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9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5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1.xml" ContentType="application/vnd.openxmlformats-officedocument.drawing+xml"/>
  <Override PartName="/xl/charts/chart36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2.xml" ContentType="application/vnd.openxmlformats-officedocument.drawing+xml"/>
  <Override PartName="/xl/ink/ink1.xml" ContentType="application/inkml+xml"/>
  <Override PartName="/xl/charts/chart37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8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ink/ink2.xml" ContentType="application/inkml+xml"/>
  <Override PartName="/xl/charts/chart39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0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1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2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4.xml" ContentType="application/vnd.openxmlformats-officedocument.drawing+xml"/>
  <Override PartName="/xl/charts/chart43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4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15.xml" ContentType="application/vnd.openxmlformats-officedocument.drawing+xml"/>
  <Override PartName="/xl/charts/chart45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16.xml" ContentType="application/vnd.openxmlformats-officedocument.drawing+xml"/>
  <Override PartName="/xl/charts/chart46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7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8.xml" ContentType="application/vnd.openxmlformats-officedocument.drawingml.chart+xml"/>
  <Override PartName="/xl/drawings/drawing18.xml" ContentType="application/vnd.openxmlformats-officedocument.drawing+xml"/>
  <Override PartName="/xl/charts/chart49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19.xml" ContentType="application/vnd.openxmlformats-officedocument.drawing+xml"/>
  <Override PartName="/xl/charts/chart50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0.xml" ContentType="application/vnd.openxmlformats-officedocument.drawing+xml"/>
  <Override PartName="/xl/charts/chart51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farkas\Downloads\"/>
    </mc:Choice>
  </mc:AlternateContent>
  <xr:revisionPtr revIDLastSave="0" documentId="13_ncr:1_{C07C3C86-6CC2-434D-A5CB-62E276A5C3ED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llcharts" sheetId="25" r:id="rId1"/>
    <sheet name="US_output_policy" sheetId="28" r:id="rId2"/>
    <sheet name="US_core_obs_with_text" sheetId="27" r:id="rId3"/>
    <sheet name="US_core_obs" sheetId="26" r:id="rId4"/>
    <sheet name="Output gap" sheetId="22" r:id="rId5"/>
    <sheet name="Raw_Policy_Shocks" sheetId="24" r:id="rId6"/>
    <sheet name="YC Chart - Policy rate" sheetId="1" r:id="rId7"/>
    <sheet name="Chart 2 - Real rate gaps" sheetId="11" r:id="rId8"/>
    <sheet name="Chart 3 - rstar" sheetId="12" r:id="rId9"/>
    <sheet name="Decomposition" sheetId="15" r:id="rId10"/>
    <sheet name="DSGE HVD wFG" sheetId="17" r:id="rId11"/>
    <sheet name="DSGE HVD woFG" sheetId="18" r:id="rId12"/>
    <sheet name="US_output_withoutFG" sheetId="23" r:id="rId13"/>
    <sheet name="US_inflation" sheetId="21" r:id="rId14"/>
    <sheet name="US_policy_rarte_vs_shadow_rate" sheetId="19" r:id="rId15"/>
    <sheet name="wFG_rstar_shock_decomposition" sheetId="16" r:id="rId16"/>
    <sheet name="HLW - 2025Q2" sheetId="14" r:id="rId17"/>
    <sheet name="LM_RealRate" sheetId="13" r:id="rId18"/>
    <sheet name="hist_ExAnteRealRate_wFG" sheetId="2" r:id="rId19"/>
    <sheet name="hist_RealNaturalRate_wFG" sheetId="3" r:id="rId20"/>
    <sheet name="hist_Forward5YearRealR_wFG" sheetId="5" r:id="rId21"/>
    <sheet name="hist_Forward5YearRNatR_wFG" sheetId="4" r:id="rId22"/>
    <sheet name="hist_ExAnteRealRate_woFG" sheetId="7" r:id="rId23"/>
    <sheet name="hist_RealNaturalRate_woFG" sheetId="8" r:id="rId24"/>
    <sheet name="hist_Forward5YearRNatR_woFG" sheetId="9" r:id="rId25"/>
    <sheet name="hist_Forward5YearRealR_woFG" sheetId="10" r:id="rId26"/>
  </sheets>
  <externalReferences>
    <externalReference r:id="rId27"/>
    <externalReference r:id="rId28"/>
    <externalReference r:id="rId29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32" i="28" l="1"/>
  <c r="AV132" i="28"/>
  <c r="AT132" i="28"/>
  <c r="BD132" i="28" s="1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U132" i="28" s="1"/>
  <c r="BE132" i="28" s="1"/>
  <c r="AI132" i="28"/>
  <c r="AH132" i="28"/>
  <c r="BC131" i="28"/>
  <c r="BA131" i="28"/>
  <c r="AZ131" i="28"/>
  <c r="AX131" i="28"/>
  <c r="AU131" i="28" s="1"/>
  <c r="BE131" i="28" s="1"/>
  <c r="AW131" i="28"/>
  <c r="AV131" i="28"/>
  <c r="AT131" i="28"/>
  <c r="BD131" i="28" s="1"/>
  <c r="AS131" i="28"/>
  <c r="AR131" i="28"/>
  <c r="AN131" i="28"/>
  <c r="AM131" i="28"/>
  <c r="AL131" i="28"/>
  <c r="AY131" i="28" s="1"/>
  <c r="AK131" i="28"/>
  <c r="AJ131" i="28"/>
  <c r="AI131" i="28"/>
  <c r="AH131" i="28"/>
  <c r="BC130" i="28"/>
  <c r="AZ130" i="28"/>
  <c r="AY130" i="28"/>
  <c r="AX130" i="28"/>
  <c r="AW130" i="28"/>
  <c r="AS130" i="28"/>
  <c r="AR130" i="28"/>
  <c r="AN130" i="28"/>
  <c r="BA130" i="28" s="1"/>
  <c r="AM130" i="28"/>
  <c r="AL130" i="28"/>
  <c r="AK130" i="28"/>
  <c r="AJ130" i="28"/>
  <c r="AI130" i="28"/>
  <c r="AV130" i="28" s="1"/>
  <c r="AH130" i="28"/>
  <c r="AT130" i="28" s="1"/>
  <c r="BD130" i="28" s="1"/>
  <c r="BC129" i="28"/>
  <c r="BA129" i="28"/>
  <c r="AY129" i="28"/>
  <c r="AW129" i="28"/>
  <c r="AS129" i="28"/>
  <c r="AR129" i="28"/>
  <c r="AN129" i="28"/>
  <c r="AM129" i="28"/>
  <c r="AZ129" i="28" s="1"/>
  <c r="AL129" i="28"/>
  <c r="AK129" i="28"/>
  <c r="AX129" i="28" s="1"/>
  <c r="AJ129" i="28"/>
  <c r="AI129" i="28"/>
  <c r="AV129" i="28" s="1"/>
  <c r="AH129" i="28"/>
  <c r="AT129" i="28" s="1"/>
  <c r="BD129" i="28" s="1"/>
  <c r="BA128" i="28"/>
  <c r="AY128" i="28"/>
  <c r="AX128" i="28"/>
  <c r="AW128" i="28"/>
  <c r="AV128" i="28"/>
  <c r="AT128" i="28"/>
  <c r="BD128" i="28" s="1"/>
  <c r="AS128" i="28"/>
  <c r="AR128" i="28"/>
  <c r="BC128" i="28" s="1"/>
  <c r="AN128" i="28"/>
  <c r="AM128" i="28"/>
  <c r="AZ128" i="28" s="1"/>
  <c r="AL128" i="28"/>
  <c r="AK128" i="28"/>
  <c r="AJ128" i="28"/>
  <c r="AI128" i="28"/>
  <c r="AH128" i="28"/>
  <c r="BD127" i="28"/>
  <c r="BC127" i="28"/>
  <c r="BA127" i="28"/>
  <c r="AZ127" i="28"/>
  <c r="AX127" i="28"/>
  <c r="AV127" i="28"/>
  <c r="AS127" i="28"/>
  <c r="AR127" i="28"/>
  <c r="AN127" i="28"/>
  <c r="AM127" i="28"/>
  <c r="AL127" i="28"/>
  <c r="AY127" i="28" s="1"/>
  <c r="AK127" i="28"/>
  <c r="AJ127" i="28"/>
  <c r="AW127" i="28" s="1"/>
  <c r="AI127" i="28"/>
  <c r="AH127" i="28"/>
  <c r="AT127" i="28" s="1"/>
  <c r="BC126" i="28"/>
  <c r="AZ126" i="28"/>
  <c r="AS126" i="28"/>
  <c r="AR126" i="28"/>
  <c r="AN126" i="28"/>
  <c r="BA126" i="28" s="1"/>
  <c r="AM126" i="28"/>
  <c r="AL126" i="28"/>
  <c r="AY126" i="28" s="1"/>
  <c r="AK126" i="28"/>
  <c r="AX126" i="28" s="1"/>
  <c r="AJ126" i="28"/>
  <c r="AW126" i="28" s="1"/>
  <c r="AI126" i="28"/>
  <c r="AV126" i="28" s="1"/>
  <c r="AH126" i="28"/>
  <c r="AT126" i="28" s="1"/>
  <c r="BD126" i="28" s="1"/>
  <c r="BC125" i="28"/>
  <c r="AS125" i="28"/>
  <c r="AR125" i="28"/>
  <c r="AN125" i="28"/>
  <c r="BA125" i="28" s="1"/>
  <c r="AM125" i="28"/>
  <c r="AZ125" i="28" s="1"/>
  <c r="AL125" i="28"/>
  <c r="AY125" i="28" s="1"/>
  <c r="AK125" i="28"/>
  <c r="AX125" i="28" s="1"/>
  <c r="AJ125" i="28"/>
  <c r="AW125" i="28" s="1"/>
  <c r="AI125" i="28"/>
  <c r="AV125" i="28" s="1"/>
  <c r="AU125" i="28" s="1"/>
  <c r="BE125" i="28" s="1"/>
  <c r="AH125" i="28"/>
  <c r="AT125" i="28" s="1"/>
  <c r="BD125" i="28" s="1"/>
  <c r="BA124" i="28"/>
  <c r="AX124" i="28"/>
  <c r="AV124" i="28"/>
  <c r="AS124" i="28"/>
  <c r="AR124" i="28"/>
  <c r="BC124" i="28" s="1"/>
  <c r="AN124" i="28"/>
  <c r="AM124" i="28"/>
  <c r="AZ124" i="28" s="1"/>
  <c r="AL124" i="28"/>
  <c r="AY124" i="28" s="1"/>
  <c r="AK124" i="28"/>
  <c r="AJ124" i="28"/>
  <c r="AW124" i="28" s="1"/>
  <c r="AI124" i="28"/>
  <c r="AH124" i="28"/>
  <c r="AT124" i="28" s="1"/>
  <c r="BD124" i="28" s="1"/>
  <c r="BC123" i="28"/>
  <c r="AZ123" i="28"/>
  <c r="AX123" i="28"/>
  <c r="AV123" i="28"/>
  <c r="AU123" i="28" s="1"/>
  <c r="BE123" i="28" s="1"/>
  <c r="AT123" i="28"/>
  <c r="BD123" i="28" s="1"/>
  <c r="AS123" i="28"/>
  <c r="AR123" i="28"/>
  <c r="AN123" i="28"/>
  <c r="BA123" i="28" s="1"/>
  <c r="AM123" i="28"/>
  <c r="AL123" i="28"/>
  <c r="AY123" i="28" s="1"/>
  <c r="AK123" i="28"/>
  <c r="AJ123" i="28"/>
  <c r="AW123" i="28" s="1"/>
  <c r="AI123" i="28"/>
  <c r="AH123" i="28"/>
  <c r="BC122" i="28"/>
  <c r="AZ122" i="28"/>
  <c r="AX122" i="28"/>
  <c r="AW122" i="28"/>
  <c r="AU122" i="28"/>
  <c r="BE122" i="28" s="1"/>
  <c r="AS122" i="28"/>
  <c r="AR122" i="28"/>
  <c r="AN122" i="28"/>
  <c r="BA122" i="28" s="1"/>
  <c r="AM122" i="28"/>
  <c r="AL122" i="28"/>
  <c r="AY122" i="28" s="1"/>
  <c r="AK122" i="28"/>
  <c r="AJ122" i="28"/>
  <c r="AI122" i="28"/>
  <c r="AV122" i="28" s="1"/>
  <c r="AH122" i="28"/>
  <c r="AT122" i="28" s="1"/>
  <c r="BD122" i="28" s="1"/>
  <c r="BC121" i="28"/>
  <c r="AY121" i="28"/>
  <c r="AU121" i="28" s="1"/>
  <c r="BE121" i="28" s="1"/>
  <c r="AW121" i="28"/>
  <c r="AT121" i="28"/>
  <c r="BD121" i="28" s="1"/>
  <c r="AS121" i="28"/>
  <c r="AR121" i="28"/>
  <c r="AN121" i="28"/>
  <c r="BA121" i="28" s="1"/>
  <c r="AM121" i="28"/>
  <c r="AZ121" i="28" s="1"/>
  <c r="AL121" i="28"/>
  <c r="AK121" i="28"/>
  <c r="AX121" i="28" s="1"/>
  <c r="AJ121" i="28"/>
  <c r="AI121" i="28"/>
  <c r="AV121" i="28" s="1"/>
  <c r="AH121" i="28"/>
  <c r="AY120" i="28"/>
  <c r="AX120" i="28"/>
  <c r="AW120" i="28"/>
  <c r="AV120" i="28"/>
  <c r="AU120" i="28" s="1"/>
  <c r="BE120" i="28" s="1"/>
  <c r="AT120" i="28"/>
  <c r="BD120" i="28" s="1"/>
  <c r="AS120" i="28"/>
  <c r="AR120" i="28"/>
  <c r="BC120" i="28" s="1"/>
  <c r="AN120" i="28"/>
  <c r="BA120" i="28" s="1"/>
  <c r="AM120" i="28"/>
  <c r="AZ120" i="28" s="1"/>
  <c r="AL120" i="28"/>
  <c r="AK120" i="28"/>
  <c r="AJ120" i="28"/>
  <c r="AI120" i="28"/>
  <c r="AH120" i="28"/>
  <c r="BC119" i="28"/>
  <c r="BA119" i="28"/>
  <c r="AZ119" i="28"/>
  <c r="AY119" i="28"/>
  <c r="AX119" i="28"/>
  <c r="AT119" i="28"/>
  <c r="BD119" i="28" s="1"/>
  <c r="AS119" i="28"/>
  <c r="AR119" i="28"/>
  <c r="AN119" i="28"/>
  <c r="AM119" i="28"/>
  <c r="AL119" i="28"/>
  <c r="AK119" i="28"/>
  <c r="AJ119" i="28"/>
  <c r="AW119" i="28" s="1"/>
  <c r="AI119" i="28"/>
  <c r="AV119" i="28" s="1"/>
  <c r="AU119" i="28" s="1"/>
  <c r="BE119" i="28" s="1"/>
  <c r="AH119" i="28"/>
  <c r="BC118" i="28"/>
  <c r="BA118" i="28"/>
  <c r="AZ118" i="28"/>
  <c r="AX118" i="28"/>
  <c r="AS118" i="28"/>
  <c r="AR118" i="28"/>
  <c r="AN118" i="28"/>
  <c r="AM118" i="28"/>
  <c r="AL118" i="28"/>
  <c r="AY118" i="28" s="1"/>
  <c r="AK118" i="28"/>
  <c r="AJ118" i="28"/>
  <c r="AW118" i="28" s="1"/>
  <c r="AI118" i="28"/>
  <c r="AV118" i="28" s="1"/>
  <c r="AH118" i="28"/>
  <c r="AT118" i="28" s="1"/>
  <c r="BD118" i="28" s="1"/>
  <c r="BC117" i="28"/>
  <c r="BA117" i="28"/>
  <c r="AY117" i="28"/>
  <c r="AS117" i="28"/>
  <c r="AR117" i="28"/>
  <c r="AN117" i="28"/>
  <c r="AM117" i="28"/>
  <c r="AZ117" i="28" s="1"/>
  <c r="AL117" i="28"/>
  <c r="AK117" i="28"/>
  <c r="AX117" i="28" s="1"/>
  <c r="AJ117" i="28"/>
  <c r="AW117" i="28" s="1"/>
  <c r="AI117" i="28"/>
  <c r="AV117" i="28" s="1"/>
  <c r="AU117" i="28" s="1"/>
  <c r="BE117" i="28" s="1"/>
  <c r="AH117" i="28"/>
  <c r="AT117" i="28" s="1"/>
  <c r="BD117" i="28" s="1"/>
  <c r="AX116" i="28"/>
  <c r="AV116" i="28"/>
  <c r="AS116" i="28"/>
  <c r="AR116" i="28"/>
  <c r="BC116" i="28" s="1"/>
  <c r="AN116" i="28"/>
  <c r="BA116" i="28" s="1"/>
  <c r="AM116" i="28"/>
  <c r="AZ116" i="28" s="1"/>
  <c r="AL116" i="28"/>
  <c r="AY116" i="28" s="1"/>
  <c r="AK116" i="28"/>
  <c r="AJ116" i="28"/>
  <c r="AW116" i="28" s="1"/>
  <c r="AI116" i="28"/>
  <c r="AH116" i="28"/>
  <c r="AT116" i="28" s="1"/>
  <c r="BD116" i="28" s="1"/>
  <c r="BC115" i="28"/>
  <c r="BA115" i="28"/>
  <c r="AZ115" i="28"/>
  <c r="AX115" i="28"/>
  <c r="AS115" i="28"/>
  <c r="AR115" i="28"/>
  <c r="AN115" i="28"/>
  <c r="AM115" i="28"/>
  <c r="AL115" i="28"/>
  <c r="AY115" i="28" s="1"/>
  <c r="AK115" i="28"/>
  <c r="AJ115" i="28"/>
  <c r="AW115" i="28" s="1"/>
  <c r="AI115" i="28"/>
  <c r="AV115" i="28" s="1"/>
  <c r="AH115" i="28"/>
  <c r="AT115" i="28" s="1"/>
  <c r="BD115" i="28" s="1"/>
  <c r="BC114" i="28"/>
  <c r="AX114" i="28"/>
  <c r="AS114" i="28"/>
  <c r="AR114" i="28"/>
  <c r="AN114" i="28"/>
  <c r="BA114" i="28" s="1"/>
  <c r="AM114" i="28"/>
  <c r="AZ114" i="28" s="1"/>
  <c r="AL114" i="28"/>
  <c r="AY114" i="28" s="1"/>
  <c r="AK114" i="28"/>
  <c r="AJ114" i="28"/>
  <c r="AW114" i="28" s="1"/>
  <c r="AU114" i="28" s="1"/>
  <c r="BE114" i="28" s="1"/>
  <c r="AI114" i="28"/>
  <c r="AV114" i="28" s="1"/>
  <c r="AH114" i="28"/>
  <c r="AT114" i="28" s="1"/>
  <c r="BD114" i="28" s="1"/>
  <c r="AY113" i="28"/>
  <c r="AW113" i="28"/>
  <c r="AT113" i="28"/>
  <c r="BD113" i="28" s="1"/>
  <c r="AS113" i="28"/>
  <c r="AR113" i="28"/>
  <c r="BC113" i="28" s="1"/>
  <c r="AN113" i="28"/>
  <c r="BA113" i="28" s="1"/>
  <c r="AM113" i="28"/>
  <c r="AZ113" i="28" s="1"/>
  <c r="AL113" i="28"/>
  <c r="AK113" i="28"/>
  <c r="AX113" i="28" s="1"/>
  <c r="AU113" i="28" s="1"/>
  <c r="BE113" i="28" s="1"/>
  <c r="AJ113" i="28"/>
  <c r="AI113" i="28"/>
  <c r="AV113" i="28" s="1"/>
  <c r="AH113" i="28"/>
  <c r="AX112" i="28"/>
  <c r="AW112" i="28"/>
  <c r="AV112" i="28"/>
  <c r="AT112" i="28"/>
  <c r="BD112" i="28" s="1"/>
  <c r="AS112" i="28"/>
  <c r="AR112" i="28"/>
  <c r="BC112" i="28" s="1"/>
  <c r="AN112" i="28"/>
  <c r="BA112" i="28" s="1"/>
  <c r="AM112" i="28"/>
  <c r="AZ112" i="28" s="1"/>
  <c r="AL112" i="28"/>
  <c r="AY112" i="28" s="1"/>
  <c r="AU112" i="28" s="1"/>
  <c r="BE112" i="28" s="1"/>
  <c r="AK112" i="28"/>
  <c r="AJ112" i="28"/>
  <c r="AI112" i="28"/>
  <c r="AH112" i="28"/>
  <c r="BC111" i="28"/>
  <c r="BA111" i="28"/>
  <c r="AZ111" i="28"/>
  <c r="AY111" i="28"/>
  <c r="AX111" i="28"/>
  <c r="AW111" i="28"/>
  <c r="AV111" i="28"/>
  <c r="AS111" i="28"/>
  <c r="AR111" i="28"/>
  <c r="AN111" i="28"/>
  <c r="AM111" i="28"/>
  <c r="AL111" i="28"/>
  <c r="AK111" i="28"/>
  <c r="AJ111" i="28"/>
  <c r="AI111" i="28"/>
  <c r="AH111" i="28"/>
  <c r="AT111" i="28" s="1"/>
  <c r="BD111" i="28" s="1"/>
  <c r="BC110" i="28"/>
  <c r="BA110" i="28"/>
  <c r="AZ110" i="28"/>
  <c r="AY110" i="28"/>
  <c r="AX110" i="28"/>
  <c r="AS110" i="28"/>
  <c r="AR110" i="28"/>
  <c r="AN110" i="28"/>
  <c r="AM110" i="28"/>
  <c r="AL110" i="28"/>
  <c r="AK110" i="28"/>
  <c r="AJ110" i="28"/>
  <c r="AW110" i="28" s="1"/>
  <c r="AU110" i="28" s="1"/>
  <c r="BE110" i="28" s="1"/>
  <c r="AI110" i="28"/>
  <c r="AV110" i="28" s="1"/>
  <c r="AH110" i="28"/>
  <c r="AT110" i="28" s="1"/>
  <c r="BD110" i="28" s="1"/>
  <c r="BC109" i="28"/>
  <c r="BA109" i="28"/>
  <c r="AY109" i="28"/>
  <c r="AW109" i="28"/>
  <c r="AS109" i="28"/>
  <c r="AR109" i="28"/>
  <c r="AN109" i="28"/>
  <c r="AM109" i="28"/>
  <c r="AZ109" i="28" s="1"/>
  <c r="AL109" i="28"/>
  <c r="AK109" i="28"/>
  <c r="AX109" i="28" s="1"/>
  <c r="AJ109" i="28"/>
  <c r="AI109" i="28"/>
  <c r="AV109" i="28" s="1"/>
  <c r="AU109" i="28" s="1"/>
  <c r="BE109" i="28" s="1"/>
  <c r="AH109" i="28"/>
  <c r="AT109" i="28" s="1"/>
  <c r="BD109" i="28" s="1"/>
  <c r="BD108" i="28"/>
  <c r="BA108" i="28"/>
  <c r="AX108" i="28"/>
  <c r="AV108" i="28"/>
  <c r="AU108" i="28" s="1"/>
  <c r="BE108" i="28" s="1"/>
  <c r="AS108" i="28"/>
  <c r="AR108" i="28"/>
  <c r="BC108" i="28" s="1"/>
  <c r="AN108" i="28"/>
  <c r="AM108" i="28"/>
  <c r="AZ108" i="28" s="1"/>
  <c r="AL108" i="28"/>
  <c r="AY108" i="28" s="1"/>
  <c r="AK108" i="28"/>
  <c r="AJ108" i="28"/>
  <c r="AW108" i="28" s="1"/>
  <c r="AI108" i="28"/>
  <c r="AH108" i="28"/>
  <c r="AT108" i="28" s="1"/>
  <c r="BD107" i="28"/>
  <c r="BC107" i="28"/>
  <c r="AZ107" i="28"/>
  <c r="AY107" i="28"/>
  <c r="AX107" i="28"/>
  <c r="AS107" i="28"/>
  <c r="AR107" i="28"/>
  <c r="AN107" i="28"/>
  <c r="BA107" i="28" s="1"/>
  <c r="AM107" i="28"/>
  <c r="AL107" i="28"/>
  <c r="AK107" i="28"/>
  <c r="AJ107" i="28"/>
  <c r="AW107" i="28" s="1"/>
  <c r="AI107" i="28"/>
  <c r="AV107" i="28" s="1"/>
  <c r="AH107" i="28"/>
  <c r="AT107" i="28" s="1"/>
  <c r="BD106" i="28"/>
  <c r="BC106" i="28"/>
  <c r="AS106" i="28"/>
  <c r="AR106" i="28"/>
  <c r="AN106" i="28"/>
  <c r="BA106" i="28" s="1"/>
  <c r="AM106" i="28"/>
  <c r="AZ106" i="28" s="1"/>
  <c r="AL106" i="28"/>
  <c r="AY106" i="28" s="1"/>
  <c r="AK106" i="28"/>
  <c r="AX106" i="28" s="1"/>
  <c r="AJ106" i="28"/>
  <c r="AW106" i="28" s="1"/>
  <c r="AI106" i="28"/>
  <c r="AV106" i="28" s="1"/>
  <c r="AH106" i="28"/>
  <c r="AT106" i="28" s="1"/>
  <c r="AT105" i="28"/>
  <c r="BD105" i="28" s="1"/>
  <c r="AS105" i="28"/>
  <c r="AR105" i="28"/>
  <c r="BC105" i="28" s="1"/>
  <c r="AN105" i="28"/>
  <c r="BA105" i="28" s="1"/>
  <c r="AM105" i="28"/>
  <c r="AZ105" i="28" s="1"/>
  <c r="AL105" i="28"/>
  <c r="AY105" i="28" s="1"/>
  <c r="AK105" i="28"/>
  <c r="AX105" i="28" s="1"/>
  <c r="AJ105" i="28"/>
  <c r="AW105" i="28" s="1"/>
  <c r="AI105" i="28"/>
  <c r="AV105" i="28" s="1"/>
  <c r="AU105" i="28" s="1"/>
  <c r="BE105" i="28" s="1"/>
  <c r="AH105" i="28"/>
  <c r="AX104" i="28"/>
  <c r="AV104" i="28"/>
  <c r="AU104" i="28" s="1"/>
  <c r="BE104" i="28" s="1"/>
  <c r="AT104" i="28"/>
  <c r="BD104" i="28" s="1"/>
  <c r="AS104" i="28"/>
  <c r="AR104" i="28"/>
  <c r="BC104" i="28" s="1"/>
  <c r="AN104" i="28"/>
  <c r="BA104" i="28" s="1"/>
  <c r="AM104" i="28"/>
  <c r="AZ104" i="28" s="1"/>
  <c r="AL104" i="28"/>
  <c r="AY104" i="28" s="1"/>
  <c r="AK104" i="28"/>
  <c r="AJ104" i="28"/>
  <c r="AW104" i="28" s="1"/>
  <c r="AI104" i="28"/>
  <c r="AH104" i="28"/>
  <c r="BC103" i="28"/>
  <c r="AZ103" i="28"/>
  <c r="AY103" i="28"/>
  <c r="AX103" i="28"/>
  <c r="AW103" i="28"/>
  <c r="AV103" i="28"/>
  <c r="AU103" i="28" s="1"/>
  <c r="BE103" i="28" s="1"/>
  <c r="AT103" i="28"/>
  <c r="BD103" i="28" s="1"/>
  <c r="AS103" i="28"/>
  <c r="AR103" i="28"/>
  <c r="AN103" i="28"/>
  <c r="BA103" i="28" s="1"/>
  <c r="AM103" i="28"/>
  <c r="AL103" i="28"/>
  <c r="AK103" i="28"/>
  <c r="AJ103" i="28"/>
  <c r="AI103" i="28"/>
  <c r="AH103" i="28"/>
  <c r="BC102" i="28"/>
  <c r="BA102" i="28"/>
  <c r="AZ102" i="28"/>
  <c r="AY102" i="28"/>
  <c r="AX102" i="28"/>
  <c r="AW102" i="28"/>
  <c r="AS102" i="28"/>
  <c r="AR102" i="28"/>
  <c r="AN102" i="28"/>
  <c r="AM102" i="28"/>
  <c r="AL102" i="28"/>
  <c r="AK102" i="28"/>
  <c r="AJ102" i="28"/>
  <c r="AI102" i="28"/>
  <c r="AV102" i="28" s="1"/>
  <c r="AH102" i="28"/>
  <c r="AT102" i="28" s="1"/>
  <c r="BD102" i="28" s="1"/>
  <c r="BD101" i="28"/>
  <c r="BC101" i="28"/>
  <c r="BA101" i="28"/>
  <c r="AY101" i="28"/>
  <c r="AW101" i="28"/>
  <c r="AT101" i="28"/>
  <c r="AS101" i="28"/>
  <c r="AR101" i="28"/>
  <c r="AN101" i="28"/>
  <c r="AM101" i="28"/>
  <c r="AZ101" i="28" s="1"/>
  <c r="AL101" i="28"/>
  <c r="AK101" i="28"/>
  <c r="AX101" i="28" s="1"/>
  <c r="AJ101" i="28"/>
  <c r="AI101" i="28"/>
  <c r="AV101" i="28" s="1"/>
  <c r="AH101" i="28"/>
  <c r="BA100" i="28"/>
  <c r="AY100" i="28"/>
  <c r="AX100" i="28"/>
  <c r="AV100" i="28"/>
  <c r="AT100" i="28"/>
  <c r="BD100" i="28" s="1"/>
  <c r="AS100" i="28"/>
  <c r="AR100" i="28"/>
  <c r="BC100" i="28" s="1"/>
  <c r="AN100" i="28"/>
  <c r="AM100" i="28"/>
  <c r="AZ100" i="28" s="1"/>
  <c r="AL100" i="28"/>
  <c r="AK100" i="28"/>
  <c r="AJ100" i="28"/>
  <c r="AW100" i="28" s="1"/>
  <c r="AI100" i="28"/>
  <c r="AH100" i="28"/>
  <c r="BD99" i="28"/>
  <c r="BC99" i="28"/>
  <c r="BA99" i="28"/>
  <c r="AZ99" i="28"/>
  <c r="AX99" i="28"/>
  <c r="AW99" i="28"/>
  <c r="AS99" i="28"/>
  <c r="AR99" i="28"/>
  <c r="AN99" i="28"/>
  <c r="AM99" i="28"/>
  <c r="AL99" i="28"/>
  <c r="AY99" i="28" s="1"/>
  <c r="AK99" i="28"/>
  <c r="AJ99" i="28"/>
  <c r="AI99" i="28"/>
  <c r="AV99" i="28" s="1"/>
  <c r="AH99" i="28"/>
  <c r="AT99" i="28" s="1"/>
  <c r="BC98" i="28"/>
  <c r="BA98" i="28"/>
  <c r="AS98" i="28"/>
  <c r="AR98" i="28"/>
  <c r="AN98" i="28"/>
  <c r="AM98" i="28"/>
  <c r="AZ98" i="28" s="1"/>
  <c r="AL98" i="28"/>
  <c r="AY98" i="28" s="1"/>
  <c r="AK98" i="28"/>
  <c r="AX98" i="28" s="1"/>
  <c r="AJ98" i="28"/>
  <c r="AW98" i="28" s="1"/>
  <c r="AI98" i="28"/>
  <c r="AV98" i="28" s="1"/>
  <c r="AH98" i="28"/>
  <c r="AT98" i="28" s="1"/>
  <c r="BD98" i="28" s="1"/>
  <c r="AS97" i="28"/>
  <c r="AR97" i="28"/>
  <c r="BC97" i="28" s="1"/>
  <c r="AN97" i="28"/>
  <c r="BA97" i="28" s="1"/>
  <c r="AM97" i="28"/>
  <c r="AZ97" i="28" s="1"/>
  <c r="AL97" i="28"/>
  <c r="AY97" i="28" s="1"/>
  <c r="AK97" i="28"/>
  <c r="AX97" i="28" s="1"/>
  <c r="AJ97" i="28"/>
  <c r="AW97" i="28" s="1"/>
  <c r="AI97" i="28"/>
  <c r="AV97" i="28" s="1"/>
  <c r="AH97" i="28"/>
  <c r="AT97" i="28" s="1"/>
  <c r="BD97" i="28" s="1"/>
  <c r="BD96" i="28"/>
  <c r="AX96" i="28"/>
  <c r="AV96" i="28"/>
  <c r="AS96" i="28"/>
  <c r="AR96" i="28"/>
  <c r="BC96" i="28" s="1"/>
  <c r="AN96" i="28"/>
  <c r="BA96" i="28" s="1"/>
  <c r="AM96" i="28"/>
  <c r="AZ96" i="28" s="1"/>
  <c r="AL96" i="28"/>
  <c r="AY96" i="28" s="1"/>
  <c r="AK96" i="28"/>
  <c r="AJ96" i="28"/>
  <c r="AW96" i="28" s="1"/>
  <c r="AI96" i="28"/>
  <c r="AH96" i="28"/>
  <c r="AT96" i="28" s="1"/>
  <c r="BC95" i="28"/>
  <c r="AZ95" i="28"/>
  <c r="AX95" i="28"/>
  <c r="AW95" i="28"/>
  <c r="AV95" i="28"/>
  <c r="AU95" i="28"/>
  <c r="BE95" i="28" s="1"/>
  <c r="AT95" i="28"/>
  <c r="BD95" i="28" s="1"/>
  <c r="AS95" i="28"/>
  <c r="AR95" i="28"/>
  <c r="AN95" i="28"/>
  <c r="BA95" i="28" s="1"/>
  <c r="AM95" i="28"/>
  <c r="AL95" i="28"/>
  <c r="AY95" i="28" s="1"/>
  <c r="AK95" i="28"/>
  <c r="AJ95" i="28"/>
  <c r="AI95" i="28"/>
  <c r="AH95" i="28"/>
  <c r="BC94" i="28"/>
  <c r="BA94" i="28"/>
  <c r="AY94" i="28"/>
  <c r="AX94" i="28"/>
  <c r="AW94" i="28"/>
  <c r="AU94" i="28"/>
  <c r="BE94" i="28" s="1"/>
  <c r="AS94" i="28"/>
  <c r="AR94" i="28"/>
  <c r="AN94" i="28"/>
  <c r="AM94" i="28"/>
  <c r="AZ94" i="28" s="1"/>
  <c r="AL94" i="28"/>
  <c r="AK94" i="28"/>
  <c r="AJ94" i="28"/>
  <c r="AI94" i="28"/>
  <c r="AV94" i="28" s="1"/>
  <c r="AH94" i="28"/>
  <c r="AT94" i="28" s="1"/>
  <c r="BD94" i="28" s="1"/>
  <c r="BD93" i="28"/>
  <c r="BA93" i="28"/>
  <c r="AY93" i="28"/>
  <c r="AW93" i="28"/>
  <c r="AU93" i="28"/>
  <c r="BE93" i="28" s="1"/>
  <c r="AT93" i="28"/>
  <c r="AS93" i="28"/>
  <c r="AR93" i="28"/>
  <c r="BC93" i="28" s="1"/>
  <c r="AN93" i="28"/>
  <c r="AM93" i="28"/>
  <c r="AZ93" i="28" s="1"/>
  <c r="AL93" i="28"/>
  <c r="AK93" i="28"/>
  <c r="AX93" i="28" s="1"/>
  <c r="AJ93" i="28"/>
  <c r="AI93" i="28"/>
  <c r="AV93" i="28" s="1"/>
  <c r="AH93" i="28"/>
  <c r="BA92" i="28"/>
  <c r="AY92" i="28"/>
  <c r="AX92" i="28"/>
  <c r="AW92" i="28"/>
  <c r="AV92" i="28"/>
  <c r="AS92" i="28"/>
  <c r="AR92" i="28"/>
  <c r="BC92" i="28" s="1"/>
  <c r="AN92" i="28"/>
  <c r="AM92" i="28"/>
  <c r="AZ92" i="28" s="1"/>
  <c r="AL92" i="28"/>
  <c r="AK92" i="28"/>
  <c r="AJ92" i="28"/>
  <c r="AI92" i="28"/>
  <c r="AH92" i="28"/>
  <c r="AT92" i="28" s="1"/>
  <c r="BD92" i="28" s="1"/>
  <c r="BC91" i="28"/>
  <c r="BA91" i="28"/>
  <c r="AZ91" i="28"/>
  <c r="AY91" i="28"/>
  <c r="AX91" i="28"/>
  <c r="AS91" i="28"/>
  <c r="AR91" i="28"/>
  <c r="AN91" i="28"/>
  <c r="AM91" i="28"/>
  <c r="AL91" i="28"/>
  <c r="AK91" i="28"/>
  <c r="AJ91" i="28"/>
  <c r="AW91" i="28" s="1"/>
  <c r="AI91" i="28"/>
  <c r="AV91" i="28" s="1"/>
  <c r="AU91" i="28" s="1"/>
  <c r="BE91" i="28" s="1"/>
  <c r="AH91" i="28"/>
  <c r="AT91" i="28" s="1"/>
  <c r="BD91" i="28" s="1"/>
  <c r="BC90" i="28"/>
  <c r="BA90" i="28"/>
  <c r="AY90" i="28"/>
  <c r="AS90" i="28"/>
  <c r="AR90" i="28"/>
  <c r="AN90" i="28"/>
  <c r="AM90" i="28"/>
  <c r="AZ90" i="28" s="1"/>
  <c r="AL90" i="28"/>
  <c r="AK90" i="28"/>
  <c r="AX90" i="28" s="1"/>
  <c r="AJ90" i="28"/>
  <c r="AW90" i="28" s="1"/>
  <c r="AI90" i="28"/>
  <c r="AV90" i="28" s="1"/>
  <c r="AH90" i="28"/>
  <c r="AT90" i="28" s="1"/>
  <c r="BD90" i="28" s="1"/>
  <c r="BC89" i="28"/>
  <c r="BA89" i="28"/>
  <c r="AS89" i="28"/>
  <c r="AR89" i="28"/>
  <c r="AN89" i="28"/>
  <c r="AM89" i="28"/>
  <c r="AZ89" i="28" s="1"/>
  <c r="AL89" i="28"/>
  <c r="AY89" i="28" s="1"/>
  <c r="AK89" i="28"/>
  <c r="AX89" i="28" s="1"/>
  <c r="AJ89" i="28"/>
  <c r="AW89" i="28" s="1"/>
  <c r="AI89" i="28"/>
  <c r="AV89" i="28" s="1"/>
  <c r="AH89" i="28"/>
  <c r="AT89" i="28" s="1"/>
  <c r="BD89" i="28" s="1"/>
  <c r="BA88" i="28"/>
  <c r="AY88" i="28"/>
  <c r="AX88" i="28"/>
  <c r="AV88" i="28"/>
  <c r="AS88" i="28"/>
  <c r="AR88" i="28"/>
  <c r="BC88" i="28" s="1"/>
  <c r="AN88" i="28"/>
  <c r="AM88" i="28"/>
  <c r="AZ88" i="28" s="1"/>
  <c r="AL88" i="28"/>
  <c r="AK88" i="28"/>
  <c r="AJ88" i="28"/>
  <c r="AW88" i="28" s="1"/>
  <c r="AI88" i="28"/>
  <c r="AH88" i="28"/>
  <c r="AT88" i="28" s="1"/>
  <c r="BD88" i="28" s="1"/>
  <c r="BD87" i="28"/>
  <c r="BC87" i="28"/>
  <c r="AZ87" i="28"/>
  <c r="AX87" i="28"/>
  <c r="AT87" i="28"/>
  <c r="AS87" i="28"/>
  <c r="AR87" i="28"/>
  <c r="AN87" i="28"/>
  <c r="BA87" i="28" s="1"/>
  <c r="AM87" i="28"/>
  <c r="AL87" i="28"/>
  <c r="AY87" i="28" s="1"/>
  <c r="AK87" i="28"/>
  <c r="AJ87" i="28"/>
  <c r="AW87" i="28" s="1"/>
  <c r="AI87" i="28"/>
  <c r="AV87" i="28" s="1"/>
  <c r="AU87" i="28" s="1"/>
  <c r="BE87" i="28" s="1"/>
  <c r="AH87" i="28"/>
  <c r="BC86" i="28"/>
  <c r="AY86" i="28"/>
  <c r="AW86" i="28"/>
  <c r="AS86" i="28"/>
  <c r="AR86" i="28"/>
  <c r="AN86" i="28"/>
  <c r="BA86" i="28" s="1"/>
  <c r="AM86" i="28"/>
  <c r="AZ86" i="28" s="1"/>
  <c r="AU86" i="28" s="1"/>
  <c r="BE86" i="28" s="1"/>
  <c r="AL86" i="28"/>
  <c r="AK86" i="28"/>
  <c r="AX86" i="28" s="1"/>
  <c r="AJ86" i="28"/>
  <c r="AI86" i="28"/>
  <c r="AV86" i="28" s="1"/>
  <c r="AH86" i="28"/>
  <c r="AT86" i="28" s="1"/>
  <c r="BD86" i="28" s="1"/>
  <c r="BA85" i="28"/>
  <c r="AW85" i="28"/>
  <c r="AU85" i="28" s="1"/>
  <c r="BE85" i="28" s="1"/>
  <c r="AT85" i="28"/>
  <c r="BD85" i="28" s="1"/>
  <c r="AS85" i="28"/>
  <c r="AR85" i="28"/>
  <c r="BC85" i="28" s="1"/>
  <c r="AN85" i="28"/>
  <c r="AM85" i="28"/>
  <c r="AZ85" i="28" s="1"/>
  <c r="AL85" i="28"/>
  <c r="AY85" i="28" s="1"/>
  <c r="AK85" i="28"/>
  <c r="AX85" i="28" s="1"/>
  <c r="AJ85" i="28"/>
  <c r="AI85" i="28"/>
  <c r="AV85" i="28" s="1"/>
  <c r="AH85" i="28"/>
  <c r="AY84" i="28"/>
  <c r="AX84" i="28"/>
  <c r="AW84" i="28"/>
  <c r="AV84" i="28"/>
  <c r="AT84" i="28"/>
  <c r="BD84" i="28" s="1"/>
  <c r="AS84" i="28"/>
  <c r="AR84" i="28"/>
  <c r="BC84" i="28" s="1"/>
  <c r="AN84" i="28"/>
  <c r="BA84" i="28" s="1"/>
  <c r="AM84" i="28"/>
  <c r="AZ84" i="28" s="1"/>
  <c r="AU84" i="28" s="1"/>
  <c r="BE84" i="28" s="1"/>
  <c r="AL84" i="28"/>
  <c r="AK84" i="28"/>
  <c r="AJ84" i="28"/>
  <c r="AI84" i="28"/>
  <c r="AH84" i="28"/>
  <c r="BC83" i="28"/>
  <c r="BA83" i="28"/>
  <c r="AZ83" i="28"/>
  <c r="AY83" i="28"/>
  <c r="AX83" i="28"/>
  <c r="AW83" i="28"/>
  <c r="AT83" i="28"/>
  <c r="BD83" i="28" s="1"/>
  <c r="AS83" i="28"/>
  <c r="AR83" i="28"/>
  <c r="AN83" i="28"/>
  <c r="AM83" i="28"/>
  <c r="AL83" i="28"/>
  <c r="AK83" i="28"/>
  <c r="AJ83" i="28"/>
  <c r="AI83" i="28"/>
  <c r="AV83" i="28" s="1"/>
  <c r="AU83" i="28" s="1"/>
  <c r="BE83" i="28" s="1"/>
  <c r="AH83" i="28"/>
  <c r="BD82" i="28"/>
  <c r="BC82" i="28"/>
  <c r="BA82" i="28"/>
  <c r="AZ82" i="28"/>
  <c r="AY82" i="28"/>
  <c r="AW82" i="28"/>
  <c r="AS82" i="28"/>
  <c r="AR82" i="28"/>
  <c r="AN82" i="28"/>
  <c r="AM82" i="28"/>
  <c r="AL82" i="28"/>
  <c r="AK82" i="28"/>
  <c r="AX82" i="28" s="1"/>
  <c r="AJ82" i="28"/>
  <c r="AI82" i="28"/>
  <c r="AV82" i="28" s="1"/>
  <c r="AH82" i="28"/>
  <c r="AT82" i="28" s="1"/>
  <c r="BC81" i="28"/>
  <c r="BA81" i="28"/>
  <c r="AS81" i="28"/>
  <c r="AR81" i="28"/>
  <c r="AN81" i="28"/>
  <c r="AM81" i="28"/>
  <c r="AZ81" i="28" s="1"/>
  <c r="AL81" i="28"/>
  <c r="AY81" i="28" s="1"/>
  <c r="AK81" i="28"/>
  <c r="AX81" i="28" s="1"/>
  <c r="AJ81" i="28"/>
  <c r="AW81" i="28" s="1"/>
  <c r="AI81" i="28"/>
  <c r="AV81" i="28" s="1"/>
  <c r="AH81" i="28"/>
  <c r="AT81" i="28" s="1"/>
  <c r="BD81" i="28" s="1"/>
  <c r="BA80" i="28"/>
  <c r="AX80" i="28"/>
  <c r="AW80" i="28"/>
  <c r="AV80" i="28"/>
  <c r="AS80" i="28"/>
  <c r="AR80" i="28"/>
  <c r="BC80" i="28" s="1"/>
  <c r="AN80" i="28"/>
  <c r="AM80" i="28"/>
  <c r="AZ80" i="28" s="1"/>
  <c r="AL80" i="28"/>
  <c r="AY80" i="28" s="1"/>
  <c r="AK80" i="28"/>
  <c r="AJ80" i="28"/>
  <c r="AI80" i="28"/>
  <c r="AH80" i="28"/>
  <c r="AT80" i="28" s="1"/>
  <c r="BD80" i="28" s="1"/>
  <c r="BC79" i="28"/>
  <c r="AZ79" i="28"/>
  <c r="AX79" i="28"/>
  <c r="AS79" i="28"/>
  <c r="AR79" i="28"/>
  <c r="AN79" i="28"/>
  <c r="BA79" i="28" s="1"/>
  <c r="AM79" i="28"/>
  <c r="AL79" i="28"/>
  <c r="AY79" i="28" s="1"/>
  <c r="AK79" i="28"/>
  <c r="AJ79" i="28"/>
  <c r="AW79" i="28" s="1"/>
  <c r="AI79" i="28"/>
  <c r="AV79" i="28" s="1"/>
  <c r="AH79" i="28"/>
  <c r="AT79" i="28" s="1"/>
  <c r="BD79" i="28" s="1"/>
  <c r="BC78" i="28"/>
  <c r="AW78" i="28"/>
  <c r="AS78" i="28"/>
  <c r="AR78" i="28"/>
  <c r="AN78" i="28"/>
  <c r="BA78" i="28" s="1"/>
  <c r="AM78" i="28"/>
  <c r="AZ78" i="28" s="1"/>
  <c r="AL78" i="28"/>
  <c r="AY78" i="28" s="1"/>
  <c r="AK78" i="28"/>
  <c r="AX78" i="28" s="1"/>
  <c r="AJ78" i="28"/>
  <c r="AI78" i="28"/>
  <c r="AV78" i="28" s="1"/>
  <c r="AH78" i="28"/>
  <c r="AT78" i="28" s="1"/>
  <c r="BD78" i="28" s="1"/>
  <c r="AT77" i="28"/>
  <c r="BD77" i="28" s="1"/>
  <c r="AS77" i="28"/>
  <c r="AR77" i="28"/>
  <c r="BC77" i="28" s="1"/>
  <c r="AN77" i="28"/>
  <c r="BA77" i="28" s="1"/>
  <c r="AM77" i="28"/>
  <c r="AZ77" i="28" s="1"/>
  <c r="AL77" i="28"/>
  <c r="AY77" i="28" s="1"/>
  <c r="AK77" i="28"/>
  <c r="AX77" i="28" s="1"/>
  <c r="AJ77" i="28"/>
  <c r="AW77" i="28" s="1"/>
  <c r="AU77" i="28" s="1"/>
  <c r="BE77" i="28" s="1"/>
  <c r="AI77" i="28"/>
  <c r="AV77" i="28" s="1"/>
  <c r="AH77" i="28"/>
  <c r="AX76" i="28"/>
  <c r="AW76" i="28"/>
  <c r="AV76" i="28"/>
  <c r="AU76" i="28"/>
  <c r="BE76" i="28" s="1"/>
  <c r="AT76" i="28"/>
  <c r="BD76" i="28" s="1"/>
  <c r="AS76" i="28"/>
  <c r="AR76" i="28"/>
  <c r="BC76" i="28" s="1"/>
  <c r="AN76" i="28"/>
  <c r="BA76" i="28" s="1"/>
  <c r="AM76" i="28"/>
  <c r="AZ76" i="28" s="1"/>
  <c r="AL76" i="28"/>
  <c r="AY76" i="28" s="1"/>
  <c r="AK76" i="28"/>
  <c r="AJ76" i="28"/>
  <c r="AI76" i="28"/>
  <c r="AH76" i="28"/>
  <c r="BC75" i="28"/>
  <c r="AZ75" i="28"/>
  <c r="AY75" i="28"/>
  <c r="AX75" i="28"/>
  <c r="AW75" i="28"/>
  <c r="AV75" i="28"/>
  <c r="AU75" i="28" s="1"/>
  <c r="BE75" i="28" s="1"/>
  <c r="AT75" i="28"/>
  <c r="BD75" i="28" s="1"/>
  <c r="AS75" i="28"/>
  <c r="AR75" i="28"/>
  <c r="AN75" i="28"/>
  <c r="BA75" i="28" s="1"/>
  <c r="AM75" i="28"/>
  <c r="AL75" i="28"/>
  <c r="AK75" i="28"/>
  <c r="AJ75" i="28"/>
  <c r="AI75" i="28"/>
  <c r="AH75" i="28"/>
  <c r="BC74" i="28"/>
  <c r="BA74" i="28"/>
  <c r="AZ74" i="28"/>
  <c r="AY74" i="28"/>
  <c r="AX74" i="28"/>
  <c r="AW74" i="28"/>
  <c r="AS74" i="28"/>
  <c r="AR74" i="28"/>
  <c r="AN74" i="28"/>
  <c r="AM74" i="28"/>
  <c r="AL74" i="28"/>
  <c r="AK74" i="28"/>
  <c r="AJ74" i="28"/>
  <c r="AI74" i="28"/>
  <c r="AV74" i="28" s="1"/>
  <c r="AH74" i="28"/>
  <c r="AT74" i="28" s="1"/>
  <c r="BD74" i="28" s="1"/>
  <c r="BE73" i="28"/>
  <c r="BD73" i="28"/>
  <c r="BC73" i="28"/>
  <c r="BA73" i="28"/>
  <c r="AY73" i="28"/>
  <c r="AT73" i="28"/>
  <c r="AS73" i="28"/>
  <c r="AR73" i="28"/>
  <c r="AN73" i="28"/>
  <c r="AM73" i="28"/>
  <c r="AZ73" i="28" s="1"/>
  <c r="AL73" i="28"/>
  <c r="AK73" i="28"/>
  <c r="AX73" i="28" s="1"/>
  <c r="AJ73" i="28"/>
  <c r="AW73" i="28" s="1"/>
  <c r="AU73" i="28" s="1"/>
  <c r="AI73" i="28"/>
  <c r="AV73" i="28" s="1"/>
  <c r="AH73" i="28"/>
  <c r="BD72" i="28"/>
  <c r="BA72" i="28"/>
  <c r="AY72" i="28"/>
  <c r="AU72" i="28" s="1"/>
  <c r="BE72" i="28" s="1"/>
  <c r="AX72" i="28"/>
  <c r="AV72" i="28"/>
  <c r="AS72" i="28"/>
  <c r="AR72" i="28"/>
  <c r="BC72" i="28" s="1"/>
  <c r="AN72" i="28"/>
  <c r="AM72" i="28"/>
  <c r="AZ72" i="28" s="1"/>
  <c r="AL72" i="28"/>
  <c r="AK72" i="28"/>
  <c r="AJ72" i="28"/>
  <c r="AW72" i="28" s="1"/>
  <c r="AI72" i="28"/>
  <c r="AH72" i="28"/>
  <c r="AT72" i="28" s="1"/>
  <c r="BD71" i="28"/>
  <c r="BC71" i="28"/>
  <c r="AZ71" i="28"/>
  <c r="AX71" i="28"/>
  <c r="AS71" i="28"/>
  <c r="AR71" i="28"/>
  <c r="AN71" i="28"/>
  <c r="BA71" i="28" s="1"/>
  <c r="AM71" i="28"/>
  <c r="AL71" i="28"/>
  <c r="AY71" i="28" s="1"/>
  <c r="AK71" i="28"/>
  <c r="AJ71" i="28"/>
  <c r="AW71" i="28" s="1"/>
  <c r="AI71" i="28"/>
  <c r="AV71" i="28" s="1"/>
  <c r="AH71" i="28"/>
  <c r="AT71" i="28" s="1"/>
  <c r="BC70" i="28"/>
  <c r="AS70" i="28"/>
  <c r="AR70" i="28"/>
  <c r="AN70" i="28"/>
  <c r="BA70" i="28" s="1"/>
  <c r="AM70" i="28"/>
  <c r="AZ70" i="28" s="1"/>
  <c r="AL70" i="28"/>
  <c r="AY70" i="28" s="1"/>
  <c r="AK70" i="28"/>
  <c r="AX70" i="28" s="1"/>
  <c r="AJ70" i="28"/>
  <c r="AW70" i="28" s="1"/>
  <c r="AI70" i="28"/>
  <c r="AV70" i="28" s="1"/>
  <c r="AH70" i="28"/>
  <c r="AT70" i="28" s="1"/>
  <c r="BD70" i="28" s="1"/>
  <c r="AS69" i="28"/>
  <c r="AR69" i="28"/>
  <c r="BC69" i="28" s="1"/>
  <c r="AN69" i="28"/>
  <c r="BA69" i="28" s="1"/>
  <c r="AM69" i="28"/>
  <c r="AZ69" i="28" s="1"/>
  <c r="AL69" i="28"/>
  <c r="AY69" i="28" s="1"/>
  <c r="AK69" i="28"/>
  <c r="AX69" i="28" s="1"/>
  <c r="AJ69" i="28"/>
  <c r="AW69" i="28" s="1"/>
  <c r="AI69" i="28"/>
  <c r="AV69" i="28" s="1"/>
  <c r="AH69" i="28"/>
  <c r="AT69" i="28" s="1"/>
  <c r="BD69" i="28" s="1"/>
  <c r="AX68" i="28"/>
  <c r="AV68" i="28"/>
  <c r="AU68" i="28"/>
  <c r="BE68" i="28" s="1"/>
  <c r="AT68" i="28"/>
  <c r="BD68" i="28" s="1"/>
  <c r="AS68" i="28"/>
  <c r="AR68" i="28"/>
  <c r="BC68" i="28" s="1"/>
  <c r="AN68" i="28"/>
  <c r="BA68" i="28" s="1"/>
  <c r="AM68" i="28"/>
  <c r="AZ68" i="28" s="1"/>
  <c r="AL68" i="28"/>
  <c r="AY68" i="28" s="1"/>
  <c r="AK68" i="28"/>
  <c r="AJ68" i="28"/>
  <c r="AW68" i="28" s="1"/>
  <c r="AI68" i="28"/>
  <c r="AH68" i="28"/>
  <c r="BC67" i="28"/>
  <c r="AZ67" i="28"/>
  <c r="AX67" i="28"/>
  <c r="AW67" i="28"/>
  <c r="AV67" i="28"/>
  <c r="AU67" i="28"/>
  <c r="BE67" i="28" s="1"/>
  <c r="AT67" i="28"/>
  <c r="BD67" i="28" s="1"/>
  <c r="AS67" i="28"/>
  <c r="AR67" i="28"/>
  <c r="AN67" i="28"/>
  <c r="BA67" i="28" s="1"/>
  <c r="AM67" i="28"/>
  <c r="AL67" i="28"/>
  <c r="AY67" i="28" s="1"/>
  <c r="AK67" i="28"/>
  <c r="AJ67" i="28"/>
  <c r="AI67" i="28"/>
  <c r="AH67" i="28"/>
  <c r="BC66" i="28"/>
  <c r="AZ66" i="28"/>
  <c r="AY66" i="28"/>
  <c r="AX66" i="28"/>
  <c r="AW66" i="28"/>
  <c r="AU66" i="28" s="1"/>
  <c r="BE66" i="28" s="1"/>
  <c r="AS66" i="28"/>
  <c r="AR66" i="28"/>
  <c r="AN66" i="28"/>
  <c r="BA66" i="28" s="1"/>
  <c r="AM66" i="28"/>
  <c r="AL66" i="28"/>
  <c r="AK66" i="28"/>
  <c r="AJ66" i="28"/>
  <c r="AI66" i="28"/>
  <c r="AV66" i="28" s="1"/>
  <c r="AH66" i="28"/>
  <c r="AT66" i="28" s="1"/>
  <c r="BD66" i="28" s="1"/>
  <c r="BA65" i="28"/>
  <c r="AY65" i="28"/>
  <c r="AW65" i="28"/>
  <c r="AS65" i="28"/>
  <c r="AR65" i="28"/>
  <c r="BC65" i="28" s="1"/>
  <c r="AN65" i="28"/>
  <c r="AM65" i="28"/>
  <c r="AZ65" i="28" s="1"/>
  <c r="AL65" i="28"/>
  <c r="AK65" i="28"/>
  <c r="AX65" i="28" s="1"/>
  <c r="AJ65" i="28"/>
  <c r="AI65" i="28"/>
  <c r="AV65" i="28" s="1"/>
  <c r="AH65" i="28"/>
  <c r="AT65" i="28" s="1"/>
  <c r="BD65" i="28" s="1"/>
  <c r="BA64" i="28"/>
  <c r="AY64" i="28"/>
  <c r="AX64" i="28"/>
  <c r="AW64" i="28"/>
  <c r="AV64" i="28"/>
  <c r="AT64" i="28"/>
  <c r="BD64" i="28" s="1"/>
  <c r="AS64" i="28"/>
  <c r="AR64" i="28"/>
  <c r="BC64" i="28" s="1"/>
  <c r="AN64" i="28"/>
  <c r="AM64" i="28"/>
  <c r="AZ64" i="28" s="1"/>
  <c r="AL64" i="28"/>
  <c r="AK64" i="28"/>
  <c r="AJ64" i="28"/>
  <c r="AI64" i="28"/>
  <c r="AH64" i="28"/>
  <c r="BC63" i="28"/>
  <c r="BA63" i="28"/>
  <c r="AZ63" i="28"/>
  <c r="AX63" i="28"/>
  <c r="AS63" i="28"/>
  <c r="AR63" i="28"/>
  <c r="AN63" i="28"/>
  <c r="AM63" i="28"/>
  <c r="AL63" i="28"/>
  <c r="AY63" i="28" s="1"/>
  <c r="AK63" i="28"/>
  <c r="AJ63" i="28"/>
  <c r="AW63" i="28" s="1"/>
  <c r="AI63" i="28"/>
  <c r="AV63" i="28" s="1"/>
  <c r="AU63" i="28" s="1"/>
  <c r="BE63" i="28" s="1"/>
  <c r="AH63" i="28"/>
  <c r="AT63" i="28" s="1"/>
  <c r="BD63" i="28" s="1"/>
  <c r="BE62" i="28"/>
  <c r="BC62" i="28"/>
  <c r="AZ62" i="28"/>
  <c r="AS62" i="28"/>
  <c r="AR62" i="28"/>
  <c r="AN62" i="28"/>
  <c r="BA62" i="28" s="1"/>
  <c r="AM62" i="28"/>
  <c r="AL62" i="28"/>
  <c r="AY62" i="28" s="1"/>
  <c r="AK62" i="28"/>
  <c r="AX62" i="28" s="1"/>
  <c r="AJ62" i="28"/>
  <c r="AW62" i="28" s="1"/>
  <c r="AI62" i="28"/>
  <c r="AV62" i="28" s="1"/>
  <c r="AU62" i="28" s="1"/>
  <c r="AH62" i="28"/>
  <c r="AT62" i="28" s="1"/>
  <c r="BD62" i="28" s="1"/>
  <c r="BC61" i="28"/>
  <c r="AS61" i="28"/>
  <c r="AR61" i="28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V61" i="28" s="1"/>
  <c r="AH61" i="28"/>
  <c r="AT61" i="28" s="1"/>
  <c r="BD61" i="28" s="1"/>
  <c r="AX60" i="28"/>
  <c r="AV60" i="28"/>
  <c r="AS60" i="28"/>
  <c r="AR60" i="28"/>
  <c r="BC60" i="28" s="1"/>
  <c r="AN60" i="28"/>
  <c r="BA60" i="28" s="1"/>
  <c r="AM60" i="28"/>
  <c r="AZ60" i="28" s="1"/>
  <c r="AL60" i="28"/>
  <c r="AY60" i="28" s="1"/>
  <c r="AK60" i="28"/>
  <c r="AJ60" i="28"/>
  <c r="AW60" i="28" s="1"/>
  <c r="AI60" i="28"/>
  <c r="AH60" i="28"/>
  <c r="AT60" i="28" s="1"/>
  <c r="BD60" i="28" s="1"/>
  <c r="BC59" i="28"/>
  <c r="AZ59" i="28"/>
  <c r="AX59" i="28"/>
  <c r="AV59" i="28"/>
  <c r="AT59" i="28"/>
  <c r="BD59" i="28" s="1"/>
  <c r="AS59" i="28"/>
  <c r="AR59" i="28"/>
  <c r="AN59" i="28"/>
  <c r="BA59" i="28" s="1"/>
  <c r="AM59" i="28"/>
  <c r="AL59" i="28"/>
  <c r="AY59" i="28" s="1"/>
  <c r="AK59" i="28"/>
  <c r="AJ59" i="28"/>
  <c r="AW59" i="28" s="1"/>
  <c r="AI59" i="28"/>
  <c r="AH59" i="28"/>
  <c r="BC58" i="28"/>
  <c r="AZ58" i="28"/>
  <c r="AX58" i="28"/>
  <c r="AW58" i="28"/>
  <c r="AU58" i="28" s="1"/>
  <c r="BE58" i="28" s="1"/>
  <c r="AS58" i="28"/>
  <c r="AR58" i="28"/>
  <c r="AN58" i="28"/>
  <c r="BA58" i="28" s="1"/>
  <c r="AM58" i="28"/>
  <c r="AL58" i="28"/>
  <c r="AY58" i="28" s="1"/>
  <c r="AK58" i="28"/>
  <c r="AJ58" i="28"/>
  <c r="AI58" i="28"/>
  <c r="AV58" i="28" s="1"/>
  <c r="AH58" i="28"/>
  <c r="AT58" i="28" s="1"/>
  <c r="BD58" i="28" s="1"/>
  <c r="BC57" i="28"/>
  <c r="AY57" i="28"/>
  <c r="AU57" i="28" s="1"/>
  <c r="BE57" i="28" s="1"/>
  <c r="AW57" i="28"/>
  <c r="AT57" i="28"/>
  <c r="BD57" i="28" s="1"/>
  <c r="AS57" i="28"/>
  <c r="AR57" i="28"/>
  <c r="AN57" i="28"/>
  <c r="BA57" i="28" s="1"/>
  <c r="AM57" i="28"/>
  <c r="AZ57" i="28" s="1"/>
  <c r="AL57" i="28"/>
  <c r="AK57" i="28"/>
  <c r="AX57" i="28" s="1"/>
  <c r="AJ57" i="28"/>
  <c r="AI57" i="28"/>
  <c r="AV57" i="28" s="1"/>
  <c r="AH57" i="28"/>
  <c r="AY56" i="28"/>
  <c r="AX56" i="28"/>
  <c r="AW56" i="28"/>
  <c r="AV56" i="28"/>
  <c r="AU56" i="28" s="1"/>
  <c r="BE56" i="28" s="1"/>
  <c r="AT56" i="28"/>
  <c r="BD56" i="28" s="1"/>
  <c r="AS56" i="28"/>
  <c r="AR56" i="28"/>
  <c r="BC56" i="28" s="1"/>
  <c r="AN56" i="28"/>
  <c r="BA56" i="28" s="1"/>
  <c r="AM56" i="28"/>
  <c r="AZ56" i="28" s="1"/>
  <c r="AL56" i="28"/>
  <c r="AK56" i="28"/>
  <c r="AJ56" i="28"/>
  <c r="AI56" i="28"/>
  <c r="AH56" i="28"/>
  <c r="BC55" i="28"/>
  <c r="BA55" i="28"/>
  <c r="AZ55" i="28"/>
  <c r="AY55" i="28"/>
  <c r="AX55" i="28"/>
  <c r="AV55" i="28"/>
  <c r="AS55" i="28"/>
  <c r="AR55" i="28"/>
  <c r="AN55" i="28"/>
  <c r="AM55" i="28"/>
  <c r="AL55" i="28"/>
  <c r="AK55" i="28"/>
  <c r="AJ55" i="28"/>
  <c r="AW55" i="28" s="1"/>
  <c r="AI55" i="28"/>
  <c r="AH55" i="28"/>
  <c r="AT55" i="28" s="1"/>
  <c r="BD55" i="28" s="1"/>
  <c r="BE54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I54" i="28"/>
  <c r="AV54" i="28" s="1"/>
  <c r="AU54" i="28" s="1"/>
  <c r="AH54" i="28"/>
  <c r="AT54" i="28" s="1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AT53" i="28" s="1"/>
  <c r="BD53" i="28" s="1"/>
  <c r="AX52" i="28"/>
  <c r="AV52" i="28"/>
  <c r="AS52" i="28"/>
  <c r="AR52" i="28"/>
  <c r="BC52" i="28" s="1"/>
  <c r="AN52" i="28"/>
  <c r="BA52" i="28" s="1"/>
  <c r="AM52" i="28"/>
  <c r="AZ52" i="28" s="1"/>
  <c r="AL52" i="28"/>
  <c r="AY52" i="28" s="1"/>
  <c r="AK52" i="28"/>
  <c r="AJ52" i="28"/>
  <c r="AW52" i="28" s="1"/>
  <c r="AI52" i="28"/>
  <c r="AH52" i="28"/>
  <c r="AT52" i="28" s="1"/>
  <c r="BD52" i="28" s="1"/>
  <c r="BC51" i="28"/>
  <c r="AZ51" i="28"/>
  <c r="AX51" i="28"/>
  <c r="AS51" i="28"/>
  <c r="AR51" i="28"/>
  <c r="AN51" i="28"/>
  <c r="BA51" i="28" s="1"/>
  <c r="AM51" i="28"/>
  <c r="AL51" i="28"/>
  <c r="AY51" i="28" s="1"/>
  <c r="AK51" i="28"/>
  <c r="AJ51" i="28"/>
  <c r="AW51" i="28" s="1"/>
  <c r="AI51" i="28"/>
  <c r="AV51" i="28" s="1"/>
  <c r="AH51" i="28"/>
  <c r="AT51" i="28" s="1"/>
  <c r="BD51" i="28" s="1"/>
  <c r="BC50" i="28"/>
  <c r="AX50" i="28"/>
  <c r="AS50" i="28"/>
  <c r="AR50" i="28"/>
  <c r="AN50" i="28"/>
  <c r="BA50" i="28" s="1"/>
  <c r="AM50" i="28"/>
  <c r="AZ50" i="28" s="1"/>
  <c r="AL50" i="28"/>
  <c r="AY50" i="28" s="1"/>
  <c r="AK50" i="28"/>
  <c r="AJ50" i="28"/>
  <c r="AW50" i="28" s="1"/>
  <c r="AU50" i="28" s="1"/>
  <c r="BE50" i="28" s="1"/>
  <c r="AI50" i="28"/>
  <c r="AV50" i="28" s="1"/>
  <c r="AH50" i="28"/>
  <c r="AT50" i="28" s="1"/>
  <c r="BD50" i="28" s="1"/>
  <c r="AY49" i="28"/>
  <c r="AW49" i="28"/>
  <c r="AU49" i="28"/>
  <c r="BE49" i="28" s="1"/>
  <c r="AT49" i="28"/>
  <c r="BD49" i="28" s="1"/>
  <c r="AS49" i="28"/>
  <c r="AR49" i="28"/>
  <c r="BC49" i="28" s="1"/>
  <c r="AN49" i="28"/>
  <c r="BA49" i="28" s="1"/>
  <c r="AM49" i="28"/>
  <c r="AZ49" i="28" s="1"/>
  <c r="AL49" i="28"/>
  <c r="AK49" i="28"/>
  <c r="AX49" i="28" s="1"/>
  <c r="AJ49" i="28"/>
  <c r="AI49" i="28"/>
  <c r="AV49" i="28" s="1"/>
  <c r="AH49" i="28"/>
  <c r="AX48" i="28"/>
  <c r="AW48" i="28"/>
  <c r="AV48" i="28"/>
  <c r="AU48" i="28"/>
  <c r="BE48" i="28" s="1"/>
  <c r="AT48" i="28"/>
  <c r="BD48" i="28" s="1"/>
  <c r="AS48" i="28"/>
  <c r="AR48" i="28"/>
  <c r="BC48" i="28" s="1"/>
  <c r="AN48" i="28"/>
  <c r="BA48" i="28" s="1"/>
  <c r="AM48" i="28"/>
  <c r="AZ48" i="28" s="1"/>
  <c r="AL48" i="28"/>
  <c r="AY48" i="28" s="1"/>
  <c r="AK48" i="28"/>
  <c r="AJ48" i="28"/>
  <c r="AI48" i="28"/>
  <c r="AH48" i="28"/>
  <c r="BC47" i="28"/>
  <c r="BA47" i="28"/>
  <c r="AZ47" i="28"/>
  <c r="AY47" i="28"/>
  <c r="AX47" i="28"/>
  <c r="AW47" i="28"/>
  <c r="AV47" i="28"/>
  <c r="AS47" i="28"/>
  <c r="AR47" i="28"/>
  <c r="AN47" i="28"/>
  <c r="AM47" i="28"/>
  <c r="AL47" i="28"/>
  <c r="AK47" i="28"/>
  <c r="AJ47" i="28"/>
  <c r="AI47" i="28"/>
  <c r="AH47" i="28"/>
  <c r="AT47" i="28" s="1"/>
  <c r="BD47" i="28" s="1"/>
  <c r="BD46" i="28"/>
  <c r="BC46" i="28"/>
  <c r="BA46" i="28"/>
  <c r="AZ46" i="28"/>
  <c r="AU46" i="28" s="1"/>
  <c r="BE46" i="28" s="1"/>
  <c r="AY46" i="28"/>
  <c r="AX46" i="28"/>
  <c r="AS46" i="28"/>
  <c r="AR46" i="28"/>
  <c r="AN46" i="28"/>
  <c r="AM46" i="28"/>
  <c r="AL46" i="28"/>
  <c r="AK46" i="28"/>
  <c r="AJ46" i="28"/>
  <c r="AW46" i="28" s="1"/>
  <c r="AI46" i="28"/>
  <c r="AV46" i="28" s="1"/>
  <c r="AH46" i="28"/>
  <c r="AT46" i="28" s="1"/>
  <c r="BE45" i="28"/>
  <c r="BD45" i="28"/>
  <c r="BC45" i="28"/>
  <c r="BA45" i="28"/>
  <c r="AY45" i="28"/>
  <c r="AW45" i="28"/>
  <c r="AU45" i="28"/>
  <c r="AS45" i="28"/>
  <c r="AR45" i="28"/>
  <c r="AN45" i="28"/>
  <c r="AM45" i="28"/>
  <c r="AZ45" i="28" s="1"/>
  <c r="AL45" i="28"/>
  <c r="AK45" i="28"/>
  <c r="AX45" i="28" s="1"/>
  <c r="AJ45" i="28"/>
  <c r="AI45" i="28"/>
  <c r="AV45" i="28" s="1"/>
  <c r="AH45" i="28"/>
  <c r="AT45" i="28" s="1"/>
  <c r="BD44" i="28"/>
  <c r="BA44" i="28"/>
  <c r="AX44" i="28"/>
  <c r="AV44" i="28"/>
  <c r="AU44" i="28" s="1"/>
  <c r="BE44" i="28" s="1"/>
  <c r="AS44" i="28"/>
  <c r="AR44" i="28"/>
  <c r="BC44" i="28" s="1"/>
  <c r="AN44" i="28"/>
  <c r="AM44" i="28"/>
  <c r="AZ44" i="28" s="1"/>
  <c r="AL44" i="28"/>
  <c r="AY44" i="28" s="1"/>
  <c r="AK44" i="28"/>
  <c r="AJ44" i="28"/>
  <c r="AW44" i="28" s="1"/>
  <c r="AI44" i="28"/>
  <c r="AH44" i="28"/>
  <c r="AT44" i="28" s="1"/>
  <c r="BC43" i="28"/>
  <c r="AX43" i="28"/>
  <c r="AS43" i="28"/>
  <c r="AR43" i="28"/>
  <c r="AN43" i="28"/>
  <c r="BA43" i="28" s="1"/>
  <c r="AM43" i="28"/>
  <c r="AZ43" i="28" s="1"/>
  <c r="AL43" i="28"/>
  <c r="AY43" i="28" s="1"/>
  <c r="AK43" i="28"/>
  <c r="AJ43" i="28"/>
  <c r="AW43" i="28" s="1"/>
  <c r="AI43" i="28"/>
  <c r="AV43" i="28" s="1"/>
  <c r="AH43" i="28"/>
  <c r="AT43" i="28" s="1"/>
  <c r="BD43" i="28" s="1"/>
  <c r="BD42" i="28"/>
  <c r="BC42" i="28"/>
  <c r="AT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W42" i="28" s="1"/>
  <c r="AI42" i="28"/>
  <c r="AV42" i="28" s="1"/>
  <c r="AU42" i="28" s="1"/>
  <c r="BE42" i="28" s="1"/>
  <c r="AH42" i="28"/>
  <c r="AX41" i="28"/>
  <c r="AU41" i="28" s="1"/>
  <c r="BE41" i="28" s="1"/>
  <c r="AW41" i="28"/>
  <c r="AT41" i="28"/>
  <c r="BD41" i="28" s="1"/>
  <c r="AS41" i="28"/>
  <c r="AR41" i="28"/>
  <c r="BC41" i="28" s="1"/>
  <c r="AN41" i="28"/>
  <c r="BA41" i="28" s="1"/>
  <c r="AM41" i="28"/>
  <c r="AZ41" i="28" s="1"/>
  <c r="AL41" i="28"/>
  <c r="AY41" i="28" s="1"/>
  <c r="AK41" i="28"/>
  <c r="AJ41" i="28"/>
  <c r="AI41" i="28"/>
  <c r="AV41" i="28" s="1"/>
  <c r="AH41" i="28"/>
  <c r="AY40" i="28"/>
  <c r="AX40" i="28"/>
  <c r="AW40" i="28"/>
  <c r="AU40" i="28" s="1"/>
  <c r="BE40" i="28" s="1"/>
  <c r="AV40" i="28"/>
  <c r="AT40" i="28"/>
  <c r="BD40" i="28" s="1"/>
  <c r="AS40" i="28"/>
  <c r="AR40" i="28"/>
  <c r="BC40" i="28" s="1"/>
  <c r="AN40" i="28"/>
  <c r="BA40" i="28" s="1"/>
  <c r="AM40" i="28"/>
  <c r="AZ40" i="28" s="1"/>
  <c r="AL40" i="28"/>
  <c r="AK40" i="28"/>
  <c r="AJ40" i="28"/>
  <c r="AI40" i="28"/>
  <c r="AH40" i="28"/>
  <c r="BC39" i="28"/>
  <c r="BA39" i="28"/>
  <c r="AZ39" i="28"/>
  <c r="AY39" i="28"/>
  <c r="AX39" i="28"/>
  <c r="AW39" i="28"/>
  <c r="AT39" i="28"/>
  <c r="BD39" i="28" s="1"/>
  <c r="AS39" i="28"/>
  <c r="AR39" i="28"/>
  <c r="AN39" i="28"/>
  <c r="AM39" i="28"/>
  <c r="AL39" i="28"/>
  <c r="AK39" i="28"/>
  <c r="AJ39" i="28"/>
  <c r="AI39" i="28"/>
  <c r="AV39" i="28" s="1"/>
  <c r="AH39" i="28"/>
  <c r="BD38" i="28"/>
  <c r="BC38" i="28"/>
  <c r="BA38" i="28"/>
  <c r="AZ38" i="28"/>
  <c r="AX38" i="28"/>
  <c r="AW38" i="28"/>
  <c r="AS38" i="28"/>
  <c r="AR38" i="28"/>
  <c r="AN38" i="28"/>
  <c r="AM38" i="28"/>
  <c r="AL38" i="28"/>
  <c r="AY38" i="28" s="1"/>
  <c r="AK38" i="28"/>
  <c r="AJ38" i="28"/>
  <c r="AI38" i="28"/>
  <c r="AV38" i="28" s="1"/>
  <c r="AH38" i="28"/>
  <c r="AT38" i="28" s="1"/>
  <c r="BC37" i="28"/>
  <c r="AY37" i="28"/>
  <c r="AS37" i="28"/>
  <c r="AR37" i="28"/>
  <c r="AN37" i="28"/>
  <c r="BA37" i="28" s="1"/>
  <c r="AM37" i="28"/>
  <c r="AZ37" i="28" s="1"/>
  <c r="AL37" i="28"/>
  <c r="AK37" i="28"/>
  <c r="AX37" i="28" s="1"/>
  <c r="AJ37" i="28"/>
  <c r="AW37" i="28" s="1"/>
  <c r="AI37" i="28"/>
  <c r="AV37" i="28" s="1"/>
  <c r="AH37" i="28"/>
  <c r="AT37" i="28" s="1"/>
  <c r="BD37" i="28" s="1"/>
  <c r="BC36" i="28"/>
  <c r="AX36" i="28"/>
  <c r="AS36" i="28"/>
  <c r="AR36" i="28"/>
  <c r="AN36" i="28"/>
  <c r="BA36" i="28" s="1"/>
  <c r="AM36" i="28"/>
  <c r="AZ36" i="28" s="1"/>
  <c r="AL36" i="28"/>
  <c r="AY36" i="28" s="1"/>
  <c r="AK36" i="28"/>
  <c r="AJ36" i="28"/>
  <c r="AW36" i="28" s="1"/>
  <c r="AI36" i="28"/>
  <c r="AV36" i="28" s="1"/>
  <c r="AH36" i="28"/>
  <c r="AT36" i="28" s="1"/>
  <c r="BD36" i="28" s="1"/>
  <c r="BC35" i="28"/>
  <c r="AX35" i="28"/>
  <c r="AV35" i="28"/>
  <c r="AT35" i="28"/>
  <c r="BD35" i="28" s="1"/>
  <c r="AS35" i="28"/>
  <c r="AR35" i="28"/>
  <c r="AN35" i="28"/>
  <c r="BA35" i="28" s="1"/>
  <c r="AM35" i="28"/>
  <c r="AZ35" i="28" s="1"/>
  <c r="AL35" i="28"/>
  <c r="AY35" i="28" s="1"/>
  <c r="AK35" i="28"/>
  <c r="AJ35" i="28"/>
  <c r="AW35" i="28" s="1"/>
  <c r="AI35" i="28"/>
  <c r="AH35" i="28"/>
  <c r="BC34" i="28"/>
  <c r="AY34" i="28"/>
  <c r="AX34" i="28"/>
  <c r="AW34" i="28"/>
  <c r="AT34" i="28"/>
  <c r="BD34" i="28" s="1"/>
  <c r="AS34" i="28"/>
  <c r="AR34" i="28"/>
  <c r="AN34" i="28"/>
  <c r="BA34" i="28" s="1"/>
  <c r="AM34" i="28"/>
  <c r="AZ34" i="28" s="1"/>
  <c r="AU34" i="28" s="1"/>
  <c r="BE34" i="28" s="1"/>
  <c r="AL34" i="28"/>
  <c r="AK34" i="28"/>
  <c r="AJ34" i="28"/>
  <c r="AI34" i="28"/>
  <c r="AV34" i="28" s="1"/>
  <c r="AH34" i="28"/>
  <c r="BA33" i="28"/>
  <c r="AY33" i="28"/>
  <c r="AX33" i="28"/>
  <c r="AW33" i="28"/>
  <c r="AS33" i="28"/>
  <c r="AR33" i="28"/>
  <c r="BC33" i="28" s="1"/>
  <c r="AN33" i="28"/>
  <c r="AM33" i="28"/>
  <c r="AZ33" i="28" s="1"/>
  <c r="AL33" i="28"/>
  <c r="AK33" i="28"/>
  <c r="AJ33" i="28"/>
  <c r="AI33" i="28"/>
  <c r="AV33" i="28" s="1"/>
  <c r="AH33" i="28"/>
  <c r="AT33" i="28" s="1"/>
  <c r="BD33" i="28" s="1"/>
  <c r="BC32" i="28"/>
  <c r="BA32" i="28"/>
  <c r="AY32" i="28"/>
  <c r="AX32" i="28"/>
  <c r="AT32" i="28"/>
  <c r="BD32" i="28" s="1"/>
  <c r="AS32" i="28"/>
  <c r="AR32" i="28"/>
  <c r="AN32" i="28"/>
  <c r="AM32" i="28"/>
  <c r="AZ32" i="28" s="1"/>
  <c r="AL32" i="28"/>
  <c r="AK32" i="28"/>
  <c r="AJ32" i="28"/>
  <c r="AW32" i="28" s="1"/>
  <c r="AI32" i="28"/>
  <c r="AV32" i="28" s="1"/>
  <c r="AH32" i="28"/>
  <c r="BD31" i="28"/>
  <c r="BC31" i="28"/>
  <c r="BA31" i="28"/>
  <c r="AX31" i="28"/>
  <c r="AW31" i="28"/>
  <c r="AS31" i="28"/>
  <c r="AR31" i="28"/>
  <c r="AN31" i="28"/>
  <c r="AM31" i="28"/>
  <c r="AZ31" i="28" s="1"/>
  <c r="AL31" i="28"/>
  <c r="AY31" i="28" s="1"/>
  <c r="AK31" i="28"/>
  <c r="AJ31" i="28"/>
  <c r="AI31" i="28"/>
  <c r="AV31" i="28" s="1"/>
  <c r="AH31" i="28"/>
  <c r="AT31" i="28" s="1"/>
  <c r="BC30" i="28"/>
  <c r="AS30" i="28"/>
  <c r="AR30" i="28"/>
  <c r="AN30" i="28"/>
  <c r="BA30" i="28" s="1"/>
  <c r="AM30" i="28"/>
  <c r="AZ30" i="28" s="1"/>
  <c r="AL30" i="28"/>
  <c r="AY30" i="28" s="1"/>
  <c r="AK30" i="28"/>
  <c r="AX30" i="28" s="1"/>
  <c r="AJ30" i="28"/>
  <c r="AW30" i="28" s="1"/>
  <c r="AI30" i="28"/>
  <c r="AV30" i="28" s="1"/>
  <c r="AH30" i="28"/>
  <c r="AT30" i="28" s="1"/>
  <c r="BD30" i="28" s="1"/>
  <c r="AT29" i="28"/>
  <c r="BD29" i="28" s="1"/>
  <c r="AS29" i="28"/>
  <c r="AR29" i="28"/>
  <c r="BC29" i="28" s="1"/>
  <c r="AN29" i="28"/>
  <c r="BA29" i="28" s="1"/>
  <c r="AM29" i="28"/>
  <c r="AZ29" i="28" s="1"/>
  <c r="AL29" i="28"/>
  <c r="AY29" i="28" s="1"/>
  <c r="AK29" i="28"/>
  <c r="AX29" i="28" s="1"/>
  <c r="AJ29" i="28"/>
  <c r="AW29" i="28" s="1"/>
  <c r="AI29" i="28"/>
  <c r="AV29" i="28" s="1"/>
  <c r="AU29" i="28" s="1"/>
  <c r="BE29" i="28" s="1"/>
  <c r="AH29" i="28"/>
  <c r="AX28" i="28"/>
  <c r="AW28" i="28"/>
  <c r="AV28" i="28"/>
  <c r="AU28" i="28"/>
  <c r="BE28" i="28" s="1"/>
  <c r="AT28" i="28"/>
  <c r="BD28" i="28" s="1"/>
  <c r="AS28" i="28"/>
  <c r="AR28" i="28"/>
  <c r="BC28" i="28" s="1"/>
  <c r="AN28" i="28"/>
  <c r="BA28" i="28" s="1"/>
  <c r="AM28" i="28"/>
  <c r="AZ28" i="28" s="1"/>
  <c r="AL28" i="28"/>
  <c r="AY28" i="28" s="1"/>
  <c r="AK28" i="28"/>
  <c r="AJ28" i="28"/>
  <c r="AI28" i="28"/>
  <c r="AH28" i="28"/>
  <c r="BC27" i="28"/>
  <c r="AZ27" i="28"/>
  <c r="AY27" i="28"/>
  <c r="AX27" i="28"/>
  <c r="AW27" i="28"/>
  <c r="AV27" i="28"/>
  <c r="AU27" i="28" s="1"/>
  <c r="BE27" i="28" s="1"/>
  <c r="AT27" i="28"/>
  <c r="BD27" i="28" s="1"/>
  <c r="AS27" i="28"/>
  <c r="AR27" i="28"/>
  <c r="AN27" i="28"/>
  <c r="BA27" i="28" s="1"/>
  <c r="AM27" i="28"/>
  <c r="AL27" i="28"/>
  <c r="AK27" i="28"/>
  <c r="AJ27" i="28"/>
  <c r="AI27" i="28"/>
  <c r="AH27" i="28"/>
  <c r="BC26" i="28"/>
  <c r="BA26" i="28"/>
  <c r="AZ26" i="28"/>
  <c r="AY26" i="28"/>
  <c r="AX26" i="28"/>
  <c r="AS26" i="28"/>
  <c r="AR26" i="28"/>
  <c r="AN26" i="28"/>
  <c r="AM26" i="28"/>
  <c r="AL26" i="28"/>
  <c r="AK26" i="28"/>
  <c r="AJ26" i="28"/>
  <c r="AW26" i="28" s="1"/>
  <c r="AI26" i="28"/>
  <c r="AV26" i="28" s="1"/>
  <c r="AH26" i="28"/>
  <c r="AT26" i="28" s="1"/>
  <c r="BD26" i="28" s="1"/>
  <c r="BD25" i="28"/>
  <c r="BC25" i="28"/>
  <c r="BA25" i="28"/>
  <c r="AX25" i="28"/>
  <c r="AW25" i="28"/>
  <c r="AS25" i="28"/>
  <c r="AR25" i="28"/>
  <c r="AN25" i="28"/>
  <c r="AM25" i="28"/>
  <c r="AZ25" i="28" s="1"/>
  <c r="AL25" i="28"/>
  <c r="AY25" i="28" s="1"/>
  <c r="AK25" i="28"/>
  <c r="AJ25" i="28"/>
  <c r="AI25" i="28"/>
  <c r="AV25" i="28" s="1"/>
  <c r="AH25" i="28"/>
  <c r="AT25" i="28" s="1"/>
  <c r="BD24" i="28"/>
  <c r="BC24" i="28"/>
  <c r="AX24" i="28"/>
  <c r="AS24" i="28"/>
  <c r="AR24" i="28"/>
  <c r="AN24" i="28"/>
  <c r="BA24" i="28" s="1"/>
  <c r="AM24" i="28"/>
  <c r="AZ24" i="28" s="1"/>
  <c r="AL24" i="28"/>
  <c r="AY24" i="28" s="1"/>
  <c r="AK24" i="28"/>
  <c r="AJ24" i="28"/>
  <c r="AW24" i="28" s="1"/>
  <c r="AI24" i="28"/>
  <c r="AV24" i="28" s="1"/>
  <c r="AH24" i="28"/>
  <c r="AT24" i="28" s="1"/>
  <c r="BC23" i="28"/>
  <c r="AX23" i="28"/>
  <c r="AT23" i="28"/>
  <c r="BD23" i="28" s="1"/>
  <c r="AS23" i="28"/>
  <c r="AR23" i="28"/>
  <c r="AN23" i="28"/>
  <c r="BA23" i="28" s="1"/>
  <c r="AM23" i="28"/>
  <c r="AZ23" i="28" s="1"/>
  <c r="AL23" i="28"/>
  <c r="AY23" i="28" s="1"/>
  <c r="AK23" i="28"/>
  <c r="AJ23" i="28"/>
  <c r="AW23" i="28" s="1"/>
  <c r="AI23" i="28"/>
  <c r="AV23" i="28" s="1"/>
  <c r="AH23" i="28"/>
  <c r="BC22" i="28"/>
  <c r="AW22" i="28"/>
  <c r="AT22" i="28"/>
  <c r="BD22" i="28" s="1"/>
  <c r="AS22" i="28"/>
  <c r="AR22" i="28"/>
  <c r="AN22" i="28"/>
  <c r="BA22" i="28" s="1"/>
  <c r="AM22" i="28"/>
  <c r="AZ22" i="28" s="1"/>
  <c r="AL22" i="28"/>
  <c r="AY22" i="28" s="1"/>
  <c r="AK22" i="28"/>
  <c r="AX22" i="28" s="1"/>
  <c r="AU22" i="28" s="1"/>
  <c r="BE22" i="28" s="1"/>
  <c r="AJ22" i="28"/>
  <c r="AI22" i="28"/>
  <c r="AV22" i="28" s="1"/>
  <c r="AH22" i="28"/>
  <c r="BA21" i="28"/>
  <c r="AY21" i="28"/>
  <c r="AX21" i="28"/>
  <c r="AW21" i="28"/>
  <c r="AU21" i="28" s="1"/>
  <c r="BE21" i="28" s="1"/>
  <c r="AT21" i="28"/>
  <c r="BD21" i="28" s="1"/>
  <c r="AS21" i="28"/>
  <c r="AR21" i="28"/>
  <c r="BC21" i="28" s="1"/>
  <c r="AN21" i="28"/>
  <c r="AM21" i="28"/>
  <c r="AZ21" i="28" s="1"/>
  <c r="AL21" i="28"/>
  <c r="AK21" i="28"/>
  <c r="AJ21" i="28"/>
  <c r="AI21" i="28"/>
  <c r="AV21" i="28" s="1"/>
  <c r="AH21" i="28"/>
  <c r="BC20" i="28"/>
  <c r="BA20" i="28"/>
  <c r="AZ20" i="28"/>
  <c r="AY20" i="28"/>
  <c r="AX20" i="28"/>
  <c r="AW20" i="28"/>
  <c r="AT20" i="28"/>
  <c r="BD20" i="28" s="1"/>
  <c r="AS20" i="28"/>
  <c r="AR20" i="28"/>
  <c r="AN20" i="28"/>
  <c r="AM20" i="28"/>
  <c r="AL20" i="28"/>
  <c r="AK20" i="28"/>
  <c r="AJ20" i="28"/>
  <c r="AI20" i="28"/>
  <c r="AV20" i="28" s="1"/>
  <c r="AU20" i="28" s="1"/>
  <c r="BE20" i="28" s="1"/>
  <c r="AH20" i="28"/>
  <c r="BC19" i="28"/>
  <c r="BA19" i="28"/>
  <c r="AS19" i="28"/>
  <c r="AR19" i="28"/>
  <c r="AN19" i="28"/>
  <c r="AM19" i="28"/>
  <c r="AZ19" i="28" s="1"/>
  <c r="AL19" i="28"/>
  <c r="AY19" i="28" s="1"/>
  <c r="AK19" i="28"/>
  <c r="AX19" i="28" s="1"/>
  <c r="AJ19" i="28"/>
  <c r="AW19" i="28" s="1"/>
  <c r="AI19" i="28"/>
  <c r="AV19" i="28" s="1"/>
  <c r="AH19" i="28"/>
  <c r="AT19" i="28" s="1"/>
  <c r="BD19" i="28" s="1"/>
  <c r="BA18" i="28"/>
  <c r="AT18" i="28"/>
  <c r="BD18" i="28" s="1"/>
  <c r="AS18" i="28"/>
  <c r="AR18" i="28"/>
  <c r="BC18" i="28" s="1"/>
  <c r="AN18" i="28"/>
  <c r="AM18" i="28"/>
  <c r="AZ18" i="28" s="1"/>
  <c r="AL18" i="28"/>
  <c r="AY18" i="28" s="1"/>
  <c r="AK18" i="28"/>
  <c r="AX18" i="28" s="1"/>
  <c r="AJ18" i="28"/>
  <c r="AW18" i="28" s="1"/>
  <c r="AI18" i="28"/>
  <c r="AV18" i="28" s="1"/>
  <c r="AU18" i="28" s="1"/>
  <c r="BE18" i="28" s="1"/>
  <c r="AH18" i="28"/>
  <c r="AX17" i="28"/>
  <c r="AW17" i="28"/>
  <c r="AV17" i="28"/>
  <c r="AU17" i="28"/>
  <c r="BE17" i="28" s="1"/>
  <c r="AT17" i="28"/>
  <c r="BD17" i="28" s="1"/>
  <c r="AS17" i="28"/>
  <c r="AR17" i="28"/>
  <c r="BC17" i="28" s="1"/>
  <c r="AN17" i="28"/>
  <c r="BA17" i="28" s="1"/>
  <c r="AM17" i="28"/>
  <c r="AZ17" i="28" s="1"/>
  <c r="AL17" i="28"/>
  <c r="AY17" i="28" s="1"/>
  <c r="AK17" i="28"/>
  <c r="AJ17" i="28"/>
  <c r="AI17" i="28"/>
  <c r="AH17" i="28"/>
  <c r="BC16" i="28"/>
  <c r="BA16" i="28"/>
  <c r="AZ16" i="28"/>
  <c r="AY16" i="28"/>
  <c r="AX16" i="28"/>
  <c r="AW16" i="28"/>
  <c r="AT16" i="28"/>
  <c r="BD16" i="28" s="1"/>
  <c r="AS16" i="28"/>
  <c r="AR16" i="28"/>
  <c r="AN16" i="28"/>
  <c r="AM16" i="28"/>
  <c r="AL16" i="28"/>
  <c r="AK16" i="28"/>
  <c r="AJ16" i="28"/>
  <c r="AI16" i="28"/>
  <c r="AV16" i="28" s="1"/>
  <c r="AH16" i="28"/>
  <c r="BC15" i="28"/>
  <c r="BA15" i="28"/>
  <c r="AW15" i="28"/>
  <c r="AS15" i="28"/>
  <c r="AR15" i="28"/>
  <c r="AN15" i="28"/>
  <c r="AM15" i="28"/>
  <c r="AZ15" i="28" s="1"/>
  <c r="AL15" i="28"/>
  <c r="AY15" i="28" s="1"/>
  <c r="AK15" i="28"/>
  <c r="AX15" i="28" s="1"/>
  <c r="AJ15" i="28"/>
  <c r="AI15" i="28"/>
  <c r="AV15" i="28" s="1"/>
  <c r="AH15" i="28"/>
  <c r="AT15" i="28" s="1"/>
  <c r="BD15" i="28" s="1"/>
  <c r="AS14" i="28"/>
  <c r="AR14" i="28"/>
  <c r="BC14" i="28" s="1"/>
  <c r="AN14" i="28"/>
  <c r="BA14" i="28" s="1"/>
  <c r="AM14" i="28"/>
  <c r="AZ14" i="28" s="1"/>
  <c r="AL14" i="28"/>
  <c r="AY14" i="28" s="1"/>
  <c r="AK14" i="28"/>
  <c r="AX14" i="28" s="1"/>
  <c r="AJ14" i="28"/>
  <c r="AW14" i="28" s="1"/>
  <c r="AI14" i="28"/>
  <c r="AV14" i="28" s="1"/>
  <c r="AH14" i="28"/>
  <c r="AT14" i="28" s="1"/>
  <c r="BD14" i="28" s="1"/>
  <c r="AX13" i="28"/>
  <c r="AU13" i="28" s="1"/>
  <c r="BE13" i="28" s="1"/>
  <c r="AW13" i="28"/>
  <c r="AV13" i="28"/>
  <c r="AT13" i="28"/>
  <c r="BD13" i="28" s="1"/>
  <c r="AS13" i="28"/>
  <c r="AR13" i="28"/>
  <c r="BC13" i="28" s="1"/>
  <c r="AN13" i="28"/>
  <c r="BA13" i="28" s="1"/>
  <c r="AM13" i="28"/>
  <c r="AZ13" i="28" s="1"/>
  <c r="AL13" i="28"/>
  <c r="AY13" i="28" s="1"/>
  <c r="AK13" i="28"/>
  <c r="AJ13" i="28"/>
  <c r="AI13" i="28"/>
  <c r="AH13" i="28"/>
  <c r="BC12" i="28"/>
  <c r="BA12" i="28"/>
  <c r="AZ12" i="28"/>
  <c r="AY12" i="28"/>
  <c r="AX12" i="28"/>
  <c r="AW12" i="28"/>
  <c r="AT12" i="28"/>
  <c r="BD12" i="28" s="1"/>
  <c r="AS12" i="28"/>
  <c r="AR12" i="28"/>
  <c r="AN12" i="28"/>
  <c r="AM12" i="28"/>
  <c r="AL12" i="28"/>
  <c r="AK12" i="28"/>
  <c r="AJ12" i="28"/>
  <c r="AI12" i="28"/>
  <c r="AV12" i="28" s="1"/>
  <c r="AU12" i="28" s="1"/>
  <c r="BE12" i="28" s="1"/>
  <c r="AH12" i="28"/>
  <c r="BC11" i="28"/>
  <c r="BA11" i="28"/>
  <c r="AS11" i="28"/>
  <c r="AR11" i="28"/>
  <c r="AN11" i="28"/>
  <c r="AM11" i="28"/>
  <c r="AZ11" i="28" s="1"/>
  <c r="AL11" i="28"/>
  <c r="AY11" i="28" s="1"/>
  <c r="AK11" i="28"/>
  <c r="AX11" i="28" s="1"/>
  <c r="AJ11" i="28"/>
  <c r="AW11" i="28" s="1"/>
  <c r="AI11" i="28"/>
  <c r="AV11" i="28" s="1"/>
  <c r="AH11" i="28"/>
  <c r="AT11" i="28" s="1"/>
  <c r="BD11" i="28" s="1"/>
  <c r="BA10" i="28"/>
  <c r="AT10" i="28"/>
  <c r="BD10" i="28" s="1"/>
  <c r="AS10" i="28"/>
  <c r="AR10" i="28"/>
  <c r="BC10" i="28" s="1"/>
  <c r="AN10" i="28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AX9" i="28"/>
  <c r="AW9" i="28"/>
  <c r="AV9" i="28"/>
  <c r="AT9" i="28"/>
  <c r="BD9" i="28" s="1"/>
  <c r="AS9" i="28"/>
  <c r="AR9" i="28"/>
  <c r="BC9" i="28" s="1"/>
  <c r="AN9" i="28"/>
  <c r="BA9" i="28" s="1"/>
  <c r="AM9" i="28"/>
  <c r="AZ9" i="28" s="1"/>
  <c r="AL9" i="28"/>
  <c r="AY9" i="28" s="1"/>
  <c r="AU9" i="28" s="1"/>
  <c r="BE9" i="28" s="1"/>
  <c r="AK9" i="28"/>
  <c r="AJ9" i="28"/>
  <c r="AI9" i="28"/>
  <c r="AH9" i="28"/>
  <c r="BC8" i="28"/>
  <c r="BA8" i="28"/>
  <c r="AZ8" i="28"/>
  <c r="AY8" i="28"/>
  <c r="AX8" i="28"/>
  <c r="AW8" i="28"/>
  <c r="AT8" i="28"/>
  <c r="BD8" i="28" s="1"/>
  <c r="AS8" i="28"/>
  <c r="AR8" i="28"/>
  <c r="AN8" i="28"/>
  <c r="AM8" i="28"/>
  <c r="AL8" i="28"/>
  <c r="AK8" i="28"/>
  <c r="AJ8" i="28"/>
  <c r="AI8" i="28"/>
  <c r="AV8" i="28" s="1"/>
  <c r="AH8" i="28"/>
  <c r="BD7" i="28"/>
  <c r="BC7" i="28"/>
  <c r="BA7" i="28"/>
  <c r="AS7" i="28"/>
  <c r="AR7" i="28"/>
  <c r="AN7" i="28"/>
  <c r="AM7" i="28"/>
  <c r="AZ7" i="28" s="1"/>
  <c r="AL7" i="28"/>
  <c r="AY7" i="28" s="1"/>
  <c r="AK7" i="28"/>
  <c r="AX7" i="28" s="1"/>
  <c r="AJ7" i="28"/>
  <c r="AW7" i="28" s="1"/>
  <c r="AI7" i="28"/>
  <c r="AV7" i="28" s="1"/>
  <c r="AH7" i="28"/>
  <c r="AT7" i="28" s="1"/>
  <c r="AS6" i="28"/>
  <c r="AR6" i="28"/>
  <c r="BC6" i="28" s="1"/>
  <c r="AN6" i="28"/>
  <c r="BA6" i="28" s="1"/>
  <c r="AM6" i="28"/>
  <c r="AZ6" i="28" s="1"/>
  <c r="AL6" i="28"/>
  <c r="AY6" i="28" s="1"/>
  <c r="AK6" i="28"/>
  <c r="AX6" i="28" s="1"/>
  <c r="AJ6" i="28"/>
  <c r="AW6" i="28" s="1"/>
  <c r="AI6" i="28"/>
  <c r="AV6" i="28" s="1"/>
  <c r="AH6" i="28"/>
  <c r="AT6" i="28" s="1"/>
  <c r="BD6" i="28" s="1"/>
  <c r="AX5" i="28"/>
  <c r="AW5" i="28"/>
  <c r="AV5" i="28"/>
  <c r="AU5" i="28" s="1"/>
  <c r="BE5" i="28" s="1"/>
  <c r="AT5" i="28"/>
  <c r="BD5" i="28" s="1"/>
  <c r="AS5" i="28"/>
  <c r="AR5" i="28"/>
  <c r="BC5" i="28" s="1"/>
  <c r="AN5" i="28"/>
  <c r="BA5" i="28" s="1"/>
  <c r="AM5" i="28"/>
  <c r="AZ5" i="28" s="1"/>
  <c r="AL5" i="28"/>
  <c r="AY5" i="28" s="1"/>
  <c r="AK5" i="28"/>
  <c r="AJ5" i="28"/>
  <c r="AI5" i="28"/>
  <c r="AH5" i="28"/>
  <c r="BC4" i="28"/>
  <c r="BA4" i="28"/>
  <c r="AZ4" i="28"/>
  <c r="AY4" i="28"/>
  <c r="AX4" i="28"/>
  <c r="AW4" i="28"/>
  <c r="AT4" i="28"/>
  <c r="BD4" i="28" s="1"/>
  <c r="AS4" i="28"/>
  <c r="AR4" i="28"/>
  <c r="AN4" i="28"/>
  <c r="AM4" i="28"/>
  <c r="AL4" i="28"/>
  <c r="AK4" i="28"/>
  <c r="AJ4" i="28"/>
  <c r="AI4" i="28"/>
  <c r="AV4" i="28" s="1"/>
  <c r="AH4" i="28"/>
  <c r="BD3" i="28"/>
  <c r="BC3" i="28"/>
  <c r="BA3" i="28"/>
  <c r="AW3" i="28"/>
  <c r="AS3" i="28"/>
  <c r="AR3" i="28"/>
  <c r="AN3" i="28"/>
  <c r="AM3" i="28"/>
  <c r="AZ3" i="28" s="1"/>
  <c r="AL3" i="28"/>
  <c r="AY3" i="28" s="1"/>
  <c r="AK3" i="28"/>
  <c r="AX3" i="28" s="1"/>
  <c r="AJ3" i="28"/>
  <c r="AI3" i="28"/>
  <c r="AV3" i="28" s="1"/>
  <c r="AH3" i="28"/>
  <c r="AT3" i="28" s="1"/>
  <c r="BA2" i="28"/>
  <c r="AT2" i="28"/>
  <c r="BD2" i="28" s="1"/>
  <c r="AS2" i="28"/>
  <c r="AR2" i="28"/>
  <c r="BC2" i="28" s="1"/>
  <c r="AN2" i="28"/>
  <c r="AM2" i="28"/>
  <c r="AZ2" i="28" s="1"/>
  <c r="AL2" i="28"/>
  <c r="AY2" i="28" s="1"/>
  <c r="AK2" i="28"/>
  <c r="AX2" i="28" s="1"/>
  <c r="AJ2" i="28"/>
  <c r="AW2" i="28" s="1"/>
  <c r="AI2" i="28"/>
  <c r="AV2" i="28" s="1"/>
  <c r="AH2" i="28"/>
  <c r="AS1" i="28"/>
  <c r="AR1" i="28"/>
  <c r="AN1" i="28"/>
  <c r="AM1" i="28"/>
  <c r="AL1" i="28"/>
  <c r="AK1" i="28"/>
  <c r="AJ1" i="28"/>
  <c r="AI1" i="28"/>
  <c r="AX132" i="27"/>
  <c r="AV132" i="27"/>
  <c r="AT132" i="27"/>
  <c r="BD132" i="27" s="1"/>
  <c r="AS132" i="27"/>
  <c r="AR132" i="27"/>
  <c r="BC132" i="27" s="1"/>
  <c r="AN132" i="27"/>
  <c r="BA132" i="27" s="1"/>
  <c r="AM132" i="27"/>
  <c r="AZ132" i="27" s="1"/>
  <c r="AL132" i="27"/>
  <c r="AY132" i="27" s="1"/>
  <c r="AK132" i="27"/>
  <c r="AJ132" i="27"/>
  <c r="AW132" i="27" s="1"/>
  <c r="AI132" i="27"/>
  <c r="AH132" i="27"/>
  <c r="BC131" i="27"/>
  <c r="AZ131" i="27"/>
  <c r="AY131" i="27"/>
  <c r="AX131" i="27"/>
  <c r="AW131" i="27"/>
  <c r="AV131" i="27"/>
  <c r="AU131" i="27" s="1"/>
  <c r="BE131" i="27" s="1"/>
  <c r="AT131" i="27"/>
  <c r="BD131" i="27" s="1"/>
  <c r="AS131" i="27"/>
  <c r="AR131" i="27"/>
  <c r="AN131" i="27"/>
  <c r="BA131" i="27" s="1"/>
  <c r="AM131" i="27"/>
  <c r="AL131" i="27"/>
  <c r="AK131" i="27"/>
  <c r="AJ131" i="27"/>
  <c r="AI131" i="27"/>
  <c r="AH131" i="27"/>
  <c r="BC130" i="27"/>
  <c r="AY130" i="27"/>
  <c r="AX130" i="27"/>
  <c r="AW130" i="27"/>
  <c r="AU130" i="27" s="1"/>
  <c r="BE130" i="27" s="1"/>
  <c r="AS130" i="27"/>
  <c r="AR130" i="27"/>
  <c r="AN130" i="27"/>
  <c r="BA130" i="27" s="1"/>
  <c r="AM130" i="27"/>
  <c r="AZ130" i="27" s="1"/>
  <c r="AL130" i="27"/>
  <c r="AK130" i="27"/>
  <c r="AJ130" i="27"/>
  <c r="AI130" i="27"/>
  <c r="AV130" i="27" s="1"/>
  <c r="AH130" i="27"/>
  <c r="AT130" i="27" s="1"/>
  <c r="BD130" i="27" s="1"/>
  <c r="AY129" i="27"/>
  <c r="AT129" i="27"/>
  <c r="BD129" i="27" s="1"/>
  <c r="AS129" i="27"/>
  <c r="AR129" i="27"/>
  <c r="BC129" i="27" s="1"/>
  <c r="AN129" i="27"/>
  <c r="BA129" i="27" s="1"/>
  <c r="AM129" i="27"/>
  <c r="AZ129" i="27" s="1"/>
  <c r="AU129" i="27" s="1"/>
  <c r="BE129" i="27" s="1"/>
  <c r="AL129" i="27"/>
  <c r="AK129" i="27"/>
  <c r="AX129" i="27" s="1"/>
  <c r="AJ129" i="27"/>
  <c r="AW129" i="27" s="1"/>
  <c r="AI129" i="27"/>
  <c r="AV129" i="27" s="1"/>
  <c r="AH129" i="27"/>
  <c r="AY128" i="27"/>
  <c r="AX128" i="27"/>
  <c r="AV128" i="27"/>
  <c r="AT128" i="27"/>
  <c r="BD128" i="27" s="1"/>
  <c r="AS128" i="27"/>
  <c r="AR128" i="27"/>
  <c r="BC128" i="27" s="1"/>
  <c r="AN128" i="27"/>
  <c r="BA128" i="27" s="1"/>
  <c r="AM128" i="27"/>
  <c r="AZ128" i="27" s="1"/>
  <c r="AL128" i="27"/>
  <c r="AK128" i="27"/>
  <c r="AJ128" i="27"/>
  <c r="AW128" i="27" s="1"/>
  <c r="AU128" i="27" s="1"/>
  <c r="BE128" i="27" s="1"/>
  <c r="AI128" i="27"/>
  <c r="AH128" i="27"/>
  <c r="BC127" i="27"/>
  <c r="BA127" i="27"/>
  <c r="AZ127" i="27"/>
  <c r="AY127" i="27"/>
  <c r="AX127" i="27"/>
  <c r="AU127" i="27" s="1"/>
  <c r="BE127" i="27" s="1"/>
  <c r="AW127" i="27"/>
  <c r="AV127" i="27"/>
  <c r="AT127" i="27"/>
  <c r="BD127" i="27" s="1"/>
  <c r="AS127" i="27"/>
  <c r="AR127" i="27"/>
  <c r="AN127" i="27"/>
  <c r="AM127" i="27"/>
  <c r="AL127" i="27"/>
  <c r="AK127" i="27"/>
  <c r="AJ127" i="27"/>
  <c r="AI127" i="27"/>
  <c r="AH127" i="27"/>
  <c r="BC126" i="27"/>
  <c r="BA126" i="27"/>
  <c r="AZ126" i="27"/>
  <c r="AY126" i="27"/>
  <c r="AX126" i="27"/>
  <c r="AW126" i="27"/>
  <c r="AS126" i="27"/>
  <c r="AR126" i="27"/>
  <c r="AN126" i="27"/>
  <c r="AM126" i="27"/>
  <c r="AL126" i="27"/>
  <c r="AK126" i="27"/>
  <c r="AJ126" i="27"/>
  <c r="AI126" i="27"/>
  <c r="AV126" i="27" s="1"/>
  <c r="AU126" i="27" s="1"/>
  <c r="BE126" i="27" s="1"/>
  <c r="AH126" i="27"/>
  <c r="AT126" i="27" s="1"/>
  <c r="BD126" i="27" s="1"/>
  <c r="BC125" i="27"/>
  <c r="BA125" i="27"/>
  <c r="AY125" i="27"/>
  <c r="AX125" i="27"/>
  <c r="AS125" i="27"/>
  <c r="AR125" i="27"/>
  <c r="AN125" i="27"/>
  <c r="AM125" i="27"/>
  <c r="AZ125" i="27" s="1"/>
  <c r="AL125" i="27"/>
  <c r="AK125" i="27"/>
  <c r="AJ125" i="27"/>
  <c r="AW125" i="27" s="1"/>
  <c r="AI125" i="27"/>
  <c r="AV125" i="27" s="1"/>
  <c r="AU125" i="27" s="1"/>
  <c r="BE125" i="27" s="1"/>
  <c r="AH125" i="27"/>
  <c r="AT125" i="27" s="1"/>
  <c r="BD125" i="27" s="1"/>
  <c r="BD124" i="27"/>
  <c r="BC124" i="27"/>
  <c r="AY124" i="27"/>
  <c r="AX124" i="27"/>
  <c r="AW124" i="27"/>
  <c r="AT124" i="27"/>
  <c r="AS124" i="27"/>
  <c r="AR124" i="27"/>
  <c r="AN124" i="27"/>
  <c r="BA124" i="27" s="1"/>
  <c r="AM124" i="27"/>
  <c r="AZ124" i="27" s="1"/>
  <c r="AL124" i="27"/>
  <c r="AK124" i="27"/>
  <c r="AJ124" i="27"/>
  <c r="AI124" i="27"/>
  <c r="AV124" i="27" s="1"/>
  <c r="AU124" i="27" s="1"/>
  <c r="BE124" i="27" s="1"/>
  <c r="AH124" i="27"/>
  <c r="BC123" i="27"/>
  <c r="BA123" i="27"/>
  <c r="AZ123" i="27"/>
  <c r="AY123" i="27"/>
  <c r="AX123" i="27"/>
  <c r="AS123" i="27"/>
  <c r="AR123" i="27"/>
  <c r="AN123" i="27"/>
  <c r="AM123" i="27"/>
  <c r="AL123" i="27"/>
  <c r="AK123" i="27"/>
  <c r="AJ123" i="27"/>
  <c r="AW123" i="27" s="1"/>
  <c r="AI123" i="27"/>
  <c r="AV123" i="27" s="1"/>
  <c r="AU123" i="27" s="1"/>
  <c r="BE123" i="27" s="1"/>
  <c r="AH123" i="27"/>
  <c r="AT123" i="27" s="1"/>
  <c r="BD123" i="27" s="1"/>
  <c r="BC122" i="27"/>
  <c r="AT122" i="27"/>
  <c r="BD122" i="27" s="1"/>
  <c r="AS122" i="27"/>
  <c r="AR122" i="27"/>
  <c r="AN122" i="27"/>
  <c r="BA122" i="27" s="1"/>
  <c r="AM122" i="27"/>
  <c r="AZ122" i="27" s="1"/>
  <c r="AL122" i="27"/>
  <c r="AY122" i="27" s="1"/>
  <c r="AK122" i="27"/>
  <c r="AX122" i="27" s="1"/>
  <c r="AJ122" i="27"/>
  <c r="AW122" i="27" s="1"/>
  <c r="AI122" i="27"/>
  <c r="AV122" i="27" s="1"/>
  <c r="AH122" i="27"/>
  <c r="AT121" i="27"/>
  <c r="BD121" i="27" s="1"/>
  <c r="AS121" i="27"/>
  <c r="AR121" i="27"/>
  <c r="BC121" i="27" s="1"/>
  <c r="AN121" i="27"/>
  <c r="BA121" i="27" s="1"/>
  <c r="AM121" i="27"/>
  <c r="AZ121" i="27" s="1"/>
  <c r="AL121" i="27"/>
  <c r="AY121" i="27" s="1"/>
  <c r="AK121" i="27"/>
  <c r="AX121" i="27" s="1"/>
  <c r="AJ121" i="27"/>
  <c r="AW121" i="27" s="1"/>
  <c r="AI121" i="27"/>
  <c r="AV121" i="27" s="1"/>
  <c r="AH121" i="27"/>
  <c r="AX120" i="27"/>
  <c r="AW120" i="27"/>
  <c r="AT120" i="27"/>
  <c r="BD120" i="27" s="1"/>
  <c r="AS120" i="27"/>
  <c r="AR120" i="27"/>
  <c r="BC120" i="27" s="1"/>
  <c r="AN120" i="27"/>
  <c r="BA120" i="27" s="1"/>
  <c r="AM120" i="27"/>
  <c r="AZ120" i="27" s="1"/>
  <c r="AL120" i="27"/>
  <c r="AY120" i="27" s="1"/>
  <c r="AK120" i="27"/>
  <c r="AJ120" i="27"/>
  <c r="AI120" i="27"/>
  <c r="AV120" i="27" s="1"/>
  <c r="AH120" i="27"/>
  <c r="BC119" i="27"/>
  <c r="BA119" i="27"/>
  <c r="AZ119" i="27"/>
  <c r="AY119" i="27"/>
  <c r="AX119" i="27"/>
  <c r="AW119" i="27"/>
  <c r="AU119" i="27" s="1"/>
  <c r="BE119" i="27" s="1"/>
  <c r="AV119" i="27"/>
  <c r="AT119" i="27"/>
  <c r="BD119" i="27" s="1"/>
  <c r="AS119" i="27"/>
  <c r="AR119" i="27"/>
  <c r="AN119" i="27"/>
  <c r="AM119" i="27"/>
  <c r="AL119" i="27"/>
  <c r="AK119" i="27"/>
  <c r="AJ119" i="27"/>
  <c r="AI119" i="27"/>
  <c r="AH119" i="27"/>
  <c r="BC118" i="27"/>
  <c r="BA118" i="27"/>
  <c r="AZ118" i="27"/>
  <c r="AY118" i="27"/>
  <c r="AX118" i="27"/>
  <c r="AW118" i="27"/>
  <c r="AU118" i="27"/>
  <c r="BE118" i="27" s="1"/>
  <c r="AS118" i="27"/>
  <c r="AR118" i="27"/>
  <c r="AN118" i="27"/>
  <c r="AM118" i="27"/>
  <c r="AL118" i="27"/>
  <c r="AK118" i="27"/>
  <c r="AJ118" i="27"/>
  <c r="AI118" i="27"/>
  <c r="AV118" i="27" s="1"/>
  <c r="AH118" i="27"/>
  <c r="AT118" i="27" s="1"/>
  <c r="BD118" i="27" s="1"/>
  <c r="BC117" i="27"/>
  <c r="BA117" i="27"/>
  <c r="AY117" i="27"/>
  <c r="AX117" i="27"/>
  <c r="AS117" i="27"/>
  <c r="AR117" i="27"/>
  <c r="AN117" i="27"/>
  <c r="AM117" i="27"/>
  <c r="AZ117" i="27" s="1"/>
  <c r="AL117" i="27"/>
  <c r="AK117" i="27"/>
  <c r="AJ117" i="27"/>
  <c r="AW117" i="27" s="1"/>
  <c r="AI117" i="27"/>
  <c r="AV117" i="27" s="1"/>
  <c r="AU117" i="27" s="1"/>
  <c r="BE117" i="27" s="1"/>
  <c r="AH117" i="27"/>
  <c r="AT117" i="27" s="1"/>
  <c r="BD117" i="27" s="1"/>
  <c r="BD116" i="27"/>
  <c r="BC116" i="27"/>
  <c r="AY116" i="27"/>
  <c r="AX116" i="27"/>
  <c r="AW116" i="27"/>
  <c r="AT116" i="27"/>
  <c r="AS116" i="27"/>
  <c r="AR116" i="27"/>
  <c r="AN116" i="27"/>
  <c r="BA116" i="27" s="1"/>
  <c r="AM116" i="27"/>
  <c r="AZ116" i="27" s="1"/>
  <c r="AL116" i="27"/>
  <c r="AK116" i="27"/>
  <c r="AJ116" i="27"/>
  <c r="AI116" i="27"/>
  <c r="AV116" i="27" s="1"/>
  <c r="AU116" i="27" s="1"/>
  <c r="BE116" i="27" s="1"/>
  <c r="AH116" i="27"/>
  <c r="BC115" i="27"/>
  <c r="BA115" i="27"/>
  <c r="AZ115" i="27"/>
  <c r="AY115" i="27"/>
  <c r="AX115" i="27"/>
  <c r="AS115" i="27"/>
  <c r="AR115" i="27"/>
  <c r="AN115" i="27"/>
  <c r="AM115" i="27"/>
  <c r="AL115" i="27"/>
  <c r="AK115" i="27"/>
  <c r="AJ115" i="27"/>
  <c r="AW115" i="27" s="1"/>
  <c r="AI115" i="27"/>
  <c r="AV115" i="27" s="1"/>
  <c r="AH115" i="27"/>
  <c r="AT115" i="27" s="1"/>
  <c r="BD115" i="27" s="1"/>
  <c r="BC114" i="27"/>
  <c r="AT114" i="27"/>
  <c r="BD114" i="27" s="1"/>
  <c r="AS114" i="27"/>
  <c r="AR114" i="27"/>
  <c r="AN114" i="27"/>
  <c r="BA114" i="27" s="1"/>
  <c r="AM114" i="27"/>
  <c r="AZ114" i="27" s="1"/>
  <c r="AL114" i="27"/>
  <c r="AY114" i="27" s="1"/>
  <c r="AK114" i="27"/>
  <c r="AX114" i="27" s="1"/>
  <c r="AJ114" i="27"/>
  <c r="AW114" i="27" s="1"/>
  <c r="AU114" i="27" s="1"/>
  <c r="BE114" i="27" s="1"/>
  <c r="AI114" i="27"/>
  <c r="AV114" i="27" s="1"/>
  <c r="AH114" i="27"/>
  <c r="AT113" i="27"/>
  <c r="BD113" i="27" s="1"/>
  <c r="AS113" i="27"/>
  <c r="AR113" i="27"/>
  <c r="BC113" i="27" s="1"/>
  <c r="AN113" i="27"/>
  <c r="BA113" i="27" s="1"/>
  <c r="AM113" i="27"/>
  <c r="AZ113" i="27" s="1"/>
  <c r="AL113" i="27"/>
  <c r="AY113" i="27" s="1"/>
  <c r="AK113" i="27"/>
  <c r="AX113" i="27" s="1"/>
  <c r="AJ113" i="27"/>
  <c r="AW113" i="27" s="1"/>
  <c r="AI113" i="27"/>
  <c r="AV113" i="27" s="1"/>
  <c r="AH113" i="27"/>
  <c r="AX112" i="27"/>
  <c r="AW112" i="27"/>
  <c r="AT112" i="27"/>
  <c r="BD112" i="27" s="1"/>
  <c r="AS112" i="27"/>
  <c r="AR112" i="27"/>
  <c r="BC112" i="27" s="1"/>
  <c r="AN112" i="27"/>
  <c r="BA112" i="27" s="1"/>
  <c r="AM112" i="27"/>
  <c r="AZ112" i="27" s="1"/>
  <c r="AL112" i="27"/>
  <c r="AY112" i="27" s="1"/>
  <c r="AK112" i="27"/>
  <c r="AJ112" i="27"/>
  <c r="AI112" i="27"/>
  <c r="AV112" i="27" s="1"/>
  <c r="AU112" i="27" s="1"/>
  <c r="BE112" i="27" s="1"/>
  <c r="AH112" i="27"/>
  <c r="BC111" i="27"/>
  <c r="BA111" i="27"/>
  <c r="AZ111" i="27"/>
  <c r="AY111" i="27"/>
  <c r="AX111" i="27"/>
  <c r="AW111" i="27"/>
  <c r="AU111" i="27" s="1"/>
  <c r="BE111" i="27" s="1"/>
  <c r="AV111" i="27"/>
  <c r="AT111" i="27"/>
  <c r="BD111" i="27" s="1"/>
  <c r="AS111" i="27"/>
  <c r="AR111" i="27"/>
  <c r="AN111" i="27"/>
  <c r="AM111" i="27"/>
  <c r="AL111" i="27"/>
  <c r="AK111" i="27"/>
  <c r="AJ111" i="27"/>
  <c r="AI111" i="27"/>
  <c r="AH111" i="27"/>
  <c r="BC110" i="27"/>
  <c r="BA110" i="27"/>
  <c r="AZ110" i="27"/>
  <c r="AY110" i="27"/>
  <c r="AX110" i="27"/>
  <c r="AW110" i="27"/>
  <c r="AU110" i="27"/>
  <c r="BE110" i="27" s="1"/>
  <c r="AS110" i="27"/>
  <c r="AR110" i="27"/>
  <c r="AN110" i="27"/>
  <c r="AM110" i="27"/>
  <c r="AL110" i="27"/>
  <c r="AK110" i="27"/>
  <c r="AJ110" i="27"/>
  <c r="AI110" i="27"/>
  <c r="AV110" i="27" s="1"/>
  <c r="AH110" i="27"/>
  <c r="AT110" i="27" s="1"/>
  <c r="BD110" i="27" s="1"/>
  <c r="BC109" i="27"/>
  <c r="BA109" i="27"/>
  <c r="AY109" i="27"/>
  <c r="AX109" i="27"/>
  <c r="AS109" i="27"/>
  <c r="AR109" i="27"/>
  <c r="AN109" i="27"/>
  <c r="AM109" i="27"/>
  <c r="AZ109" i="27" s="1"/>
  <c r="AL109" i="27"/>
  <c r="AK109" i="27"/>
  <c r="AJ109" i="27"/>
  <c r="AW109" i="27" s="1"/>
  <c r="AI109" i="27"/>
  <c r="AV109" i="27" s="1"/>
  <c r="AU109" i="27" s="1"/>
  <c r="BE109" i="27" s="1"/>
  <c r="AH109" i="27"/>
  <c r="AT109" i="27" s="1"/>
  <c r="BD109" i="27" s="1"/>
  <c r="BC108" i="27"/>
  <c r="AY108" i="27"/>
  <c r="AX108" i="27"/>
  <c r="AW108" i="27"/>
  <c r="AT108" i="27"/>
  <c r="BD108" i="27" s="1"/>
  <c r="AS108" i="27"/>
  <c r="AR108" i="27"/>
  <c r="AN108" i="27"/>
  <c r="BA108" i="27" s="1"/>
  <c r="AM108" i="27"/>
  <c r="AZ108" i="27" s="1"/>
  <c r="AL108" i="27"/>
  <c r="AK108" i="27"/>
  <c r="AJ108" i="27"/>
  <c r="AI108" i="27"/>
  <c r="AV108" i="27" s="1"/>
  <c r="AU108" i="27" s="1"/>
  <c r="BE108" i="27" s="1"/>
  <c r="AH108" i="27"/>
  <c r="BC107" i="27"/>
  <c r="BA107" i="27"/>
  <c r="AZ107" i="27"/>
  <c r="AY107" i="27"/>
  <c r="AX107" i="27"/>
  <c r="AS107" i="27"/>
  <c r="AR107" i="27"/>
  <c r="AN107" i="27"/>
  <c r="AM107" i="27"/>
  <c r="AL107" i="27"/>
  <c r="AK107" i="27"/>
  <c r="AJ107" i="27"/>
  <c r="AW107" i="27" s="1"/>
  <c r="AI107" i="27"/>
  <c r="AV107" i="27" s="1"/>
  <c r="AH107" i="27"/>
  <c r="AT107" i="27" s="1"/>
  <c r="BD107" i="27" s="1"/>
  <c r="BC106" i="27"/>
  <c r="AT106" i="27"/>
  <c r="BD106" i="27" s="1"/>
  <c r="AS106" i="27"/>
  <c r="AR106" i="27"/>
  <c r="AN106" i="27"/>
  <c r="BA106" i="27" s="1"/>
  <c r="AM106" i="27"/>
  <c r="AZ106" i="27" s="1"/>
  <c r="AL106" i="27"/>
  <c r="AY106" i="27" s="1"/>
  <c r="AK106" i="27"/>
  <c r="AX106" i="27" s="1"/>
  <c r="AJ106" i="27"/>
  <c r="AW106" i="27" s="1"/>
  <c r="AI106" i="27"/>
  <c r="AV106" i="27" s="1"/>
  <c r="AH106" i="27"/>
  <c r="AT105" i="27"/>
  <c r="BD105" i="27" s="1"/>
  <c r="AS105" i="27"/>
  <c r="AR105" i="27"/>
  <c r="BC105" i="27" s="1"/>
  <c r="AN105" i="27"/>
  <c r="BA105" i="27" s="1"/>
  <c r="AM105" i="27"/>
  <c r="AZ105" i="27" s="1"/>
  <c r="AL105" i="27"/>
  <c r="AY105" i="27" s="1"/>
  <c r="AK105" i="27"/>
  <c r="AX105" i="27" s="1"/>
  <c r="AJ105" i="27"/>
  <c r="AW105" i="27" s="1"/>
  <c r="AI105" i="27"/>
  <c r="AV105" i="27" s="1"/>
  <c r="AH105" i="27"/>
  <c r="AX104" i="27"/>
  <c r="AW104" i="27"/>
  <c r="AT104" i="27"/>
  <c r="BD104" i="27" s="1"/>
  <c r="AS104" i="27"/>
  <c r="AR104" i="27"/>
  <c r="BC104" i="27" s="1"/>
  <c r="AN104" i="27"/>
  <c r="BA104" i="27" s="1"/>
  <c r="AM104" i="27"/>
  <c r="AZ104" i="27" s="1"/>
  <c r="AL104" i="27"/>
  <c r="AY104" i="27" s="1"/>
  <c r="AK104" i="27"/>
  <c r="AJ104" i="27"/>
  <c r="AI104" i="27"/>
  <c r="AV104" i="27" s="1"/>
  <c r="AH104" i="27"/>
  <c r="BC103" i="27"/>
  <c r="BA103" i="27"/>
  <c r="AZ103" i="27"/>
  <c r="AY103" i="27"/>
  <c r="AX103" i="27"/>
  <c r="AW103" i="27"/>
  <c r="AU103" i="27" s="1"/>
  <c r="BE103" i="27" s="1"/>
  <c r="AV103" i="27"/>
  <c r="AT103" i="27"/>
  <c r="BD103" i="27" s="1"/>
  <c r="AS103" i="27"/>
  <c r="AR103" i="27"/>
  <c r="AN103" i="27"/>
  <c r="AM103" i="27"/>
  <c r="AL103" i="27"/>
  <c r="AK103" i="27"/>
  <c r="AJ103" i="27"/>
  <c r="AI103" i="27"/>
  <c r="AH103" i="27"/>
  <c r="BC102" i="27"/>
  <c r="BA102" i="27"/>
  <c r="AZ102" i="27"/>
  <c r="AY102" i="27"/>
  <c r="AX102" i="27"/>
  <c r="AW102" i="27"/>
  <c r="AU102" i="27"/>
  <c r="BE102" i="27" s="1"/>
  <c r="AS102" i="27"/>
  <c r="AR102" i="27"/>
  <c r="AN102" i="27"/>
  <c r="AM102" i="27"/>
  <c r="AL102" i="27"/>
  <c r="AK102" i="27"/>
  <c r="AJ102" i="27"/>
  <c r="AI102" i="27"/>
  <c r="AV102" i="27" s="1"/>
  <c r="AH102" i="27"/>
  <c r="AT102" i="27" s="1"/>
  <c r="BD102" i="27" s="1"/>
  <c r="BC101" i="27"/>
  <c r="BA101" i="27"/>
  <c r="AY101" i="27"/>
  <c r="AX101" i="27"/>
  <c r="AS101" i="27"/>
  <c r="AR101" i="27"/>
  <c r="AN101" i="27"/>
  <c r="AM101" i="27"/>
  <c r="AZ101" i="27" s="1"/>
  <c r="AL101" i="27"/>
  <c r="AK101" i="27"/>
  <c r="AJ101" i="27"/>
  <c r="AW101" i="27" s="1"/>
  <c r="AI101" i="27"/>
  <c r="AV101" i="27" s="1"/>
  <c r="AU101" i="27" s="1"/>
  <c r="BE101" i="27" s="1"/>
  <c r="AH101" i="27"/>
  <c r="AT101" i="27" s="1"/>
  <c r="BD101" i="27" s="1"/>
  <c r="BC100" i="27"/>
  <c r="AY100" i="27"/>
  <c r="AX100" i="27"/>
  <c r="AW100" i="27"/>
  <c r="AT100" i="27"/>
  <c r="BD100" i="27" s="1"/>
  <c r="AS100" i="27"/>
  <c r="AR100" i="27"/>
  <c r="AN100" i="27"/>
  <c r="BA100" i="27" s="1"/>
  <c r="AM100" i="27"/>
  <c r="AZ100" i="27" s="1"/>
  <c r="AL100" i="27"/>
  <c r="AK100" i="27"/>
  <c r="AJ100" i="27"/>
  <c r="AI100" i="27"/>
  <c r="AV100" i="27" s="1"/>
  <c r="AU100" i="27" s="1"/>
  <c r="BE100" i="27" s="1"/>
  <c r="AH100" i="27"/>
  <c r="BC99" i="27"/>
  <c r="BA99" i="27"/>
  <c r="AZ99" i="27"/>
  <c r="AY99" i="27"/>
  <c r="AX99" i="27"/>
  <c r="AS99" i="27"/>
  <c r="AR99" i="27"/>
  <c r="AN99" i="27"/>
  <c r="AM99" i="27"/>
  <c r="AL99" i="27"/>
  <c r="AK99" i="27"/>
  <c r="AJ99" i="27"/>
  <c r="AW99" i="27" s="1"/>
  <c r="AI99" i="27"/>
  <c r="AV99" i="27" s="1"/>
  <c r="AH99" i="27"/>
  <c r="AT99" i="27" s="1"/>
  <c r="BD99" i="27" s="1"/>
  <c r="BC98" i="27"/>
  <c r="AT98" i="27"/>
  <c r="BD98" i="27" s="1"/>
  <c r="AS98" i="27"/>
  <c r="AR98" i="27"/>
  <c r="AN98" i="27"/>
  <c r="BA98" i="27" s="1"/>
  <c r="AM98" i="27"/>
  <c r="AZ98" i="27" s="1"/>
  <c r="AL98" i="27"/>
  <c r="AY98" i="27" s="1"/>
  <c r="AK98" i="27"/>
  <c r="AX98" i="27" s="1"/>
  <c r="AJ98" i="27"/>
  <c r="AW98" i="27" s="1"/>
  <c r="AI98" i="27"/>
  <c r="AV98" i="27" s="1"/>
  <c r="AH98" i="27"/>
  <c r="AT97" i="27"/>
  <c r="BD97" i="27" s="1"/>
  <c r="AS97" i="27"/>
  <c r="AR97" i="27"/>
  <c r="BC97" i="27" s="1"/>
  <c r="AN97" i="27"/>
  <c r="BA97" i="27" s="1"/>
  <c r="AM97" i="27"/>
  <c r="AZ97" i="27" s="1"/>
  <c r="AL97" i="27"/>
  <c r="AY97" i="27" s="1"/>
  <c r="AK97" i="27"/>
  <c r="AX97" i="27" s="1"/>
  <c r="AU97" i="27" s="1"/>
  <c r="BE97" i="27" s="1"/>
  <c r="AJ97" i="27"/>
  <c r="AW97" i="27" s="1"/>
  <c r="AI97" i="27"/>
  <c r="AV97" i="27" s="1"/>
  <c r="AH97" i="27"/>
  <c r="AX96" i="27"/>
  <c r="AW96" i="27"/>
  <c r="AT96" i="27"/>
  <c r="BD96" i="27" s="1"/>
  <c r="AS96" i="27"/>
  <c r="AR96" i="27"/>
  <c r="BC96" i="27" s="1"/>
  <c r="AN96" i="27"/>
  <c r="BA96" i="27" s="1"/>
  <c r="AM96" i="27"/>
  <c r="AZ96" i="27" s="1"/>
  <c r="AL96" i="27"/>
  <c r="AY96" i="27" s="1"/>
  <c r="AK96" i="27"/>
  <c r="AJ96" i="27"/>
  <c r="AI96" i="27"/>
  <c r="AV96" i="27" s="1"/>
  <c r="AH96" i="27"/>
  <c r="BC95" i="27"/>
  <c r="BA95" i="27"/>
  <c r="AZ95" i="27"/>
  <c r="AY95" i="27"/>
  <c r="AX95" i="27"/>
  <c r="AW95" i="27"/>
  <c r="AU95" i="27" s="1"/>
  <c r="BE95" i="27" s="1"/>
  <c r="AV95" i="27"/>
  <c r="AT95" i="27"/>
  <c r="BD95" i="27" s="1"/>
  <c r="AS95" i="27"/>
  <c r="AR95" i="27"/>
  <c r="AN95" i="27"/>
  <c r="AM95" i="27"/>
  <c r="AL95" i="27"/>
  <c r="AK95" i="27"/>
  <c r="AJ95" i="27"/>
  <c r="AI95" i="27"/>
  <c r="AH95" i="27"/>
  <c r="BC94" i="27"/>
  <c r="BA94" i="27"/>
  <c r="AZ94" i="27"/>
  <c r="AY94" i="27"/>
  <c r="AX94" i="27"/>
  <c r="AW94" i="27"/>
  <c r="AU94" i="27"/>
  <c r="BE94" i="27" s="1"/>
  <c r="AS94" i="27"/>
  <c r="AR94" i="27"/>
  <c r="AN94" i="27"/>
  <c r="AM94" i="27"/>
  <c r="AL94" i="27"/>
  <c r="AK94" i="27"/>
  <c r="AJ94" i="27"/>
  <c r="AI94" i="27"/>
  <c r="AV94" i="27" s="1"/>
  <c r="AH94" i="27"/>
  <c r="AT94" i="27" s="1"/>
  <c r="BD94" i="27" s="1"/>
  <c r="BC93" i="27"/>
  <c r="BA93" i="27"/>
  <c r="AY93" i="27"/>
  <c r="AX93" i="27"/>
  <c r="AS93" i="27"/>
  <c r="AR93" i="27"/>
  <c r="AN93" i="27"/>
  <c r="AM93" i="27"/>
  <c r="AZ93" i="27" s="1"/>
  <c r="AL93" i="27"/>
  <c r="AK93" i="27"/>
  <c r="AJ93" i="27"/>
  <c r="AW93" i="27" s="1"/>
  <c r="AI93" i="27"/>
  <c r="AV93" i="27" s="1"/>
  <c r="AU93" i="27" s="1"/>
  <c r="BE93" i="27" s="1"/>
  <c r="AH93" i="27"/>
  <c r="AT93" i="27" s="1"/>
  <c r="BD93" i="27" s="1"/>
  <c r="BC92" i="27"/>
  <c r="AY92" i="27"/>
  <c r="AX92" i="27"/>
  <c r="AW92" i="27"/>
  <c r="AT92" i="27"/>
  <c r="BD92" i="27" s="1"/>
  <c r="AS92" i="27"/>
  <c r="AR92" i="27"/>
  <c r="AN92" i="27"/>
  <c r="BA92" i="27" s="1"/>
  <c r="AM92" i="27"/>
  <c r="AZ92" i="27" s="1"/>
  <c r="AL92" i="27"/>
  <c r="AK92" i="27"/>
  <c r="AJ92" i="27"/>
  <c r="AI92" i="27"/>
  <c r="AV92" i="27" s="1"/>
  <c r="AU92" i="27" s="1"/>
  <c r="BE92" i="27" s="1"/>
  <c r="AH92" i="27"/>
  <c r="BC91" i="27"/>
  <c r="BA91" i="27"/>
  <c r="AZ91" i="27"/>
  <c r="AY91" i="27"/>
  <c r="AX91" i="27"/>
  <c r="AS91" i="27"/>
  <c r="AR91" i="27"/>
  <c r="AN91" i="27"/>
  <c r="AM91" i="27"/>
  <c r="AL91" i="27"/>
  <c r="AK91" i="27"/>
  <c r="AJ91" i="27"/>
  <c r="AW91" i="27" s="1"/>
  <c r="AI91" i="27"/>
  <c r="AV91" i="27" s="1"/>
  <c r="AU91" i="27" s="1"/>
  <c r="BE91" i="27" s="1"/>
  <c r="AH91" i="27"/>
  <c r="AT91" i="27" s="1"/>
  <c r="BD91" i="27" s="1"/>
  <c r="BC90" i="27"/>
  <c r="AT90" i="27"/>
  <c r="BD90" i="27" s="1"/>
  <c r="AS90" i="27"/>
  <c r="AR90" i="27"/>
  <c r="AN90" i="27"/>
  <c r="BA90" i="27" s="1"/>
  <c r="AM90" i="27"/>
  <c r="AZ90" i="27" s="1"/>
  <c r="AL90" i="27"/>
  <c r="AY90" i="27" s="1"/>
  <c r="AK90" i="27"/>
  <c r="AX90" i="27" s="1"/>
  <c r="AJ90" i="27"/>
  <c r="AW90" i="27" s="1"/>
  <c r="AI90" i="27"/>
  <c r="AV90" i="27" s="1"/>
  <c r="AH90" i="27"/>
  <c r="AT89" i="27"/>
  <c r="BD89" i="27" s="1"/>
  <c r="AS89" i="27"/>
  <c r="AR89" i="27"/>
  <c r="BC89" i="27" s="1"/>
  <c r="AN89" i="27"/>
  <c r="BA89" i="27" s="1"/>
  <c r="AM89" i="27"/>
  <c r="AZ89" i="27" s="1"/>
  <c r="AL89" i="27"/>
  <c r="AY89" i="27" s="1"/>
  <c r="AK89" i="27"/>
  <c r="AX89" i="27" s="1"/>
  <c r="AU89" i="27" s="1"/>
  <c r="BE89" i="27" s="1"/>
  <c r="AJ89" i="27"/>
  <c r="AW89" i="27" s="1"/>
  <c r="AI89" i="27"/>
  <c r="AV89" i="27" s="1"/>
  <c r="AH89" i="27"/>
  <c r="AX88" i="27"/>
  <c r="AW88" i="27"/>
  <c r="AT88" i="27"/>
  <c r="BD88" i="27" s="1"/>
  <c r="AS88" i="27"/>
  <c r="AR88" i="27"/>
  <c r="BC88" i="27" s="1"/>
  <c r="AN88" i="27"/>
  <c r="BA88" i="27" s="1"/>
  <c r="AM88" i="27"/>
  <c r="AZ88" i="27" s="1"/>
  <c r="AL88" i="27"/>
  <c r="AY88" i="27" s="1"/>
  <c r="AK88" i="27"/>
  <c r="AJ88" i="27"/>
  <c r="AI88" i="27"/>
  <c r="AV88" i="27" s="1"/>
  <c r="AU88" i="27" s="1"/>
  <c r="BE88" i="27" s="1"/>
  <c r="AH88" i="27"/>
  <c r="BC87" i="27"/>
  <c r="BA87" i="27"/>
  <c r="AZ87" i="27"/>
  <c r="AY87" i="27"/>
  <c r="AX87" i="27"/>
  <c r="AW87" i="27"/>
  <c r="AU87" i="27" s="1"/>
  <c r="BE87" i="27" s="1"/>
  <c r="AV87" i="27"/>
  <c r="AT87" i="27"/>
  <c r="BD87" i="27" s="1"/>
  <c r="AS87" i="27"/>
  <c r="AR87" i="27"/>
  <c r="AN87" i="27"/>
  <c r="AM87" i="27"/>
  <c r="AL87" i="27"/>
  <c r="AK87" i="27"/>
  <c r="AJ87" i="27"/>
  <c r="AI87" i="27"/>
  <c r="AH87" i="27"/>
  <c r="BC86" i="27"/>
  <c r="BA86" i="27"/>
  <c r="AZ86" i="27"/>
  <c r="AY86" i="27"/>
  <c r="AX86" i="27"/>
  <c r="AW86" i="27"/>
  <c r="AU86" i="27"/>
  <c r="BE86" i="27" s="1"/>
  <c r="AS86" i="27"/>
  <c r="AR86" i="27"/>
  <c r="AN86" i="27"/>
  <c r="AM86" i="27"/>
  <c r="AL86" i="27"/>
  <c r="AK86" i="27"/>
  <c r="AJ86" i="27"/>
  <c r="AI86" i="27"/>
  <c r="AV86" i="27" s="1"/>
  <c r="AH86" i="27"/>
  <c r="AT86" i="27" s="1"/>
  <c r="BD86" i="27" s="1"/>
  <c r="BC85" i="27"/>
  <c r="BA85" i="27"/>
  <c r="AY85" i="27"/>
  <c r="AX85" i="27"/>
  <c r="AS85" i="27"/>
  <c r="AR85" i="27"/>
  <c r="AN85" i="27"/>
  <c r="AM85" i="27"/>
  <c r="AZ85" i="27" s="1"/>
  <c r="AL85" i="27"/>
  <c r="AK85" i="27"/>
  <c r="AJ85" i="27"/>
  <c r="AW85" i="27" s="1"/>
  <c r="AI85" i="27"/>
  <c r="AV85" i="27" s="1"/>
  <c r="AU85" i="27" s="1"/>
  <c r="BE85" i="27" s="1"/>
  <c r="AH85" i="27"/>
  <c r="AT85" i="27" s="1"/>
  <c r="BD85" i="27" s="1"/>
  <c r="BC84" i="27"/>
  <c r="AY84" i="27"/>
  <c r="AX84" i="27"/>
  <c r="AW84" i="27"/>
  <c r="AT84" i="27"/>
  <c r="BD84" i="27" s="1"/>
  <c r="AS84" i="27"/>
  <c r="AR84" i="27"/>
  <c r="AN84" i="27"/>
  <c r="BA84" i="27" s="1"/>
  <c r="AM84" i="27"/>
  <c r="AZ84" i="27" s="1"/>
  <c r="AL84" i="27"/>
  <c r="AK84" i="27"/>
  <c r="AJ84" i="27"/>
  <c r="AI84" i="27"/>
  <c r="AV84" i="27" s="1"/>
  <c r="AU84" i="27" s="1"/>
  <c r="BE84" i="27" s="1"/>
  <c r="AH84" i="27"/>
  <c r="BC83" i="27"/>
  <c r="BA83" i="27"/>
  <c r="AZ83" i="27"/>
  <c r="AY83" i="27"/>
  <c r="AX83" i="27"/>
  <c r="AS83" i="27"/>
  <c r="AR83" i="27"/>
  <c r="AN83" i="27"/>
  <c r="AM83" i="27"/>
  <c r="AL83" i="27"/>
  <c r="AK83" i="27"/>
  <c r="AJ83" i="27"/>
  <c r="AW83" i="27" s="1"/>
  <c r="AI83" i="27"/>
  <c r="AV83" i="27" s="1"/>
  <c r="AU83" i="27" s="1"/>
  <c r="BE83" i="27" s="1"/>
  <c r="AH83" i="27"/>
  <c r="AT83" i="27" s="1"/>
  <c r="BD83" i="27" s="1"/>
  <c r="BC82" i="27"/>
  <c r="AT82" i="27"/>
  <c r="BD82" i="27" s="1"/>
  <c r="AS82" i="27"/>
  <c r="AR82" i="27"/>
  <c r="AN82" i="27"/>
  <c r="BA82" i="27" s="1"/>
  <c r="AM82" i="27"/>
  <c r="AZ82" i="27" s="1"/>
  <c r="AL82" i="27"/>
  <c r="AY82" i="27" s="1"/>
  <c r="AK82" i="27"/>
  <c r="AX82" i="27" s="1"/>
  <c r="AJ82" i="27"/>
  <c r="AW82" i="27" s="1"/>
  <c r="AI82" i="27"/>
  <c r="AV82" i="27" s="1"/>
  <c r="AH82" i="27"/>
  <c r="AT81" i="27"/>
  <c r="BD81" i="27" s="1"/>
  <c r="AS81" i="27"/>
  <c r="AR81" i="27"/>
  <c r="BC81" i="27" s="1"/>
  <c r="AN81" i="27"/>
  <c r="BA81" i="27" s="1"/>
  <c r="AM81" i="27"/>
  <c r="AZ81" i="27" s="1"/>
  <c r="AL81" i="27"/>
  <c r="AY81" i="27" s="1"/>
  <c r="AK81" i="27"/>
  <c r="AX81" i="27" s="1"/>
  <c r="AJ81" i="27"/>
  <c r="AW81" i="27" s="1"/>
  <c r="AI81" i="27"/>
  <c r="AV81" i="27" s="1"/>
  <c r="AH81" i="27"/>
  <c r="AX80" i="27"/>
  <c r="AW80" i="27"/>
  <c r="AT80" i="27"/>
  <c r="BD80" i="27" s="1"/>
  <c r="AS80" i="27"/>
  <c r="AR80" i="27"/>
  <c r="BC80" i="27" s="1"/>
  <c r="AN80" i="27"/>
  <c r="BA80" i="27" s="1"/>
  <c r="AM80" i="27"/>
  <c r="AZ80" i="27" s="1"/>
  <c r="AL80" i="27"/>
  <c r="AY80" i="27" s="1"/>
  <c r="AK80" i="27"/>
  <c r="AJ80" i="27"/>
  <c r="AI80" i="27"/>
  <c r="AV80" i="27" s="1"/>
  <c r="AH80" i="27"/>
  <c r="BC79" i="27"/>
  <c r="BA79" i="27"/>
  <c r="AZ79" i="27"/>
  <c r="AY79" i="27"/>
  <c r="AX79" i="27"/>
  <c r="AW79" i="27"/>
  <c r="AU79" i="27" s="1"/>
  <c r="BE79" i="27" s="1"/>
  <c r="AV79" i="27"/>
  <c r="AT79" i="27"/>
  <c r="BD79" i="27" s="1"/>
  <c r="AS79" i="27"/>
  <c r="AR79" i="27"/>
  <c r="AN79" i="27"/>
  <c r="AM79" i="27"/>
  <c r="AL79" i="27"/>
  <c r="AK79" i="27"/>
  <c r="AJ79" i="27"/>
  <c r="AI79" i="27"/>
  <c r="AH79" i="27"/>
  <c r="BC78" i="27"/>
  <c r="BA78" i="27"/>
  <c r="AZ78" i="27"/>
  <c r="AY78" i="27"/>
  <c r="AX78" i="27"/>
  <c r="AW78" i="27"/>
  <c r="AU78" i="27"/>
  <c r="BE78" i="27" s="1"/>
  <c r="AS78" i="27"/>
  <c r="AR78" i="27"/>
  <c r="AN78" i="27"/>
  <c r="AM78" i="27"/>
  <c r="AL78" i="27"/>
  <c r="AK78" i="27"/>
  <c r="AJ78" i="27"/>
  <c r="AI78" i="27"/>
  <c r="AV78" i="27" s="1"/>
  <c r="AH78" i="27"/>
  <c r="AT78" i="27" s="1"/>
  <c r="BD78" i="27" s="1"/>
  <c r="BC77" i="27"/>
  <c r="BA77" i="27"/>
  <c r="AY77" i="27"/>
  <c r="AX77" i="27"/>
  <c r="AS77" i="27"/>
  <c r="AR77" i="27"/>
  <c r="AN77" i="27"/>
  <c r="AM77" i="27"/>
  <c r="AZ77" i="27" s="1"/>
  <c r="AL77" i="27"/>
  <c r="AK77" i="27"/>
  <c r="AJ77" i="27"/>
  <c r="AW77" i="27" s="1"/>
  <c r="AI77" i="27"/>
  <c r="AV77" i="27" s="1"/>
  <c r="AU77" i="27" s="1"/>
  <c r="BE77" i="27" s="1"/>
  <c r="AH77" i="27"/>
  <c r="AT77" i="27" s="1"/>
  <c r="BD77" i="27" s="1"/>
  <c r="BC76" i="27"/>
  <c r="AY76" i="27"/>
  <c r="AX76" i="27"/>
  <c r="AW76" i="27"/>
  <c r="AT76" i="27"/>
  <c r="BD76" i="27" s="1"/>
  <c r="AS76" i="27"/>
  <c r="AR76" i="27"/>
  <c r="AN76" i="27"/>
  <c r="BA76" i="27" s="1"/>
  <c r="AM76" i="27"/>
  <c r="AZ76" i="27" s="1"/>
  <c r="AL76" i="27"/>
  <c r="AK76" i="27"/>
  <c r="AJ76" i="27"/>
  <c r="AI76" i="27"/>
  <c r="AV76" i="27" s="1"/>
  <c r="AU76" i="27" s="1"/>
  <c r="BE76" i="27" s="1"/>
  <c r="AH76" i="27"/>
  <c r="BC75" i="27"/>
  <c r="BA75" i="27"/>
  <c r="AZ75" i="27"/>
  <c r="AY75" i="27"/>
  <c r="AX75" i="27"/>
  <c r="AS75" i="27"/>
  <c r="AR75" i="27"/>
  <c r="AN75" i="27"/>
  <c r="AM75" i="27"/>
  <c r="AL75" i="27"/>
  <c r="AK75" i="27"/>
  <c r="AJ75" i="27"/>
  <c r="AW75" i="27" s="1"/>
  <c r="AI75" i="27"/>
  <c r="AV75" i="27" s="1"/>
  <c r="AU75" i="27" s="1"/>
  <c r="BE75" i="27" s="1"/>
  <c r="AH75" i="27"/>
  <c r="AT75" i="27" s="1"/>
  <c r="BD75" i="27" s="1"/>
  <c r="BC74" i="27"/>
  <c r="BA74" i="27"/>
  <c r="AT74" i="27"/>
  <c r="BD74" i="27" s="1"/>
  <c r="AS74" i="27"/>
  <c r="AR74" i="27"/>
  <c r="AN74" i="27"/>
  <c r="AM74" i="27"/>
  <c r="AZ74" i="27" s="1"/>
  <c r="AL74" i="27"/>
  <c r="AY74" i="27" s="1"/>
  <c r="AK74" i="27"/>
  <c r="AX74" i="27" s="1"/>
  <c r="AJ74" i="27"/>
  <c r="AW74" i="27" s="1"/>
  <c r="AU74" i="27" s="1"/>
  <c r="BE74" i="27" s="1"/>
  <c r="AI74" i="27"/>
  <c r="AV74" i="27" s="1"/>
  <c r="AH74" i="27"/>
  <c r="AT73" i="27"/>
  <c r="BD73" i="27" s="1"/>
  <c r="AS73" i="27"/>
  <c r="AR73" i="27"/>
  <c r="BC73" i="27" s="1"/>
  <c r="AN73" i="27"/>
  <c r="BA73" i="27" s="1"/>
  <c r="AM73" i="27"/>
  <c r="AZ73" i="27" s="1"/>
  <c r="AL73" i="27"/>
  <c r="AY73" i="27" s="1"/>
  <c r="AK73" i="27"/>
  <c r="AX73" i="27" s="1"/>
  <c r="AJ73" i="27"/>
  <c r="AW73" i="27" s="1"/>
  <c r="AI73" i="27"/>
  <c r="AV73" i="27" s="1"/>
  <c r="AH73" i="27"/>
  <c r="AX72" i="27"/>
  <c r="AW72" i="27"/>
  <c r="AT72" i="27"/>
  <c r="BD72" i="27" s="1"/>
  <c r="AS72" i="27"/>
  <c r="AR72" i="27"/>
  <c r="BC72" i="27" s="1"/>
  <c r="AN72" i="27"/>
  <c r="BA72" i="27" s="1"/>
  <c r="AM72" i="27"/>
  <c r="AZ72" i="27" s="1"/>
  <c r="AL72" i="27"/>
  <c r="AY72" i="27" s="1"/>
  <c r="AK72" i="27"/>
  <c r="AJ72" i="27"/>
  <c r="AI72" i="27"/>
  <c r="AV72" i="27" s="1"/>
  <c r="AU72" i="27" s="1"/>
  <c r="BE72" i="27" s="1"/>
  <c r="AH72" i="27"/>
  <c r="BC71" i="27"/>
  <c r="BA71" i="27"/>
  <c r="AZ71" i="27"/>
  <c r="AY71" i="27"/>
  <c r="AX71" i="27"/>
  <c r="AW71" i="27"/>
  <c r="AU71" i="27" s="1"/>
  <c r="BE71" i="27" s="1"/>
  <c r="AV71" i="27"/>
  <c r="AT71" i="27"/>
  <c r="BD71" i="27" s="1"/>
  <c r="AS71" i="27"/>
  <c r="AR71" i="27"/>
  <c r="AN71" i="27"/>
  <c r="AM71" i="27"/>
  <c r="AL71" i="27"/>
  <c r="AK71" i="27"/>
  <c r="AJ71" i="27"/>
  <c r="AI71" i="27"/>
  <c r="AH71" i="27"/>
  <c r="BC70" i="27"/>
  <c r="BA70" i="27"/>
  <c r="AZ70" i="27"/>
  <c r="AY70" i="27"/>
  <c r="AX70" i="27"/>
  <c r="AW70" i="27"/>
  <c r="AU70" i="27"/>
  <c r="BE70" i="27" s="1"/>
  <c r="AS70" i="27"/>
  <c r="AR70" i="27"/>
  <c r="AN70" i="27"/>
  <c r="AM70" i="27"/>
  <c r="AL70" i="27"/>
  <c r="AK70" i="27"/>
  <c r="AJ70" i="27"/>
  <c r="AI70" i="27"/>
  <c r="AV70" i="27" s="1"/>
  <c r="AH70" i="27"/>
  <c r="AT70" i="27" s="1"/>
  <c r="BD70" i="27" s="1"/>
  <c r="BC69" i="27"/>
  <c r="BA69" i="27"/>
  <c r="AZ69" i="27"/>
  <c r="AY69" i="27"/>
  <c r="AT69" i="27"/>
  <c r="BD69" i="27" s="1"/>
  <c r="AS69" i="27"/>
  <c r="AR69" i="27"/>
  <c r="AN69" i="27"/>
  <c r="AM69" i="27"/>
  <c r="AL69" i="27"/>
  <c r="AK69" i="27"/>
  <c r="AX69" i="27" s="1"/>
  <c r="AJ69" i="27"/>
  <c r="AW69" i="27" s="1"/>
  <c r="AI69" i="27"/>
  <c r="AV69" i="27" s="1"/>
  <c r="AU69" i="27" s="1"/>
  <c r="BE69" i="27" s="1"/>
  <c r="AH69" i="27"/>
  <c r="BD68" i="27"/>
  <c r="BC68" i="27"/>
  <c r="AY68" i="27"/>
  <c r="AT68" i="27"/>
  <c r="AS68" i="27"/>
  <c r="AR68" i="27"/>
  <c r="AN68" i="27"/>
  <c r="BA68" i="27" s="1"/>
  <c r="AM68" i="27"/>
  <c r="AZ68" i="27" s="1"/>
  <c r="AL68" i="27"/>
  <c r="AK68" i="27"/>
  <c r="AX68" i="27" s="1"/>
  <c r="AJ68" i="27"/>
  <c r="AW68" i="27" s="1"/>
  <c r="AI68" i="27"/>
  <c r="AV68" i="27" s="1"/>
  <c r="AH68" i="27"/>
  <c r="BD67" i="27"/>
  <c r="BC67" i="27"/>
  <c r="AY67" i="27"/>
  <c r="AX67" i="27"/>
  <c r="AT67" i="27"/>
  <c r="AS67" i="27"/>
  <c r="AR67" i="27"/>
  <c r="AN67" i="27"/>
  <c r="BA67" i="27" s="1"/>
  <c r="AM67" i="27"/>
  <c r="AZ67" i="27" s="1"/>
  <c r="AL67" i="27"/>
  <c r="AK67" i="27"/>
  <c r="AJ67" i="27"/>
  <c r="AW67" i="27" s="1"/>
  <c r="AI67" i="27"/>
  <c r="AV67" i="27" s="1"/>
  <c r="AH67" i="27"/>
  <c r="BD66" i="27"/>
  <c r="BC66" i="27"/>
  <c r="AY66" i="27"/>
  <c r="AX66" i="27"/>
  <c r="AV66" i="27"/>
  <c r="AT66" i="27"/>
  <c r="AS66" i="27"/>
  <c r="AR66" i="27"/>
  <c r="AN66" i="27"/>
  <c r="BA66" i="27" s="1"/>
  <c r="AM66" i="27"/>
  <c r="AZ66" i="27" s="1"/>
  <c r="AL66" i="27"/>
  <c r="AK66" i="27"/>
  <c r="AJ66" i="27"/>
  <c r="AW66" i="27" s="1"/>
  <c r="AI66" i="27"/>
  <c r="AH66" i="27"/>
  <c r="BA65" i="27"/>
  <c r="AZ65" i="27"/>
  <c r="AY65" i="27"/>
  <c r="AU65" i="27" s="1"/>
  <c r="BE65" i="27" s="1"/>
  <c r="AX65" i="27"/>
  <c r="AT65" i="27"/>
  <c r="BD65" i="27" s="1"/>
  <c r="AS65" i="27"/>
  <c r="AR65" i="27"/>
  <c r="BC65" i="27" s="1"/>
  <c r="AN65" i="27"/>
  <c r="AM65" i="27"/>
  <c r="AL65" i="27"/>
  <c r="AK65" i="27"/>
  <c r="AJ65" i="27"/>
  <c r="AW65" i="27" s="1"/>
  <c r="AI65" i="27"/>
  <c r="AV65" i="27" s="1"/>
  <c r="AH65" i="27"/>
  <c r="BC64" i="27"/>
  <c r="AY64" i="27"/>
  <c r="AU64" i="27" s="1"/>
  <c r="BE64" i="27" s="1"/>
  <c r="AX64" i="27"/>
  <c r="AW64" i="27"/>
  <c r="AV64" i="27"/>
  <c r="AT64" i="27"/>
  <c r="BD64" i="27" s="1"/>
  <c r="AS64" i="27"/>
  <c r="AR64" i="27"/>
  <c r="AN64" i="27"/>
  <c r="BA64" i="27" s="1"/>
  <c r="AM64" i="27"/>
  <c r="AZ64" i="27" s="1"/>
  <c r="AL64" i="27"/>
  <c r="AK64" i="27"/>
  <c r="AJ64" i="27"/>
  <c r="AI64" i="27"/>
  <c r="AH64" i="27"/>
  <c r="BD63" i="27"/>
  <c r="BC63" i="27"/>
  <c r="BA63" i="27"/>
  <c r="AZ63" i="27"/>
  <c r="AY63" i="27"/>
  <c r="AX63" i="27"/>
  <c r="AW63" i="27"/>
  <c r="AT63" i="27"/>
  <c r="AS63" i="27"/>
  <c r="AR63" i="27"/>
  <c r="AN63" i="27"/>
  <c r="AM63" i="27"/>
  <c r="AL63" i="27"/>
  <c r="AK63" i="27"/>
  <c r="AJ63" i="27"/>
  <c r="AI63" i="27"/>
  <c r="AV63" i="27" s="1"/>
  <c r="AU63" i="27" s="1"/>
  <c r="BE63" i="27" s="1"/>
  <c r="AH63" i="27"/>
  <c r="BC62" i="27"/>
  <c r="BA62" i="27"/>
  <c r="AS62" i="27"/>
  <c r="AR62" i="27"/>
  <c r="AN62" i="27"/>
  <c r="AM62" i="27"/>
  <c r="AZ62" i="27" s="1"/>
  <c r="AL62" i="27"/>
  <c r="AY62" i="27" s="1"/>
  <c r="AK62" i="27"/>
  <c r="AX62" i="27" s="1"/>
  <c r="AJ62" i="27"/>
  <c r="AW62" i="27" s="1"/>
  <c r="AI62" i="27"/>
  <c r="AV62" i="27" s="1"/>
  <c r="AH62" i="27"/>
  <c r="AT62" i="27" s="1"/>
  <c r="BD62" i="27" s="1"/>
  <c r="AT61" i="27"/>
  <c r="BD61" i="27" s="1"/>
  <c r="AS61" i="27"/>
  <c r="AR61" i="27"/>
  <c r="BC61" i="27" s="1"/>
  <c r="AN61" i="27"/>
  <c r="BA61" i="27" s="1"/>
  <c r="AM61" i="27"/>
  <c r="AZ61" i="27" s="1"/>
  <c r="AL61" i="27"/>
  <c r="AY61" i="27" s="1"/>
  <c r="AK61" i="27"/>
  <c r="AX61" i="27" s="1"/>
  <c r="AJ61" i="27"/>
  <c r="AW61" i="27" s="1"/>
  <c r="AU61" i="27" s="1"/>
  <c r="BE61" i="27" s="1"/>
  <c r="AI61" i="27"/>
  <c r="AV61" i="27" s="1"/>
  <c r="AH61" i="27"/>
  <c r="AX60" i="27"/>
  <c r="AW60" i="27"/>
  <c r="AT60" i="27"/>
  <c r="BD60" i="27" s="1"/>
  <c r="AS60" i="27"/>
  <c r="AR60" i="27"/>
  <c r="BC60" i="27" s="1"/>
  <c r="AN60" i="27"/>
  <c r="BA60" i="27" s="1"/>
  <c r="AM60" i="27"/>
  <c r="AZ60" i="27" s="1"/>
  <c r="AL60" i="27"/>
  <c r="AY60" i="27" s="1"/>
  <c r="AK60" i="27"/>
  <c r="AJ60" i="27"/>
  <c r="AI60" i="27"/>
  <c r="AV60" i="27" s="1"/>
  <c r="AU60" i="27" s="1"/>
  <c r="BE60" i="27" s="1"/>
  <c r="AH60" i="27"/>
  <c r="BA59" i="27"/>
  <c r="AZ59" i="27"/>
  <c r="AY59" i="27"/>
  <c r="AX59" i="27"/>
  <c r="AW59" i="27"/>
  <c r="AU59" i="27" s="1"/>
  <c r="BE59" i="27" s="1"/>
  <c r="AV59" i="27"/>
  <c r="AT59" i="27"/>
  <c r="BD59" i="27" s="1"/>
  <c r="AS59" i="27"/>
  <c r="AR59" i="27"/>
  <c r="BC59" i="27" s="1"/>
  <c r="AN59" i="27"/>
  <c r="AM59" i="27"/>
  <c r="AL59" i="27"/>
  <c r="AK59" i="27"/>
  <c r="AJ59" i="27"/>
  <c r="AI59" i="27"/>
  <c r="AH59" i="27"/>
  <c r="BC58" i="27"/>
  <c r="BA58" i="27"/>
  <c r="AZ58" i="27"/>
  <c r="AY58" i="27"/>
  <c r="AX58" i="27"/>
  <c r="AW58" i="27"/>
  <c r="AV58" i="27"/>
  <c r="AU58" i="27" s="1"/>
  <c r="BE58" i="27" s="1"/>
  <c r="AS58" i="27"/>
  <c r="AR58" i="27"/>
  <c r="AN58" i="27"/>
  <c r="AM58" i="27"/>
  <c r="AL58" i="27"/>
  <c r="AK58" i="27"/>
  <c r="AJ58" i="27"/>
  <c r="AI58" i="27"/>
  <c r="AH58" i="27"/>
  <c r="AT58" i="27" s="1"/>
  <c r="BD58" i="27" s="1"/>
  <c r="BC57" i="27"/>
  <c r="BA57" i="27"/>
  <c r="AZ57" i="27"/>
  <c r="AS57" i="27"/>
  <c r="AR57" i="27"/>
  <c r="AN57" i="27"/>
  <c r="AM57" i="27"/>
  <c r="AL57" i="27"/>
  <c r="AY57" i="27" s="1"/>
  <c r="AK57" i="27"/>
  <c r="AX57" i="27" s="1"/>
  <c r="AJ57" i="27"/>
  <c r="AW57" i="27" s="1"/>
  <c r="AI57" i="27"/>
  <c r="AV57" i="27" s="1"/>
  <c r="AH57" i="27"/>
  <c r="AT57" i="27" s="1"/>
  <c r="BD57" i="27" s="1"/>
  <c r="BD56" i="27"/>
  <c r="BC56" i="27"/>
  <c r="AT56" i="27"/>
  <c r="AS56" i="27"/>
  <c r="AR56" i="27"/>
  <c r="AN56" i="27"/>
  <c r="BA56" i="27" s="1"/>
  <c r="AM56" i="27"/>
  <c r="AZ56" i="27" s="1"/>
  <c r="AL56" i="27"/>
  <c r="AY56" i="27" s="1"/>
  <c r="AK56" i="27"/>
  <c r="AX56" i="27" s="1"/>
  <c r="AJ56" i="27"/>
  <c r="AW56" i="27" s="1"/>
  <c r="AI56" i="27"/>
  <c r="AV56" i="27" s="1"/>
  <c r="AU56" i="27" s="1"/>
  <c r="BE56" i="27" s="1"/>
  <c r="AH56" i="27"/>
  <c r="BD55" i="27"/>
  <c r="AY55" i="27"/>
  <c r="AX55" i="27"/>
  <c r="AV55" i="27"/>
  <c r="AT55" i="27"/>
  <c r="AS55" i="27"/>
  <c r="AR55" i="27"/>
  <c r="BC55" i="27" s="1"/>
  <c r="AN55" i="27"/>
  <c r="BA55" i="27" s="1"/>
  <c r="AM55" i="27"/>
  <c r="AZ55" i="27" s="1"/>
  <c r="AL55" i="27"/>
  <c r="AK55" i="27"/>
  <c r="AJ55" i="27"/>
  <c r="AW55" i="27" s="1"/>
  <c r="AI55" i="27"/>
  <c r="AH55" i="27"/>
  <c r="BC54" i="27"/>
  <c r="AZ54" i="27"/>
  <c r="AY54" i="27"/>
  <c r="AW54" i="27"/>
  <c r="AV54" i="27"/>
  <c r="AT54" i="27"/>
  <c r="BD54" i="27" s="1"/>
  <c r="AS54" i="27"/>
  <c r="AR54" i="27"/>
  <c r="AN54" i="27"/>
  <c r="BA54" i="27" s="1"/>
  <c r="AM54" i="27"/>
  <c r="AL54" i="27"/>
  <c r="AK54" i="27"/>
  <c r="AX54" i="27" s="1"/>
  <c r="AJ54" i="27"/>
  <c r="AI54" i="27"/>
  <c r="AH54" i="27"/>
  <c r="BC53" i="27"/>
  <c r="BA53" i="27"/>
  <c r="AZ53" i="27"/>
  <c r="AU53" i="27" s="1"/>
  <c r="BE53" i="27" s="1"/>
  <c r="AY53" i="27"/>
  <c r="AX53" i="27"/>
  <c r="AT53" i="27"/>
  <c r="BD53" i="27" s="1"/>
  <c r="AS53" i="27"/>
  <c r="AR53" i="27"/>
  <c r="AN53" i="27"/>
  <c r="AM53" i="27"/>
  <c r="AL53" i="27"/>
  <c r="AK53" i="27"/>
  <c r="AJ53" i="27"/>
  <c r="AW53" i="27" s="1"/>
  <c r="AI53" i="27"/>
  <c r="AV53" i="27" s="1"/>
  <c r="AH53" i="27"/>
  <c r="BD52" i="27"/>
  <c r="BC52" i="27"/>
  <c r="AY52" i="27"/>
  <c r="AX52" i="27"/>
  <c r="AW52" i="27"/>
  <c r="AV52" i="27"/>
  <c r="AU52" i="27"/>
  <c r="BE52" i="27" s="1"/>
  <c r="AT52" i="27"/>
  <c r="AS52" i="27"/>
  <c r="AR52" i="27"/>
  <c r="AN52" i="27"/>
  <c r="BA52" i="27" s="1"/>
  <c r="AM52" i="27"/>
  <c r="AZ52" i="27" s="1"/>
  <c r="AL52" i="27"/>
  <c r="AK52" i="27"/>
  <c r="AJ52" i="27"/>
  <c r="AI52" i="27"/>
  <c r="AH52" i="27"/>
  <c r="BC51" i="27"/>
  <c r="BA51" i="27"/>
  <c r="AZ51" i="27"/>
  <c r="AY51" i="27"/>
  <c r="AX51" i="27"/>
  <c r="AS51" i="27"/>
  <c r="AR51" i="27"/>
  <c r="AN51" i="27"/>
  <c r="AM51" i="27"/>
  <c r="AL51" i="27"/>
  <c r="AK51" i="27"/>
  <c r="AJ51" i="27"/>
  <c r="AW51" i="27" s="1"/>
  <c r="AI51" i="27"/>
  <c r="AV51" i="27" s="1"/>
  <c r="AU51" i="27" s="1"/>
  <c r="BE51" i="27" s="1"/>
  <c r="AH51" i="27"/>
  <c r="AT51" i="27" s="1"/>
  <c r="BD51" i="27" s="1"/>
  <c r="BD50" i="27"/>
  <c r="BC50" i="27"/>
  <c r="AT50" i="27"/>
  <c r="AS50" i="27"/>
  <c r="AR50" i="27"/>
  <c r="AN50" i="27"/>
  <c r="BA50" i="27" s="1"/>
  <c r="AM50" i="27"/>
  <c r="AZ50" i="27" s="1"/>
  <c r="AL50" i="27"/>
  <c r="AY50" i="27" s="1"/>
  <c r="AK50" i="27"/>
  <c r="AX50" i="27" s="1"/>
  <c r="AJ50" i="27"/>
  <c r="AW50" i="27" s="1"/>
  <c r="AI50" i="27"/>
  <c r="AV50" i="27" s="1"/>
  <c r="AH50" i="27"/>
  <c r="AT49" i="27"/>
  <c r="BD49" i="27" s="1"/>
  <c r="AS49" i="27"/>
  <c r="AR49" i="27"/>
  <c r="BC49" i="27" s="1"/>
  <c r="AN49" i="27"/>
  <c r="BA49" i="27" s="1"/>
  <c r="AM49" i="27"/>
  <c r="AZ49" i="27" s="1"/>
  <c r="AL49" i="27"/>
  <c r="AY49" i="27" s="1"/>
  <c r="AK49" i="27"/>
  <c r="AX49" i="27" s="1"/>
  <c r="AU49" i="27" s="1"/>
  <c r="BE49" i="27" s="1"/>
  <c r="AJ49" i="27"/>
  <c r="AW49" i="27" s="1"/>
  <c r="AI49" i="27"/>
  <c r="AV49" i="27" s="1"/>
  <c r="AH49" i="27"/>
  <c r="AY48" i="27"/>
  <c r="AX48" i="27"/>
  <c r="AV48" i="27"/>
  <c r="AT48" i="27"/>
  <c r="BD48" i="27" s="1"/>
  <c r="AS48" i="27"/>
  <c r="AR48" i="27"/>
  <c r="BC48" i="27" s="1"/>
  <c r="AN48" i="27"/>
  <c r="BA48" i="27" s="1"/>
  <c r="AM48" i="27"/>
  <c r="AZ48" i="27" s="1"/>
  <c r="AL48" i="27"/>
  <c r="AK48" i="27"/>
  <c r="AJ48" i="27"/>
  <c r="AW48" i="27" s="1"/>
  <c r="AU48" i="27" s="1"/>
  <c r="BE48" i="27" s="1"/>
  <c r="AI48" i="27"/>
  <c r="AH48" i="27"/>
  <c r="BC47" i="27"/>
  <c r="BA47" i="27"/>
  <c r="AY47" i="27"/>
  <c r="AX47" i="27"/>
  <c r="AW47" i="27"/>
  <c r="AV47" i="27"/>
  <c r="AT47" i="27"/>
  <c r="BD47" i="27" s="1"/>
  <c r="AS47" i="27"/>
  <c r="AR47" i="27"/>
  <c r="AN47" i="27"/>
  <c r="AM47" i="27"/>
  <c r="AZ47" i="27" s="1"/>
  <c r="AL47" i="27"/>
  <c r="AK47" i="27"/>
  <c r="AJ47" i="27"/>
  <c r="AI47" i="27"/>
  <c r="AH47" i="27"/>
  <c r="BD46" i="27"/>
  <c r="BC46" i="27"/>
  <c r="BA46" i="27"/>
  <c r="AZ46" i="27"/>
  <c r="AY46" i="27"/>
  <c r="AX46" i="27"/>
  <c r="AW46" i="27"/>
  <c r="AT46" i="27"/>
  <c r="AS46" i="27"/>
  <c r="AR46" i="27"/>
  <c r="AN46" i="27"/>
  <c r="AM46" i="27"/>
  <c r="AL46" i="27"/>
  <c r="AK46" i="27"/>
  <c r="AJ46" i="27"/>
  <c r="AI46" i="27"/>
  <c r="AV46" i="27" s="1"/>
  <c r="AU46" i="27" s="1"/>
  <c r="BE46" i="27" s="1"/>
  <c r="AH46" i="27"/>
  <c r="BC45" i="27"/>
  <c r="BA45" i="27"/>
  <c r="AS45" i="27"/>
  <c r="AR45" i="27"/>
  <c r="AN45" i="27"/>
  <c r="AM45" i="27"/>
  <c r="AZ45" i="27" s="1"/>
  <c r="AL45" i="27"/>
  <c r="AY45" i="27" s="1"/>
  <c r="AK45" i="27"/>
  <c r="AX45" i="27" s="1"/>
  <c r="AJ45" i="27"/>
  <c r="AW45" i="27" s="1"/>
  <c r="AI45" i="27"/>
  <c r="AV45" i="27" s="1"/>
  <c r="AU45" i="27" s="1"/>
  <c r="BE45" i="27" s="1"/>
  <c r="AH45" i="27"/>
  <c r="AT45" i="27" s="1"/>
  <c r="BD45" i="27" s="1"/>
  <c r="BD44" i="27"/>
  <c r="AT44" i="27"/>
  <c r="AS44" i="27"/>
  <c r="AR44" i="27"/>
  <c r="BC44" i="27" s="1"/>
  <c r="AN44" i="27"/>
  <c r="BA44" i="27" s="1"/>
  <c r="AM44" i="27"/>
  <c r="AZ44" i="27" s="1"/>
  <c r="AL44" i="27"/>
  <c r="AY44" i="27" s="1"/>
  <c r="AK44" i="27"/>
  <c r="AX44" i="27" s="1"/>
  <c r="AJ44" i="27"/>
  <c r="AW44" i="27" s="1"/>
  <c r="AI44" i="27"/>
  <c r="AV44" i="27" s="1"/>
  <c r="AH44" i="27"/>
  <c r="AY43" i="27"/>
  <c r="AX43" i="27"/>
  <c r="AW43" i="27"/>
  <c r="AV43" i="27"/>
  <c r="AT43" i="27"/>
  <c r="BD43" i="27" s="1"/>
  <c r="AS43" i="27"/>
  <c r="AR43" i="27"/>
  <c r="BC43" i="27" s="1"/>
  <c r="AN43" i="27"/>
  <c r="BA43" i="27" s="1"/>
  <c r="AM43" i="27"/>
  <c r="AZ43" i="27" s="1"/>
  <c r="AL43" i="27"/>
  <c r="AK43" i="27"/>
  <c r="AJ43" i="27"/>
  <c r="AI43" i="27"/>
  <c r="AH43" i="27"/>
  <c r="BC42" i="27"/>
  <c r="BA42" i="27"/>
  <c r="AZ42" i="27"/>
  <c r="AX42" i="27"/>
  <c r="AW42" i="27"/>
  <c r="AV42" i="27"/>
  <c r="AT42" i="27"/>
  <c r="BD42" i="27" s="1"/>
  <c r="AS42" i="27"/>
  <c r="AR42" i="27"/>
  <c r="AN42" i="27"/>
  <c r="AM42" i="27"/>
  <c r="AL42" i="27"/>
  <c r="AY42" i="27" s="1"/>
  <c r="AK42" i="27"/>
  <c r="AJ42" i="27"/>
  <c r="AI42" i="27"/>
  <c r="AH42" i="27"/>
  <c r="BC41" i="27"/>
  <c r="BA41" i="27"/>
  <c r="AU41" i="27" s="1"/>
  <c r="BE41" i="27" s="1"/>
  <c r="AZ41" i="27"/>
  <c r="AY41" i="27"/>
  <c r="AX41" i="27"/>
  <c r="AT41" i="27"/>
  <c r="BD41" i="27" s="1"/>
  <c r="AS41" i="27"/>
  <c r="AR41" i="27"/>
  <c r="AN41" i="27"/>
  <c r="AM41" i="27"/>
  <c r="AL41" i="27"/>
  <c r="AK41" i="27"/>
  <c r="AJ41" i="27"/>
  <c r="AW41" i="27" s="1"/>
  <c r="AI41" i="27"/>
  <c r="AV41" i="27" s="1"/>
  <c r="AH41" i="27"/>
  <c r="BD40" i="27"/>
  <c r="BC40" i="27"/>
  <c r="AY40" i="27"/>
  <c r="AX40" i="27"/>
  <c r="AW40" i="27"/>
  <c r="AV40" i="27"/>
  <c r="AU40" i="27" s="1"/>
  <c r="BE40" i="27" s="1"/>
  <c r="AT40" i="27"/>
  <c r="AS40" i="27"/>
  <c r="AR40" i="27"/>
  <c r="AN40" i="27"/>
  <c r="BA40" i="27" s="1"/>
  <c r="AM40" i="27"/>
  <c r="AZ40" i="27" s="1"/>
  <c r="AL40" i="27"/>
  <c r="AK40" i="27"/>
  <c r="AJ40" i="27"/>
  <c r="AI40" i="27"/>
  <c r="AH40" i="27"/>
  <c r="BC39" i="27"/>
  <c r="BA39" i="27"/>
  <c r="AZ39" i="27"/>
  <c r="AY39" i="27"/>
  <c r="AX39" i="27"/>
  <c r="AS39" i="27"/>
  <c r="AR39" i="27"/>
  <c r="AN39" i="27"/>
  <c r="AM39" i="27"/>
  <c r="AL39" i="27"/>
  <c r="AK39" i="27"/>
  <c r="AJ39" i="27"/>
  <c r="AW39" i="27" s="1"/>
  <c r="AI39" i="27"/>
  <c r="AV39" i="27" s="1"/>
  <c r="AU39" i="27" s="1"/>
  <c r="BE39" i="27" s="1"/>
  <c r="AH39" i="27"/>
  <c r="AT39" i="27" s="1"/>
  <c r="BD39" i="27" s="1"/>
  <c r="BD38" i="27"/>
  <c r="BC38" i="27"/>
  <c r="AV38" i="27"/>
  <c r="AT38" i="27"/>
  <c r="AS38" i="27"/>
  <c r="AR38" i="27"/>
  <c r="AN38" i="27"/>
  <c r="BA38" i="27" s="1"/>
  <c r="AM38" i="27"/>
  <c r="AZ38" i="27" s="1"/>
  <c r="AL38" i="27"/>
  <c r="AY38" i="27" s="1"/>
  <c r="AK38" i="27"/>
  <c r="AX38" i="27" s="1"/>
  <c r="AJ38" i="27"/>
  <c r="AW38" i="27" s="1"/>
  <c r="AI38" i="27"/>
  <c r="AH38" i="27"/>
  <c r="AX37" i="27"/>
  <c r="AT37" i="27"/>
  <c r="BD37" i="27" s="1"/>
  <c r="AS37" i="27"/>
  <c r="AR37" i="27"/>
  <c r="BC37" i="27" s="1"/>
  <c r="AN37" i="27"/>
  <c r="BA37" i="27" s="1"/>
  <c r="AM37" i="27"/>
  <c r="AZ37" i="27" s="1"/>
  <c r="AL37" i="27"/>
  <c r="AY37" i="27" s="1"/>
  <c r="AK37" i="27"/>
  <c r="AJ37" i="27"/>
  <c r="AW37" i="27" s="1"/>
  <c r="AI37" i="27"/>
  <c r="AV37" i="27" s="1"/>
  <c r="AH37" i="27"/>
  <c r="AY36" i="27"/>
  <c r="AW36" i="27"/>
  <c r="AV36" i="27"/>
  <c r="AU36" i="27" s="1"/>
  <c r="BE36" i="27" s="1"/>
  <c r="AT36" i="27"/>
  <c r="BD36" i="27" s="1"/>
  <c r="AS36" i="27"/>
  <c r="AR36" i="27"/>
  <c r="BC36" i="27" s="1"/>
  <c r="AN36" i="27"/>
  <c r="BA36" i="27" s="1"/>
  <c r="AM36" i="27"/>
  <c r="AZ36" i="27" s="1"/>
  <c r="AL36" i="27"/>
  <c r="AK36" i="27"/>
  <c r="AX36" i="27" s="1"/>
  <c r="AJ36" i="27"/>
  <c r="AI36" i="27"/>
  <c r="AH36" i="27"/>
  <c r="BC35" i="27"/>
  <c r="AZ35" i="27"/>
  <c r="AY35" i="27"/>
  <c r="AX35" i="27"/>
  <c r="AW35" i="27"/>
  <c r="AT35" i="27"/>
  <c r="BD35" i="27" s="1"/>
  <c r="AS35" i="27"/>
  <c r="AR35" i="27"/>
  <c r="AN35" i="27"/>
  <c r="BA35" i="27" s="1"/>
  <c r="AM35" i="27"/>
  <c r="AL35" i="27"/>
  <c r="AK35" i="27"/>
  <c r="AJ35" i="27"/>
  <c r="AI35" i="27"/>
  <c r="AV35" i="27" s="1"/>
  <c r="AH35" i="27"/>
  <c r="BC34" i="27"/>
  <c r="BA34" i="27"/>
  <c r="AZ34" i="27"/>
  <c r="AY34" i="27"/>
  <c r="AX34" i="27"/>
  <c r="AS34" i="27"/>
  <c r="AR34" i="27"/>
  <c r="AN34" i="27"/>
  <c r="AM34" i="27"/>
  <c r="AL34" i="27"/>
  <c r="AK34" i="27"/>
  <c r="AJ34" i="27"/>
  <c r="AW34" i="27" s="1"/>
  <c r="AI34" i="27"/>
  <c r="AV34" i="27" s="1"/>
  <c r="AH34" i="27"/>
  <c r="AT34" i="27" s="1"/>
  <c r="BD34" i="27" s="1"/>
  <c r="BC33" i="27"/>
  <c r="AY33" i="27"/>
  <c r="AS33" i="27"/>
  <c r="AR33" i="27"/>
  <c r="AN33" i="27"/>
  <c r="BA33" i="27" s="1"/>
  <c r="AM33" i="27"/>
  <c r="AZ33" i="27" s="1"/>
  <c r="AL33" i="27"/>
  <c r="AK33" i="27"/>
  <c r="AX33" i="27" s="1"/>
  <c r="AJ33" i="27"/>
  <c r="AW33" i="27" s="1"/>
  <c r="AI33" i="27"/>
  <c r="AV33" i="27" s="1"/>
  <c r="AH33" i="27"/>
  <c r="AT33" i="27" s="1"/>
  <c r="BD33" i="27" s="1"/>
  <c r="BC32" i="27"/>
  <c r="AW32" i="27"/>
  <c r="AV32" i="27"/>
  <c r="AU32" i="27" s="1"/>
  <c r="BE32" i="27" s="1"/>
  <c r="AT32" i="27"/>
  <c r="BD32" i="27" s="1"/>
  <c r="AS32" i="27"/>
  <c r="AR32" i="27"/>
  <c r="AN32" i="27"/>
  <c r="BA32" i="27" s="1"/>
  <c r="AM32" i="27"/>
  <c r="AZ32" i="27" s="1"/>
  <c r="AL32" i="27"/>
  <c r="AY32" i="27" s="1"/>
  <c r="AK32" i="27"/>
  <c r="AX32" i="27" s="1"/>
  <c r="AJ32" i="27"/>
  <c r="AI32" i="27"/>
  <c r="AH32" i="27"/>
  <c r="AZ31" i="27"/>
  <c r="AY31" i="27"/>
  <c r="AX31" i="27"/>
  <c r="AW31" i="27"/>
  <c r="AV31" i="27"/>
  <c r="AU31" i="27" s="1"/>
  <c r="BE31" i="27" s="1"/>
  <c r="AT31" i="27"/>
  <c r="BD31" i="27" s="1"/>
  <c r="AS31" i="27"/>
  <c r="AR31" i="27"/>
  <c r="BC31" i="27" s="1"/>
  <c r="AN31" i="27"/>
  <c r="BA31" i="27" s="1"/>
  <c r="AM31" i="27"/>
  <c r="AL31" i="27"/>
  <c r="AK31" i="27"/>
  <c r="AJ31" i="27"/>
  <c r="AI31" i="27"/>
  <c r="AH31" i="27"/>
  <c r="BC30" i="27"/>
  <c r="BA30" i="27"/>
  <c r="AZ30" i="27"/>
  <c r="AY30" i="27"/>
  <c r="AX30" i="27"/>
  <c r="AW30" i="27"/>
  <c r="AV30" i="27"/>
  <c r="AU30" i="27"/>
  <c r="BE30" i="27" s="1"/>
  <c r="AS30" i="27"/>
  <c r="AR30" i="27"/>
  <c r="AN30" i="27"/>
  <c r="AM30" i="27"/>
  <c r="AL30" i="27"/>
  <c r="AK30" i="27"/>
  <c r="AJ30" i="27"/>
  <c r="AI30" i="27"/>
  <c r="AH30" i="27"/>
  <c r="AT30" i="27" s="1"/>
  <c r="BD30" i="27" s="1"/>
  <c r="BC29" i="27"/>
  <c r="BA29" i="27"/>
  <c r="AZ29" i="27"/>
  <c r="AY29" i="27"/>
  <c r="AS29" i="27"/>
  <c r="AR29" i="27"/>
  <c r="AN29" i="27"/>
  <c r="AM29" i="27"/>
  <c r="AL29" i="27"/>
  <c r="AK29" i="27"/>
  <c r="AX29" i="27" s="1"/>
  <c r="AJ29" i="27"/>
  <c r="AW29" i="27" s="1"/>
  <c r="AI29" i="27"/>
  <c r="AV29" i="27" s="1"/>
  <c r="AH29" i="27"/>
  <c r="AT29" i="27" s="1"/>
  <c r="BD29" i="27" s="1"/>
  <c r="BC28" i="27"/>
  <c r="AS28" i="27"/>
  <c r="AR28" i="27"/>
  <c r="AN28" i="27"/>
  <c r="BA28" i="27" s="1"/>
  <c r="AM28" i="27"/>
  <c r="AZ28" i="27" s="1"/>
  <c r="AL28" i="27"/>
  <c r="AY28" i="27" s="1"/>
  <c r="AK28" i="27"/>
  <c r="AX28" i="27" s="1"/>
  <c r="AJ28" i="27"/>
  <c r="AW28" i="27" s="1"/>
  <c r="AI28" i="27"/>
  <c r="AV28" i="27" s="1"/>
  <c r="AU28" i="27" s="1"/>
  <c r="BE28" i="27" s="1"/>
  <c r="AH28" i="27"/>
  <c r="AT28" i="27" s="1"/>
  <c r="BD28" i="27" s="1"/>
  <c r="AX27" i="27"/>
  <c r="AW27" i="27"/>
  <c r="AV27" i="27"/>
  <c r="AT27" i="27"/>
  <c r="BD27" i="27" s="1"/>
  <c r="AS27" i="27"/>
  <c r="AR27" i="27"/>
  <c r="BC27" i="27" s="1"/>
  <c r="AN27" i="27"/>
  <c r="BA27" i="27" s="1"/>
  <c r="AM27" i="27"/>
  <c r="AZ27" i="27" s="1"/>
  <c r="AL27" i="27"/>
  <c r="AY27" i="27" s="1"/>
  <c r="AK27" i="27"/>
  <c r="AJ27" i="27"/>
  <c r="AI27" i="27"/>
  <c r="AH27" i="27"/>
  <c r="BC26" i="27"/>
  <c r="BA26" i="27"/>
  <c r="AZ26" i="27"/>
  <c r="AX26" i="27"/>
  <c r="AW26" i="27"/>
  <c r="AV26" i="27"/>
  <c r="AT26" i="27"/>
  <c r="BD26" i="27" s="1"/>
  <c r="AS26" i="27"/>
  <c r="AR26" i="27"/>
  <c r="AN26" i="27"/>
  <c r="AM26" i="27"/>
  <c r="AL26" i="27"/>
  <c r="AY26" i="27" s="1"/>
  <c r="AK26" i="27"/>
  <c r="AJ26" i="27"/>
  <c r="AI26" i="27"/>
  <c r="AH26" i="27"/>
  <c r="BC25" i="27"/>
  <c r="BA25" i="27"/>
  <c r="AZ25" i="27"/>
  <c r="AY25" i="27"/>
  <c r="AX25" i="27"/>
  <c r="AW25" i="27"/>
  <c r="AU25" i="27"/>
  <c r="BE25" i="27" s="1"/>
  <c r="AS25" i="27"/>
  <c r="AR25" i="27"/>
  <c r="AN25" i="27"/>
  <c r="AM25" i="27"/>
  <c r="AL25" i="27"/>
  <c r="AK25" i="27"/>
  <c r="AJ25" i="27"/>
  <c r="AI25" i="27"/>
  <c r="AV25" i="27" s="1"/>
  <c r="AH25" i="27"/>
  <c r="AT25" i="27" s="1"/>
  <c r="BD25" i="27" s="1"/>
  <c r="BC24" i="27"/>
  <c r="BA24" i="27"/>
  <c r="AY24" i="27"/>
  <c r="AX24" i="27"/>
  <c r="AS24" i="27"/>
  <c r="AR24" i="27"/>
  <c r="AN24" i="27"/>
  <c r="AM24" i="27"/>
  <c r="AZ24" i="27" s="1"/>
  <c r="AL24" i="27"/>
  <c r="AK24" i="27"/>
  <c r="AJ24" i="27"/>
  <c r="AW24" i="27" s="1"/>
  <c r="AI24" i="27"/>
  <c r="AV24" i="27" s="1"/>
  <c r="AU24" i="27" s="1"/>
  <c r="BE24" i="27" s="1"/>
  <c r="AH24" i="27"/>
  <c r="AT24" i="27" s="1"/>
  <c r="BD24" i="27" s="1"/>
  <c r="BC23" i="27"/>
  <c r="BA23" i="27"/>
  <c r="AX23" i="27"/>
  <c r="AS23" i="27"/>
  <c r="AR23" i="27"/>
  <c r="AN23" i="27"/>
  <c r="AM23" i="27"/>
  <c r="AZ23" i="27" s="1"/>
  <c r="AL23" i="27"/>
  <c r="AY23" i="27" s="1"/>
  <c r="AK23" i="27"/>
  <c r="AJ23" i="27"/>
  <c r="AW23" i="27" s="1"/>
  <c r="AI23" i="27"/>
  <c r="AV23" i="27" s="1"/>
  <c r="AH23" i="27"/>
  <c r="AT23" i="27" s="1"/>
  <c r="BD23" i="27" s="1"/>
  <c r="BC22" i="27"/>
  <c r="AX22" i="27"/>
  <c r="AW22" i="27"/>
  <c r="AT22" i="27"/>
  <c r="BD22" i="27" s="1"/>
  <c r="AS22" i="27"/>
  <c r="AR22" i="27"/>
  <c r="AN22" i="27"/>
  <c r="BA22" i="27" s="1"/>
  <c r="AM22" i="27"/>
  <c r="AZ22" i="27" s="1"/>
  <c r="AL22" i="27"/>
  <c r="AY22" i="27" s="1"/>
  <c r="AK22" i="27"/>
  <c r="AJ22" i="27"/>
  <c r="AI22" i="27"/>
  <c r="AV22" i="27" s="1"/>
  <c r="AH22" i="27"/>
  <c r="BA21" i="27"/>
  <c r="AZ21" i="27"/>
  <c r="AY21" i="27"/>
  <c r="AX21" i="27"/>
  <c r="AU21" i="27" s="1"/>
  <c r="BE21" i="27" s="1"/>
  <c r="AW21" i="27"/>
  <c r="AT21" i="27"/>
  <c r="BD21" i="27" s="1"/>
  <c r="AS21" i="27"/>
  <c r="AR21" i="27"/>
  <c r="BC21" i="27" s="1"/>
  <c r="AN21" i="27"/>
  <c r="AM21" i="27"/>
  <c r="AL21" i="27"/>
  <c r="AK21" i="27"/>
  <c r="AJ21" i="27"/>
  <c r="AI21" i="27"/>
  <c r="AV21" i="27" s="1"/>
  <c r="AH21" i="27"/>
  <c r="BC20" i="27"/>
  <c r="BA20" i="27"/>
  <c r="AY20" i="27"/>
  <c r="AX20" i="27"/>
  <c r="AW20" i="27"/>
  <c r="AV20" i="27"/>
  <c r="AU20" i="27"/>
  <c r="BE20" i="27" s="1"/>
  <c r="AS20" i="27"/>
  <c r="AR20" i="27"/>
  <c r="AN20" i="27"/>
  <c r="AM20" i="27"/>
  <c r="AZ20" i="27" s="1"/>
  <c r="AL20" i="27"/>
  <c r="AK20" i="27"/>
  <c r="AJ20" i="27"/>
  <c r="AI20" i="27"/>
  <c r="AH20" i="27"/>
  <c r="AT20" i="27" s="1"/>
  <c r="BD20" i="27" s="1"/>
  <c r="BC19" i="27"/>
  <c r="BA19" i="27"/>
  <c r="AZ19" i="27"/>
  <c r="AY19" i="27"/>
  <c r="AS19" i="27"/>
  <c r="AR19" i="27"/>
  <c r="AN19" i="27"/>
  <c r="AM19" i="27"/>
  <c r="AL19" i="27"/>
  <c r="AK19" i="27"/>
  <c r="AX19" i="27" s="1"/>
  <c r="AJ19" i="27"/>
  <c r="AW19" i="27" s="1"/>
  <c r="AI19" i="27"/>
  <c r="AV19" i="27" s="1"/>
  <c r="AU19" i="27" s="1"/>
  <c r="BE19" i="27" s="1"/>
  <c r="AH19" i="27"/>
  <c r="AT19" i="27" s="1"/>
  <c r="BD19" i="27" s="1"/>
  <c r="BD18" i="27"/>
  <c r="AV18" i="27"/>
  <c r="AT18" i="27"/>
  <c r="AS18" i="27"/>
  <c r="AR18" i="27"/>
  <c r="BC18" i="27" s="1"/>
  <c r="AN18" i="27"/>
  <c r="BA18" i="27" s="1"/>
  <c r="AM18" i="27"/>
  <c r="AZ18" i="27" s="1"/>
  <c r="AL18" i="27"/>
  <c r="AY18" i="27" s="1"/>
  <c r="AK18" i="27"/>
  <c r="AX18" i="27" s="1"/>
  <c r="AJ18" i="27"/>
  <c r="AW18" i="27" s="1"/>
  <c r="AU18" i="27" s="1"/>
  <c r="BE18" i="27" s="1"/>
  <c r="AI18" i="27"/>
  <c r="AH18" i="27"/>
  <c r="AZ17" i="27"/>
  <c r="AY17" i="27"/>
  <c r="AW17" i="27"/>
  <c r="AV17" i="27"/>
  <c r="AU17" i="27" s="1"/>
  <c r="BE17" i="27" s="1"/>
  <c r="AT17" i="27"/>
  <c r="BD17" i="27" s="1"/>
  <c r="AS17" i="27"/>
  <c r="AR17" i="27"/>
  <c r="BC17" i="27" s="1"/>
  <c r="AN17" i="27"/>
  <c r="BA17" i="27" s="1"/>
  <c r="AM17" i="27"/>
  <c r="AL17" i="27"/>
  <c r="AK17" i="27"/>
  <c r="AX17" i="27" s="1"/>
  <c r="AJ17" i="27"/>
  <c r="AI17" i="27"/>
  <c r="AH17" i="27"/>
  <c r="BA16" i="27"/>
  <c r="AZ16" i="27"/>
  <c r="AY16" i="27"/>
  <c r="AX16" i="27"/>
  <c r="AW16" i="27"/>
  <c r="AV16" i="27"/>
  <c r="AU16" i="27"/>
  <c r="BE16" i="27" s="1"/>
  <c r="AS16" i="27"/>
  <c r="AR16" i="27"/>
  <c r="BC16" i="27" s="1"/>
  <c r="AN16" i="27"/>
  <c r="AM16" i="27"/>
  <c r="AL16" i="27"/>
  <c r="AK16" i="27"/>
  <c r="AJ16" i="27"/>
  <c r="AI16" i="27"/>
  <c r="AH16" i="27"/>
  <c r="AT16" i="27" s="1"/>
  <c r="BD16" i="27" s="1"/>
  <c r="BC15" i="27"/>
  <c r="BA15" i="27"/>
  <c r="AZ15" i="27"/>
  <c r="AY15" i="27"/>
  <c r="AS15" i="27"/>
  <c r="AR15" i="27"/>
  <c r="AN15" i="27"/>
  <c r="AM15" i="27"/>
  <c r="AL15" i="27"/>
  <c r="AK15" i="27"/>
  <c r="AX15" i="27" s="1"/>
  <c r="AJ15" i="27"/>
  <c r="AW15" i="27" s="1"/>
  <c r="AI15" i="27"/>
  <c r="AV15" i="27" s="1"/>
  <c r="AH15" i="27"/>
  <c r="AT15" i="27" s="1"/>
  <c r="BD15" i="27" s="1"/>
  <c r="BD14" i="27"/>
  <c r="AV14" i="27"/>
  <c r="AT14" i="27"/>
  <c r="AS14" i="27"/>
  <c r="AR14" i="27"/>
  <c r="BC14" i="27" s="1"/>
  <c r="AN14" i="27"/>
  <c r="BA14" i="27" s="1"/>
  <c r="AM14" i="27"/>
  <c r="AZ14" i="27" s="1"/>
  <c r="AL14" i="27"/>
  <c r="AY14" i="27" s="1"/>
  <c r="AK14" i="27"/>
  <c r="AX14" i="27" s="1"/>
  <c r="AJ14" i="27"/>
  <c r="AW14" i="27" s="1"/>
  <c r="AI14" i="27"/>
  <c r="AH14" i="27"/>
  <c r="AZ13" i="27"/>
  <c r="AY13" i="27"/>
  <c r="AW13" i="27"/>
  <c r="AV13" i="27"/>
  <c r="AT13" i="27"/>
  <c r="BD13" i="27" s="1"/>
  <c r="AS13" i="27"/>
  <c r="AR13" i="27"/>
  <c r="BC13" i="27" s="1"/>
  <c r="AN13" i="27"/>
  <c r="BA13" i="27" s="1"/>
  <c r="AM13" i="27"/>
  <c r="AL13" i="27"/>
  <c r="AK13" i="27"/>
  <c r="AX13" i="27" s="1"/>
  <c r="AJ13" i="27"/>
  <c r="AI13" i="27"/>
  <c r="AH13" i="27"/>
  <c r="BA12" i="27"/>
  <c r="AZ12" i="27"/>
  <c r="AY12" i="27"/>
  <c r="AX12" i="27"/>
  <c r="AW12" i="27"/>
  <c r="AV12" i="27"/>
  <c r="AU12" i="27"/>
  <c r="BE12" i="27" s="1"/>
  <c r="AS12" i="27"/>
  <c r="AR12" i="27"/>
  <c r="BC12" i="27" s="1"/>
  <c r="AN12" i="27"/>
  <c r="AM12" i="27"/>
  <c r="AL12" i="27"/>
  <c r="AK12" i="27"/>
  <c r="AJ12" i="27"/>
  <c r="AI12" i="27"/>
  <c r="AH12" i="27"/>
  <c r="AT12" i="27" s="1"/>
  <c r="BD12" i="27" s="1"/>
  <c r="BC11" i="27"/>
  <c r="BA11" i="27"/>
  <c r="AZ11" i="27"/>
  <c r="AY11" i="27"/>
  <c r="AS11" i="27"/>
  <c r="AR11" i="27"/>
  <c r="AN11" i="27"/>
  <c r="AM11" i="27"/>
  <c r="AL11" i="27"/>
  <c r="AK11" i="27"/>
  <c r="AX11" i="27" s="1"/>
  <c r="AJ11" i="27"/>
  <c r="AW11" i="27" s="1"/>
  <c r="AI11" i="27"/>
  <c r="AV11" i="27" s="1"/>
  <c r="AU11" i="27" s="1"/>
  <c r="BE11" i="27" s="1"/>
  <c r="AH11" i="27"/>
  <c r="AT11" i="27" s="1"/>
  <c r="BD11" i="27" s="1"/>
  <c r="BD10" i="27"/>
  <c r="AV10" i="27"/>
  <c r="AT10" i="27"/>
  <c r="AS10" i="27"/>
  <c r="AR10" i="27"/>
  <c r="BC10" i="27" s="1"/>
  <c r="AN10" i="27"/>
  <c r="BA10" i="27" s="1"/>
  <c r="AM10" i="27"/>
  <c r="AZ10" i="27" s="1"/>
  <c r="AL10" i="27"/>
  <c r="AY10" i="27" s="1"/>
  <c r="AK10" i="27"/>
  <c r="AX10" i="27" s="1"/>
  <c r="AJ10" i="27"/>
  <c r="AW10" i="27" s="1"/>
  <c r="AU10" i="27" s="1"/>
  <c r="BE10" i="27" s="1"/>
  <c r="AI10" i="27"/>
  <c r="AH10" i="27"/>
  <c r="AZ9" i="27"/>
  <c r="AY9" i="27"/>
  <c r="AW9" i="27"/>
  <c r="AV9" i="27"/>
  <c r="AU9" i="27" s="1"/>
  <c r="BE9" i="27" s="1"/>
  <c r="AT9" i="27"/>
  <c r="BD9" i="27" s="1"/>
  <c r="AS9" i="27"/>
  <c r="AR9" i="27"/>
  <c r="BC9" i="27" s="1"/>
  <c r="AN9" i="27"/>
  <c r="BA9" i="27" s="1"/>
  <c r="AM9" i="27"/>
  <c r="AL9" i="27"/>
  <c r="AK9" i="27"/>
  <c r="AX9" i="27" s="1"/>
  <c r="AJ9" i="27"/>
  <c r="AI9" i="27"/>
  <c r="AH9" i="27"/>
  <c r="BA8" i="27"/>
  <c r="AZ8" i="27"/>
  <c r="AY8" i="27"/>
  <c r="AX8" i="27"/>
  <c r="AW8" i="27"/>
  <c r="AV8" i="27"/>
  <c r="AU8" i="27"/>
  <c r="BE8" i="27" s="1"/>
  <c r="AS8" i="27"/>
  <c r="AR8" i="27"/>
  <c r="BC8" i="27" s="1"/>
  <c r="AN8" i="27"/>
  <c r="AM8" i="27"/>
  <c r="AL8" i="27"/>
  <c r="AK8" i="27"/>
  <c r="AJ8" i="27"/>
  <c r="AI8" i="27"/>
  <c r="AH8" i="27"/>
  <c r="AT8" i="27" s="1"/>
  <c r="BD8" i="27" s="1"/>
  <c r="BC7" i="27"/>
  <c r="BA7" i="27"/>
  <c r="AZ7" i="27"/>
  <c r="AY7" i="27"/>
  <c r="AS7" i="27"/>
  <c r="AR7" i="27"/>
  <c r="AN7" i="27"/>
  <c r="AM7" i="27"/>
  <c r="AL7" i="27"/>
  <c r="AK7" i="27"/>
  <c r="AX7" i="27" s="1"/>
  <c r="AJ7" i="27"/>
  <c r="AW7" i="27" s="1"/>
  <c r="AI7" i="27"/>
  <c r="AV7" i="27" s="1"/>
  <c r="AH7" i="27"/>
  <c r="AT7" i="27" s="1"/>
  <c r="BD7" i="27" s="1"/>
  <c r="BD6" i="27"/>
  <c r="AV6" i="27"/>
  <c r="AT6" i="27"/>
  <c r="AS6" i="27"/>
  <c r="AR6" i="27"/>
  <c r="BC6" i="27" s="1"/>
  <c r="AN6" i="27"/>
  <c r="BA6" i="27" s="1"/>
  <c r="AM6" i="27"/>
  <c r="AZ6" i="27" s="1"/>
  <c r="AL6" i="27"/>
  <c r="AY6" i="27" s="1"/>
  <c r="AK6" i="27"/>
  <c r="AX6" i="27" s="1"/>
  <c r="AJ6" i="27"/>
  <c r="AW6" i="27" s="1"/>
  <c r="AU6" i="27" s="1"/>
  <c r="BE6" i="27" s="1"/>
  <c r="AI6" i="27"/>
  <c r="AH6" i="27"/>
  <c r="AZ5" i="27"/>
  <c r="AY5" i="27"/>
  <c r="AW5" i="27"/>
  <c r="AV5" i="27"/>
  <c r="AT5" i="27"/>
  <c r="BD5" i="27" s="1"/>
  <c r="AS5" i="27"/>
  <c r="AR5" i="27"/>
  <c r="BC5" i="27" s="1"/>
  <c r="AN5" i="27"/>
  <c r="BA5" i="27" s="1"/>
  <c r="AM5" i="27"/>
  <c r="AL5" i="27"/>
  <c r="AK5" i="27"/>
  <c r="AX5" i="27" s="1"/>
  <c r="AJ5" i="27"/>
  <c r="AI5" i="27"/>
  <c r="AH5" i="27"/>
  <c r="BA4" i="27"/>
  <c r="AZ4" i="27"/>
  <c r="AY4" i="27"/>
  <c r="AX4" i="27"/>
  <c r="AW4" i="27"/>
  <c r="AV4" i="27"/>
  <c r="AU4" i="27"/>
  <c r="BE4" i="27" s="1"/>
  <c r="AS4" i="27"/>
  <c r="AR4" i="27"/>
  <c r="BC4" i="27" s="1"/>
  <c r="AN4" i="27"/>
  <c r="AM4" i="27"/>
  <c r="AL4" i="27"/>
  <c r="AK4" i="27"/>
  <c r="AJ4" i="27"/>
  <c r="AI4" i="27"/>
  <c r="AH4" i="27"/>
  <c r="AT4" i="27" s="1"/>
  <c r="BD4" i="27" s="1"/>
  <c r="BC3" i="27"/>
  <c r="BA3" i="27"/>
  <c r="AZ3" i="27"/>
  <c r="AY3" i="27"/>
  <c r="AS3" i="27"/>
  <c r="AR3" i="27"/>
  <c r="AN3" i="27"/>
  <c r="AM3" i="27"/>
  <c r="AL3" i="27"/>
  <c r="AK3" i="27"/>
  <c r="AX3" i="27" s="1"/>
  <c r="AJ3" i="27"/>
  <c r="AW3" i="27" s="1"/>
  <c r="AI3" i="27"/>
  <c r="AV3" i="27" s="1"/>
  <c r="AH3" i="27"/>
  <c r="AT3" i="27" s="1"/>
  <c r="BD3" i="27" s="1"/>
  <c r="BD2" i="27"/>
  <c r="AV2" i="27"/>
  <c r="AT2" i="27"/>
  <c r="AS2" i="27"/>
  <c r="AR2" i="27"/>
  <c r="BC2" i="27" s="1"/>
  <c r="AN2" i="27"/>
  <c r="BA2" i="27" s="1"/>
  <c r="AM2" i="27"/>
  <c r="AZ2" i="27" s="1"/>
  <c r="AL2" i="27"/>
  <c r="AY2" i="27" s="1"/>
  <c r="AK2" i="27"/>
  <c r="AX2" i="27" s="1"/>
  <c r="AJ2" i="27"/>
  <c r="AW2" i="27" s="1"/>
  <c r="AI2" i="27"/>
  <c r="AH2" i="27"/>
  <c r="AS1" i="27"/>
  <c r="AR1" i="27"/>
  <c r="AN1" i="27"/>
  <c r="AM1" i="27"/>
  <c r="AL1" i="27"/>
  <c r="AK1" i="27"/>
  <c r="AJ1" i="27"/>
  <c r="AI1" i="27"/>
  <c r="AU30" i="28" l="1"/>
  <c r="BE30" i="28" s="1"/>
  <c r="AU106" i="28"/>
  <c r="BE106" i="28" s="1"/>
  <c r="AU36" i="28"/>
  <c r="BE36" i="28" s="1"/>
  <c r="AU43" i="28"/>
  <c r="BE43" i="28" s="1"/>
  <c r="AU98" i="28"/>
  <c r="BE98" i="28" s="1"/>
  <c r="AU102" i="28"/>
  <c r="BE102" i="28" s="1"/>
  <c r="AU118" i="28"/>
  <c r="BE118" i="28" s="1"/>
  <c r="AU124" i="28"/>
  <c r="BE124" i="28" s="1"/>
  <c r="AU129" i="28"/>
  <c r="BE129" i="28" s="1"/>
  <c r="AU14" i="28"/>
  <c r="BE14" i="28" s="1"/>
  <c r="AU51" i="28"/>
  <c r="BE51" i="28" s="1"/>
  <c r="AU70" i="28"/>
  <c r="BE70" i="28" s="1"/>
  <c r="AU90" i="28"/>
  <c r="BE90" i="28" s="1"/>
  <c r="AU47" i="28"/>
  <c r="BE47" i="28" s="1"/>
  <c r="AU82" i="28"/>
  <c r="BE82" i="28" s="1"/>
  <c r="AU96" i="28"/>
  <c r="BE96" i="28" s="1"/>
  <c r="AU127" i="28"/>
  <c r="BE127" i="28" s="1"/>
  <c r="AU128" i="28"/>
  <c r="BE128" i="28" s="1"/>
  <c r="AU81" i="28"/>
  <c r="BE81" i="28" s="1"/>
  <c r="AU4" i="28"/>
  <c r="BE4" i="28" s="1"/>
  <c r="AU11" i="28"/>
  <c r="BE11" i="28" s="1"/>
  <c r="AU52" i="28"/>
  <c r="BE52" i="28" s="1"/>
  <c r="AU55" i="28"/>
  <c r="BE55" i="28" s="1"/>
  <c r="AU74" i="28"/>
  <c r="BE74" i="28" s="1"/>
  <c r="AU89" i="28"/>
  <c r="BE89" i="28" s="1"/>
  <c r="AU92" i="28"/>
  <c r="BE92" i="28" s="1"/>
  <c r="AU97" i="28"/>
  <c r="BE97" i="28" s="1"/>
  <c r="AU3" i="28"/>
  <c r="BE3" i="28" s="1"/>
  <c r="AU25" i="28"/>
  <c r="BE25" i="28" s="1"/>
  <c r="AU26" i="28"/>
  <c r="BE26" i="28" s="1"/>
  <c r="AU60" i="28"/>
  <c r="BE60" i="28" s="1"/>
  <c r="AU65" i="28"/>
  <c r="BE65" i="28" s="1"/>
  <c r="AU69" i="28"/>
  <c r="BE69" i="28" s="1"/>
  <c r="AU32" i="28"/>
  <c r="BE32" i="28" s="1"/>
  <c r="AU38" i="28"/>
  <c r="BE38" i="28" s="1"/>
  <c r="AU39" i="28"/>
  <c r="BE39" i="28" s="1"/>
  <c r="AU53" i="28"/>
  <c r="BE53" i="28" s="1"/>
  <c r="AU59" i="28"/>
  <c r="BE59" i="28" s="1"/>
  <c r="AU64" i="28"/>
  <c r="BE64" i="28" s="1"/>
  <c r="AU101" i="28"/>
  <c r="BE101" i="28" s="1"/>
  <c r="AU107" i="28"/>
  <c r="BE107" i="28" s="1"/>
  <c r="AU116" i="28"/>
  <c r="BE116" i="28" s="1"/>
  <c r="AU10" i="28"/>
  <c r="BE10" i="28" s="1"/>
  <c r="AU16" i="28"/>
  <c r="BE16" i="28" s="1"/>
  <c r="AU31" i="28"/>
  <c r="BE31" i="28" s="1"/>
  <c r="AU79" i="28"/>
  <c r="BE79" i="28" s="1"/>
  <c r="AU88" i="28"/>
  <c r="BE88" i="28" s="1"/>
  <c r="AU6" i="28"/>
  <c r="BE6" i="28" s="1"/>
  <c r="AU24" i="28"/>
  <c r="BE24" i="28" s="1"/>
  <c r="AU35" i="28"/>
  <c r="BE35" i="28" s="1"/>
  <c r="AU61" i="28"/>
  <c r="BE61" i="28" s="1"/>
  <c r="AU71" i="28"/>
  <c r="BE71" i="28" s="1"/>
  <c r="AU99" i="28"/>
  <c r="BE99" i="28" s="1"/>
  <c r="AU100" i="28"/>
  <c r="BE100" i="28" s="1"/>
  <c r="AU115" i="28"/>
  <c r="BE115" i="28" s="1"/>
  <c r="AU2" i="28"/>
  <c r="BE2" i="28" s="1"/>
  <c r="AU8" i="28"/>
  <c r="BE8" i="28" s="1"/>
  <c r="AU15" i="28"/>
  <c r="BE15" i="28" s="1"/>
  <c r="AU37" i="28"/>
  <c r="BE37" i="28" s="1"/>
  <c r="AU111" i="28"/>
  <c r="BE111" i="28" s="1"/>
  <c r="AU19" i="28"/>
  <c r="BE19" i="28" s="1"/>
  <c r="AU130" i="28"/>
  <c r="BE130" i="28" s="1"/>
  <c r="AU7" i="28"/>
  <c r="BE7" i="28" s="1"/>
  <c r="AU23" i="28"/>
  <c r="BE23" i="28" s="1"/>
  <c r="AU33" i="28"/>
  <c r="BE33" i="28" s="1"/>
  <c r="AU78" i="28"/>
  <c r="BE78" i="28" s="1"/>
  <c r="AU80" i="28"/>
  <c r="BE80" i="28" s="1"/>
  <c r="AU126" i="28"/>
  <c r="BE126" i="28" s="1"/>
  <c r="AU96" i="27"/>
  <c r="BE96" i="27" s="1"/>
  <c r="AU121" i="27"/>
  <c r="BE121" i="27" s="1"/>
  <c r="AU33" i="27"/>
  <c r="BE33" i="27" s="1"/>
  <c r="AU55" i="27"/>
  <c r="BE55" i="27" s="1"/>
  <c r="AU82" i="27"/>
  <c r="BE82" i="27" s="1"/>
  <c r="AU99" i="27"/>
  <c r="BE99" i="27" s="1"/>
  <c r="AU3" i="27"/>
  <c r="BE3" i="27" s="1"/>
  <c r="AU38" i="27"/>
  <c r="BE38" i="27" s="1"/>
  <c r="AU68" i="27"/>
  <c r="BE68" i="27" s="1"/>
  <c r="AU106" i="27"/>
  <c r="BE106" i="27" s="1"/>
  <c r="AU120" i="27"/>
  <c r="BE120" i="27" s="1"/>
  <c r="AU132" i="27"/>
  <c r="BE132" i="27" s="1"/>
  <c r="AU43" i="27"/>
  <c r="BE43" i="27" s="1"/>
  <c r="AU67" i="27"/>
  <c r="BE67" i="27" s="1"/>
  <c r="AU113" i="27"/>
  <c r="BE113" i="27" s="1"/>
  <c r="AU42" i="27"/>
  <c r="BE42" i="27" s="1"/>
  <c r="AU13" i="27"/>
  <c r="BE13" i="27" s="1"/>
  <c r="AU66" i="27"/>
  <c r="BE66" i="27" s="1"/>
  <c r="AU2" i="27"/>
  <c r="BE2" i="27" s="1"/>
  <c r="AU15" i="27"/>
  <c r="BE15" i="27" s="1"/>
  <c r="AU23" i="27"/>
  <c r="BE23" i="27" s="1"/>
  <c r="AU50" i="27"/>
  <c r="BE50" i="27" s="1"/>
  <c r="AU98" i="27"/>
  <c r="BE98" i="27" s="1"/>
  <c r="AU115" i="27"/>
  <c r="BE115" i="27" s="1"/>
  <c r="AU5" i="27"/>
  <c r="BE5" i="27" s="1"/>
  <c r="AU29" i="27"/>
  <c r="BE29" i="27" s="1"/>
  <c r="AU81" i="27"/>
  <c r="BE81" i="27" s="1"/>
  <c r="AU7" i="27"/>
  <c r="BE7" i="27" s="1"/>
  <c r="AU27" i="27"/>
  <c r="BE27" i="27" s="1"/>
  <c r="AU37" i="27"/>
  <c r="BE37" i="27" s="1"/>
  <c r="AU44" i="27"/>
  <c r="BE44" i="27" s="1"/>
  <c r="AU105" i="27"/>
  <c r="BE105" i="27" s="1"/>
  <c r="AU122" i="27"/>
  <c r="BE122" i="27" s="1"/>
  <c r="AU22" i="27"/>
  <c r="BE22" i="27" s="1"/>
  <c r="AU26" i="27"/>
  <c r="BE26" i="27" s="1"/>
  <c r="AU35" i="27"/>
  <c r="BE35" i="27" s="1"/>
  <c r="AU54" i="27"/>
  <c r="BE54" i="27" s="1"/>
  <c r="AU80" i="27"/>
  <c r="BE80" i="27" s="1"/>
  <c r="AU47" i="27"/>
  <c r="BE47" i="27" s="1"/>
  <c r="AU57" i="27"/>
  <c r="BE57" i="27" s="1"/>
  <c r="AU104" i="27"/>
  <c r="BE104" i="27" s="1"/>
  <c r="AU14" i="27"/>
  <c r="BE14" i="27" s="1"/>
  <c r="AU34" i="27"/>
  <c r="BE34" i="27" s="1"/>
  <c r="AU62" i="27"/>
  <c r="BE62" i="27" s="1"/>
  <c r="AU73" i="27"/>
  <c r="BE73" i="27" s="1"/>
  <c r="AU90" i="27"/>
  <c r="BE90" i="27" s="1"/>
  <c r="AU107" i="27"/>
  <c r="BE107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K132" i="26"/>
  <c r="AJ132" i="26"/>
  <c r="AI132" i="26"/>
  <c r="AH132" i="26"/>
  <c r="BC131" i="26"/>
  <c r="AZ131" i="26"/>
  <c r="AY131" i="26"/>
  <c r="AX131" i="26"/>
  <c r="AW131" i="26"/>
  <c r="AV131" i="26"/>
  <c r="AT131" i="26"/>
  <c r="BD131" i="26" s="1"/>
  <c r="AS131" i="26"/>
  <c r="AR131" i="26"/>
  <c r="AN131" i="26"/>
  <c r="BA131" i="26" s="1"/>
  <c r="AU131" i="26" s="1"/>
  <c r="BE131" i="26" s="1"/>
  <c r="AM131" i="26"/>
  <c r="AL131" i="26"/>
  <c r="AK131" i="26"/>
  <c r="AJ131" i="26"/>
  <c r="AI131" i="26"/>
  <c r="AH131" i="26"/>
  <c r="BD130" i="26"/>
  <c r="BC130" i="26"/>
  <c r="AZ130" i="26"/>
  <c r="AY130" i="26"/>
  <c r="AX130" i="26"/>
  <c r="AW130" i="26"/>
  <c r="AS130" i="26"/>
  <c r="AR130" i="26"/>
  <c r="AN130" i="26"/>
  <c r="BA130" i="26" s="1"/>
  <c r="AM130" i="26"/>
  <c r="AL130" i="26"/>
  <c r="AK130" i="26"/>
  <c r="AJ130" i="26"/>
  <c r="AI130" i="26"/>
  <c r="AV130" i="26" s="1"/>
  <c r="AU130" i="26" s="1"/>
  <c r="BE130" i="26" s="1"/>
  <c r="AH130" i="26"/>
  <c r="AT130" i="26" s="1"/>
  <c r="BC129" i="26"/>
  <c r="BA129" i="26"/>
  <c r="AY129" i="26"/>
  <c r="AW129" i="26"/>
  <c r="AS129" i="26"/>
  <c r="AR129" i="26"/>
  <c r="AN129" i="26"/>
  <c r="AM129" i="26"/>
  <c r="AZ129" i="26" s="1"/>
  <c r="AL129" i="26"/>
  <c r="AK129" i="26"/>
  <c r="AX129" i="26" s="1"/>
  <c r="AJ129" i="26"/>
  <c r="AI129" i="26"/>
  <c r="AV129" i="26" s="1"/>
  <c r="AU129" i="26" s="1"/>
  <c r="BE129" i="26" s="1"/>
  <c r="AH129" i="26"/>
  <c r="AT129" i="26" s="1"/>
  <c r="BD129" i="26" s="1"/>
  <c r="BA128" i="26"/>
  <c r="AY128" i="26"/>
  <c r="AX128" i="26"/>
  <c r="AV128" i="26"/>
  <c r="AT128" i="26"/>
  <c r="BD128" i="26" s="1"/>
  <c r="AS128" i="26"/>
  <c r="AR128" i="26"/>
  <c r="BC128" i="26" s="1"/>
  <c r="AN128" i="26"/>
  <c r="AM128" i="26"/>
  <c r="AZ128" i="26" s="1"/>
  <c r="AL128" i="26"/>
  <c r="AK128" i="26"/>
  <c r="AJ128" i="26"/>
  <c r="AW128" i="26" s="1"/>
  <c r="AU128" i="26" s="1"/>
  <c r="BE128" i="26" s="1"/>
  <c r="AI128" i="26"/>
  <c r="AH128" i="26"/>
  <c r="BC127" i="26"/>
  <c r="AZ127" i="26"/>
  <c r="AX127" i="26"/>
  <c r="AS127" i="26"/>
  <c r="AR127" i="26"/>
  <c r="AN127" i="26"/>
  <c r="BA127" i="26" s="1"/>
  <c r="AM127" i="26"/>
  <c r="AL127" i="26"/>
  <c r="AY127" i="26" s="1"/>
  <c r="AK127" i="26"/>
  <c r="AJ127" i="26"/>
  <c r="AW127" i="26" s="1"/>
  <c r="AI127" i="26"/>
  <c r="AV127" i="26" s="1"/>
  <c r="AH127" i="26"/>
  <c r="AT127" i="26" s="1"/>
  <c r="BD127" i="26" s="1"/>
  <c r="BC126" i="26"/>
  <c r="BA126" i="26"/>
  <c r="AZ126" i="26"/>
  <c r="AS126" i="26"/>
  <c r="AR126" i="26"/>
  <c r="AN126" i="26"/>
  <c r="AM126" i="26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BC125" i="26"/>
  <c r="AT125" i="26"/>
  <c r="BD125" i="26" s="1"/>
  <c r="AS125" i="26"/>
  <c r="AR125" i="26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U125" i="26" s="1"/>
  <c r="BE125" i="26" s="1"/>
  <c r="AI125" i="26"/>
  <c r="AV125" i="26" s="1"/>
  <c r="AH125" i="26"/>
  <c r="AX124" i="26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W124" i="26" s="1"/>
  <c r="AU124" i="26" s="1"/>
  <c r="BE124" i="26" s="1"/>
  <c r="AI124" i="26"/>
  <c r="AH124" i="26"/>
  <c r="BC123" i="26"/>
  <c r="AZ123" i="26"/>
  <c r="AX123" i="26"/>
  <c r="AW123" i="26"/>
  <c r="AV123" i="26"/>
  <c r="AU123" i="26" s="1"/>
  <c r="BE123" i="26" s="1"/>
  <c r="AT123" i="26"/>
  <c r="BD123" i="26" s="1"/>
  <c r="AS123" i="26"/>
  <c r="AR123" i="26"/>
  <c r="AN123" i="26"/>
  <c r="BA123" i="26" s="1"/>
  <c r="AM123" i="26"/>
  <c r="AL123" i="26"/>
  <c r="AY123" i="26" s="1"/>
  <c r="AK123" i="26"/>
  <c r="AJ123" i="26"/>
  <c r="AI123" i="26"/>
  <c r="AH123" i="26"/>
  <c r="BC122" i="26"/>
  <c r="BA122" i="26"/>
  <c r="AX122" i="26"/>
  <c r="AW122" i="26"/>
  <c r="AU122" i="26" s="1"/>
  <c r="BE122" i="26" s="1"/>
  <c r="AS122" i="26"/>
  <c r="AR122" i="26"/>
  <c r="AN122" i="26"/>
  <c r="AM122" i="26"/>
  <c r="AZ122" i="26" s="1"/>
  <c r="AL122" i="26"/>
  <c r="AY122" i="26" s="1"/>
  <c r="AK122" i="26"/>
  <c r="AJ122" i="26"/>
  <c r="AI122" i="26"/>
  <c r="AV122" i="26" s="1"/>
  <c r="AH122" i="26"/>
  <c r="AT122" i="26" s="1"/>
  <c r="BD122" i="26" s="1"/>
  <c r="BC121" i="26"/>
  <c r="AY121" i="26"/>
  <c r="AW121" i="26"/>
  <c r="AT121" i="26"/>
  <c r="BD121" i="26" s="1"/>
  <c r="AS121" i="26"/>
  <c r="AR121" i="26"/>
  <c r="AN121" i="26"/>
  <c r="BA121" i="26" s="1"/>
  <c r="AM121" i="26"/>
  <c r="AZ121" i="26" s="1"/>
  <c r="AL121" i="26"/>
  <c r="AK121" i="26"/>
  <c r="AX121" i="26" s="1"/>
  <c r="AJ121" i="26"/>
  <c r="AI121" i="26"/>
  <c r="AV121" i="26" s="1"/>
  <c r="AH121" i="26"/>
  <c r="AY120" i="26"/>
  <c r="AX120" i="26"/>
  <c r="AW120" i="26"/>
  <c r="AV120" i="26"/>
  <c r="AS120" i="26"/>
  <c r="AR120" i="26"/>
  <c r="BC120" i="26" s="1"/>
  <c r="AN120" i="26"/>
  <c r="BA120" i="26" s="1"/>
  <c r="AU120" i="26" s="1"/>
  <c r="BE120" i="26" s="1"/>
  <c r="AM120" i="26"/>
  <c r="AZ120" i="26" s="1"/>
  <c r="AL120" i="26"/>
  <c r="AK120" i="26"/>
  <c r="AJ120" i="26"/>
  <c r="AI120" i="26"/>
  <c r="AH120" i="26"/>
  <c r="AT120" i="26" s="1"/>
  <c r="BD120" i="26" s="1"/>
  <c r="BC119" i="26"/>
  <c r="BA119" i="26"/>
  <c r="AZ119" i="26"/>
  <c r="AX119" i="26"/>
  <c r="AV119" i="26"/>
  <c r="AS119" i="26"/>
  <c r="AR119" i="26"/>
  <c r="AN119" i="26"/>
  <c r="AM119" i="26"/>
  <c r="AL119" i="26"/>
  <c r="AY119" i="26" s="1"/>
  <c r="AK119" i="26"/>
  <c r="AJ119" i="26"/>
  <c r="AW119" i="26" s="1"/>
  <c r="AU119" i="26" s="1"/>
  <c r="BE119" i="26" s="1"/>
  <c r="AI119" i="26"/>
  <c r="AH119" i="26"/>
  <c r="AT119" i="26" s="1"/>
  <c r="BD119" i="26" s="1"/>
  <c r="BC118" i="26"/>
  <c r="AY118" i="26"/>
  <c r="AS118" i="26"/>
  <c r="AR118" i="26"/>
  <c r="AN118" i="26"/>
  <c r="BA118" i="26" s="1"/>
  <c r="AM118" i="26"/>
  <c r="AZ118" i="26" s="1"/>
  <c r="AL118" i="26"/>
  <c r="AK118" i="26"/>
  <c r="AX118" i="26" s="1"/>
  <c r="AJ118" i="26"/>
  <c r="AW118" i="26" s="1"/>
  <c r="AI118" i="26"/>
  <c r="AV118" i="26" s="1"/>
  <c r="AU118" i="26" s="1"/>
  <c r="BE118" i="26" s="1"/>
  <c r="AH118" i="26"/>
  <c r="AT118" i="26" s="1"/>
  <c r="BD118" i="26" s="1"/>
  <c r="BC117" i="26"/>
  <c r="BA117" i="26"/>
  <c r="AT117" i="26"/>
  <c r="BD117" i="26" s="1"/>
  <c r="AS117" i="26"/>
  <c r="AR117" i="26"/>
  <c r="AN117" i="26"/>
  <c r="AM117" i="26"/>
  <c r="AZ117" i="26" s="1"/>
  <c r="AL117" i="26"/>
  <c r="AY117" i="26" s="1"/>
  <c r="AK117" i="26"/>
  <c r="AX117" i="26" s="1"/>
  <c r="AJ117" i="26"/>
  <c r="AW117" i="26" s="1"/>
  <c r="AU117" i="26" s="1"/>
  <c r="BE117" i="26" s="1"/>
  <c r="AI117" i="26"/>
  <c r="AV117" i="26" s="1"/>
  <c r="AH117" i="26"/>
  <c r="AV116" i="26"/>
  <c r="AS116" i="26"/>
  <c r="AR116" i="26"/>
  <c r="BC116" i="26" s="1"/>
  <c r="AN116" i="26"/>
  <c r="BA116" i="26" s="1"/>
  <c r="AM116" i="26"/>
  <c r="AZ116" i="26" s="1"/>
  <c r="AL116" i="26"/>
  <c r="AY116" i="26" s="1"/>
  <c r="AK116" i="26"/>
  <c r="AX116" i="26" s="1"/>
  <c r="AJ116" i="26"/>
  <c r="AW116" i="26" s="1"/>
  <c r="AI116" i="26"/>
  <c r="AH116" i="26"/>
  <c r="AT116" i="26" s="1"/>
  <c r="BD116" i="26" s="1"/>
  <c r="AZ115" i="26"/>
  <c r="AY115" i="26"/>
  <c r="AX115" i="26"/>
  <c r="AW115" i="26"/>
  <c r="AV115" i="26"/>
  <c r="AT115" i="26"/>
  <c r="BD115" i="26" s="1"/>
  <c r="AS115" i="26"/>
  <c r="AR115" i="26"/>
  <c r="BC115" i="26" s="1"/>
  <c r="AN115" i="26"/>
  <c r="BA115" i="26" s="1"/>
  <c r="AM115" i="26"/>
  <c r="AL115" i="26"/>
  <c r="AK115" i="26"/>
  <c r="AJ115" i="26"/>
  <c r="AI115" i="26"/>
  <c r="AH115" i="26"/>
  <c r="BC114" i="26"/>
  <c r="AZ114" i="26"/>
  <c r="AY114" i="26"/>
  <c r="AX114" i="26"/>
  <c r="AW114" i="26"/>
  <c r="AV114" i="26"/>
  <c r="AS114" i="26"/>
  <c r="AR114" i="26"/>
  <c r="AN114" i="26"/>
  <c r="BA114" i="26" s="1"/>
  <c r="AM114" i="26"/>
  <c r="AL114" i="26"/>
  <c r="AK114" i="26"/>
  <c r="AJ114" i="26"/>
  <c r="AI114" i="26"/>
  <c r="AH114" i="26"/>
  <c r="AT114" i="26" s="1"/>
  <c r="BD114" i="26" s="1"/>
  <c r="BC113" i="26"/>
  <c r="BA113" i="26"/>
  <c r="AZ113" i="26"/>
  <c r="AY113" i="26"/>
  <c r="AT113" i="26"/>
  <c r="BD113" i="26" s="1"/>
  <c r="AS113" i="26"/>
  <c r="AR113" i="26"/>
  <c r="AN113" i="26"/>
  <c r="AM113" i="26"/>
  <c r="AL113" i="26"/>
  <c r="AK113" i="26"/>
  <c r="AX113" i="26" s="1"/>
  <c r="AJ113" i="26"/>
  <c r="AW113" i="26" s="1"/>
  <c r="AI113" i="26"/>
  <c r="AV113" i="26" s="1"/>
  <c r="AU113" i="26" s="1"/>
  <c r="BE113" i="26" s="1"/>
  <c r="AH113" i="26"/>
  <c r="BA112" i="26"/>
  <c r="AY112" i="26"/>
  <c r="AW112" i="26"/>
  <c r="AV112" i="26"/>
  <c r="AS112" i="26"/>
  <c r="AR112" i="26"/>
  <c r="BC112" i="26" s="1"/>
  <c r="AN112" i="26"/>
  <c r="AM112" i="26"/>
  <c r="AZ112" i="26" s="1"/>
  <c r="AL112" i="26"/>
  <c r="AK112" i="26"/>
  <c r="AX112" i="26" s="1"/>
  <c r="AJ112" i="26"/>
  <c r="AI112" i="26"/>
  <c r="AH112" i="26"/>
  <c r="AT112" i="26" s="1"/>
  <c r="BD112" i="26" s="1"/>
  <c r="BD111" i="26"/>
  <c r="BC111" i="26"/>
  <c r="AZ111" i="26"/>
  <c r="AX111" i="26"/>
  <c r="AT111" i="26"/>
  <c r="AS111" i="26"/>
  <c r="AR111" i="26"/>
  <c r="AN111" i="26"/>
  <c r="BA111" i="26" s="1"/>
  <c r="AM111" i="26"/>
  <c r="AL111" i="26"/>
  <c r="AY111" i="26" s="1"/>
  <c r="AK111" i="26"/>
  <c r="AJ111" i="26"/>
  <c r="AW111" i="26" s="1"/>
  <c r="AI111" i="26"/>
  <c r="AV111" i="26" s="1"/>
  <c r="AU111" i="26" s="1"/>
  <c r="BE111" i="26" s="1"/>
  <c r="AH111" i="26"/>
  <c r="BD110" i="26"/>
  <c r="BC110" i="26"/>
  <c r="AX110" i="26"/>
  <c r="AW110" i="26"/>
  <c r="AV110" i="26"/>
  <c r="AU110" i="26" s="1"/>
  <c r="BE110" i="26" s="1"/>
  <c r="AS110" i="26"/>
  <c r="AR110" i="26"/>
  <c r="AN110" i="26"/>
  <c r="BA110" i="26" s="1"/>
  <c r="AM110" i="26"/>
  <c r="AZ110" i="26" s="1"/>
  <c r="AL110" i="26"/>
  <c r="AY110" i="26" s="1"/>
  <c r="AK110" i="26"/>
  <c r="AJ110" i="26"/>
  <c r="AI110" i="26"/>
  <c r="AH110" i="26"/>
  <c r="AT110" i="26" s="1"/>
  <c r="AZ109" i="26"/>
  <c r="AY109" i="26"/>
  <c r="AT109" i="26"/>
  <c r="BD109" i="26" s="1"/>
  <c r="AS109" i="26"/>
  <c r="AR109" i="26"/>
  <c r="BC109" i="26" s="1"/>
  <c r="AN109" i="26"/>
  <c r="BA109" i="26" s="1"/>
  <c r="AM109" i="26"/>
  <c r="AL109" i="26"/>
  <c r="AK109" i="26"/>
  <c r="AX109" i="26" s="1"/>
  <c r="AJ109" i="26"/>
  <c r="AW109" i="26" s="1"/>
  <c r="AI109" i="26"/>
  <c r="AV109" i="26" s="1"/>
  <c r="AH109" i="26"/>
  <c r="BA108" i="26"/>
  <c r="AY108" i="26"/>
  <c r="AX108" i="26"/>
  <c r="AW108" i="26"/>
  <c r="AV108" i="26"/>
  <c r="AU108" i="26"/>
  <c r="BE108" i="26" s="1"/>
  <c r="AT108" i="26"/>
  <c r="BD108" i="26" s="1"/>
  <c r="AS108" i="26"/>
  <c r="AR108" i="26"/>
  <c r="BC108" i="26" s="1"/>
  <c r="AN108" i="26"/>
  <c r="AM108" i="26"/>
  <c r="AZ108" i="26" s="1"/>
  <c r="AL108" i="26"/>
  <c r="AK108" i="26"/>
  <c r="AJ108" i="26"/>
  <c r="AI108" i="26"/>
  <c r="AH108" i="26"/>
  <c r="BC107" i="26"/>
  <c r="BA107" i="26"/>
  <c r="AZ107" i="26"/>
  <c r="AY107" i="26"/>
  <c r="AX107" i="26"/>
  <c r="AV107" i="26"/>
  <c r="AU107" i="26" s="1"/>
  <c r="BE107" i="26" s="1"/>
  <c r="AS107" i="26"/>
  <c r="AR107" i="26"/>
  <c r="AN107" i="26"/>
  <c r="AM107" i="26"/>
  <c r="AL107" i="26"/>
  <c r="AK107" i="26"/>
  <c r="AJ107" i="26"/>
  <c r="AW107" i="26" s="1"/>
  <c r="AI107" i="26"/>
  <c r="AH107" i="26"/>
  <c r="AT107" i="26" s="1"/>
  <c r="BD107" i="26" s="1"/>
  <c r="BC106" i="26"/>
  <c r="BA106" i="26"/>
  <c r="AZ106" i="26"/>
  <c r="AW106" i="26"/>
  <c r="AS106" i="26"/>
  <c r="AR106" i="26"/>
  <c r="AN106" i="26"/>
  <c r="AM106" i="26"/>
  <c r="AL106" i="26"/>
  <c r="AY106" i="26" s="1"/>
  <c r="AK106" i="26"/>
  <c r="AX106" i="26" s="1"/>
  <c r="AJ106" i="26"/>
  <c r="AI106" i="26"/>
  <c r="AV106" i="26" s="1"/>
  <c r="AH106" i="26"/>
  <c r="AT106" i="26" s="1"/>
  <c r="BD106" i="26" s="1"/>
  <c r="AZ105" i="26"/>
  <c r="AY105" i="26"/>
  <c r="AS105" i="26"/>
  <c r="AR105" i="26"/>
  <c r="BC105" i="26" s="1"/>
  <c r="AN105" i="26"/>
  <c r="BA105" i="26" s="1"/>
  <c r="AM105" i="26"/>
  <c r="AL105" i="26"/>
  <c r="AK105" i="26"/>
  <c r="AX105" i="26" s="1"/>
  <c r="AJ105" i="26"/>
  <c r="AW105" i="26" s="1"/>
  <c r="AI105" i="26"/>
  <c r="AV105" i="26" s="1"/>
  <c r="AU105" i="26" s="1"/>
  <c r="BE105" i="26" s="1"/>
  <c r="AH105" i="26"/>
  <c r="AT105" i="26" s="1"/>
  <c r="BD105" i="26" s="1"/>
  <c r="BA104" i="26"/>
  <c r="AV104" i="26"/>
  <c r="AT104" i="26"/>
  <c r="BD104" i="26" s="1"/>
  <c r="AS104" i="26"/>
  <c r="AR104" i="26"/>
  <c r="BC104" i="26" s="1"/>
  <c r="AN104" i="26"/>
  <c r="AM104" i="26"/>
  <c r="AZ104" i="26" s="1"/>
  <c r="AL104" i="26"/>
  <c r="AY104" i="26" s="1"/>
  <c r="AK104" i="26"/>
  <c r="AX104" i="26" s="1"/>
  <c r="AJ104" i="26"/>
  <c r="AW104" i="26" s="1"/>
  <c r="AU104" i="26" s="1"/>
  <c r="BE104" i="26" s="1"/>
  <c r="AI104" i="26"/>
  <c r="AH104" i="26"/>
  <c r="BD103" i="26"/>
  <c r="AZ103" i="26"/>
  <c r="AX103" i="26"/>
  <c r="AW103" i="26"/>
  <c r="AV103" i="26"/>
  <c r="AU103" i="26" s="1"/>
  <c r="BE103" i="26" s="1"/>
  <c r="AT103" i="26"/>
  <c r="AS103" i="26"/>
  <c r="AR103" i="26"/>
  <c r="BC103" i="26" s="1"/>
  <c r="AN103" i="26"/>
  <c r="BA103" i="26" s="1"/>
  <c r="AM103" i="26"/>
  <c r="AL103" i="26"/>
  <c r="AY103" i="26" s="1"/>
  <c r="AK103" i="26"/>
  <c r="AJ103" i="26"/>
  <c r="AI103" i="26"/>
  <c r="AH103" i="26"/>
  <c r="BC102" i="26"/>
  <c r="BA102" i="26"/>
  <c r="AZ102" i="26"/>
  <c r="AX102" i="26"/>
  <c r="AW102" i="26"/>
  <c r="AV102" i="26"/>
  <c r="AU102" i="26" s="1"/>
  <c r="BE102" i="26" s="1"/>
  <c r="AS102" i="26"/>
  <c r="AR102" i="26"/>
  <c r="AN102" i="26"/>
  <c r="AM102" i="26"/>
  <c r="AL102" i="26"/>
  <c r="AY102" i="26" s="1"/>
  <c r="AK102" i="26"/>
  <c r="AJ102" i="26"/>
  <c r="AI102" i="26"/>
  <c r="AH102" i="26"/>
  <c r="AT102" i="26" s="1"/>
  <c r="BD102" i="26" s="1"/>
  <c r="AZ101" i="26"/>
  <c r="AY101" i="26"/>
  <c r="AW101" i="26"/>
  <c r="AS101" i="26"/>
  <c r="AR101" i="26"/>
  <c r="BC101" i="26" s="1"/>
  <c r="AN101" i="26"/>
  <c r="BA101" i="26" s="1"/>
  <c r="AU101" i="26" s="1"/>
  <c r="BE101" i="26" s="1"/>
  <c r="AM101" i="26"/>
  <c r="AL101" i="26"/>
  <c r="AK101" i="26"/>
  <c r="AX101" i="26" s="1"/>
  <c r="AJ101" i="26"/>
  <c r="AI101" i="26"/>
  <c r="AV101" i="26" s="1"/>
  <c r="AH101" i="26"/>
  <c r="AT101" i="26" s="1"/>
  <c r="BD101" i="26" s="1"/>
  <c r="BA100" i="26"/>
  <c r="AY100" i="26"/>
  <c r="AV100" i="26"/>
  <c r="AT100" i="26"/>
  <c r="BD100" i="26" s="1"/>
  <c r="AS100" i="26"/>
  <c r="AR100" i="26"/>
  <c r="BC100" i="26" s="1"/>
  <c r="AN100" i="26"/>
  <c r="AM100" i="26"/>
  <c r="AZ100" i="26" s="1"/>
  <c r="AL100" i="26"/>
  <c r="AK100" i="26"/>
  <c r="AX100" i="26" s="1"/>
  <c r="AJ100" i="26"/>
  <c r="AW100" i="26" s="1"/>
  <c r="AU100" i="26" s="1"/>
  <c r="BE100" i="26" s="1"/>
  <c r="AI100" i="26"/>
  <c r="AH100" i="26"/>
  <c r="BC99" i="26"/>
  <c r="AZ99" i="26"/>
  <c r="AX99" i="26"/>
  <c r="AS99" i="26"/>
  <c r="AR99" i="26"/>
  <c r="AN99" i="26"/>
  <c r="BA99" i="26" s="1"/>
  <c r="AM99" i="26"/>
  <c r="AL99" i="26"/>
  <c r="AY99" i="26" s="1"/>
  <c r="AK99" i="26"/>
  <c r="AJ99" i="26"/>
  <c r="AW99" i="26" s="1"/>
  <c r="AI99" i="26"/>
  <c r="AV99" i="26" s="1"/>
  <c r="AU99" i="26" s="1"/>
  <c r="BE99" i="26" s="1"/>
  <c r="AH99" i="26"/>
  <c r="AT99" i="26" s="1"/>
  <c r="BD99" i="26" s="1"/>
  <c r="BE98" i="26"/>
  <c r="BC98" i="26"/>
  <c r="BA98" i="26"/>
  <c r="AV98" i="26"/>
  <c r="AS98" i="26"/>
  <c r="AR98" i="26"/>
  <c r="AN98" i="26"/>
  <c r="AM98" i="26"/>
  <c r="AZ98" i="26" s="1"/>
  <c r="AL98" i="26"/>
  <c r="AY98" i="26" s="1"/>
  <c r="AK98" i="26"/>
  <c r="AX98" i="26" s="1"/>
  <c r="AJ98" i="26"/>
  <c r="AW98" i="26" s="1"/>
  <c r="AU98" i="26" s="1"/>
  <c r="AI98" i="26"/>
  <c r="AH98" i="26"/>
  <c r="AT98" i="26" s="1"/>
  <c r="BD98" i="26" s="1"/>
  <c r="AW97" i="26"/>
  <c r="AU97" i="26"/>
  <c r="BE97" i="26" s="1"/>
  <c r="AS97" i="26"/>
  <c r="AR97" i="26"/>
  <c r="BC97" i="26" s="1"/>
  <c r="AN97" i="26"/>
  <c r="BA97" i="26" s="1"/>
  <c r="AM97" i="26"/>
  <c r="AZ97" i="26" s="1"/>
  <c r="AL97" i="26"/>
  <c r="AY97" i="26" s="1"/>
  <c r="AK97" i="26"/>
  <c r="AX97" i="26" s="1"/>
  <c r="AJ97" i="26"/>
  <c r="AI97" i="26"/>
  <c r="AV97" i="26" s="1"/>
  <c r="AH97" i="26"/>
  <c r="AT97" i="26" s="1"/>
  <c r="BD97" i="26" s="1"/>
  <c r="AX96" i="26"/>
  <c r="AW96" i="26"/>
  <c r="AV96" i="26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BC95" i="26" s="1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C93" i="26"/>
  <c r="BA93" i="26"/>
  <c r="AW93" i="26"/>
  <c r="AS93" i="26"/>
  <c r="AR93" i="26"/>
  <c r="AN93" i="26"/>
  <c r="AM93" i="26"/>
  <c r="AZ93" i="26" s="1"/>
  <c r="AL93" i="26"/>
  <c r="AY93" i="26" s="1"/>
  <c r="AK93" i="26"/>
  <c r="AX93" i="26" s="1"/>
  <c r="AJ93" i="26"/>
  <c r="AI93" i="26"/>
  <c r="AV93" i="26" s="1"/>
  <c r="AH93" i="26"/>
  <c r="AT93" i="26" s="1"/>
  <c r="BD93" i="26" s="1"/>
  <c r="AY92" i="26"/>
  <c r="AV92" i="26"/>
  <c r="AS92" i="26"/>
  <c r="AR92" i="26"/>
  <c r="BC92" i="26" s="1"/>
  <c r="AN92" i="26"/>
  <c r="BA92" i="26" s="1"/>
  <c r="AM92" i="26"/>
  <c r="AZ92" i="26" s="1"/>
  <c r="AL92" i="26"/>
  <c r="AK92" i="26"/>
  <c r="AX92" i="26" s="1"/>
  <c r="AJ92" i="26"/>
  <c r="AW92" i="26" s="1"/>
  <c r="AU92" i="26" s="1"/>
  <c r="BE92" i="26" s="1"/>
  <c r="AI92" i="26"/>
  <c r="AH92" i="26"/>
  <c r="AT92" i="26" s="1"/>
  <c r="BD92" i="26" s="1"/>
  <c r="BC91" i="26"/>
  <c r="AZ91" i="26"/>
  <c r="AX91" i="26"/>
  <c r="AT91" i="26"/>
  <c r="BD91" i="26" s="1"/>
  <c r="AS91" i="26"/>
  <c r="AR91" i="26"/>
  <c r="AN91" i="26"/>
  <c r="BA91" i="26" s="1"/>
  <c r="AM91" i="26"/>
  <c r="AL91" i="26"/>
  <c r="AY91" i="26" s="1"/>
  <c r="AK91" i="26"/>
  <c r="AJ91" i="26"/>
  <c r="AW91" i="26" s="1"/>
  <c r="AI91" i="26"/>
  <c r="AV91" i="26" s="1"/>
  <c r="AU91" i="26" s="1"/>
  <c r="BE91" i="26" s="1"/>
  <c r="AH91" i="26"/>
  <c r="BC90" i="26"/>
  <c r="AZ90" i="26"/>
  <c r="AY90" i="26"/>
  <c r="AX90" i="26"/>
  <c r="AV90" i="26"/>
  <c r="AS90" i="26"/>
  <c r="AR90" i="26"/>
  <c r="AN90" i="26"/>
  <c r="BA90" i="26" s="1"/>
  <c r="AM90" i="26"/>
  <c r="AL90" i="26"/>
  <c r="AK90" i="26"/>
  <c r="AJ90" i="26"/>
  <c r="AW90" i="26" s="1"/>
  <c r="AI90" i="26"/>
  <c r="AH90" i="26"/>
  <c r="AT90" i="26" s="1"/>
  <c r="BD90" i="26" s="1"/>
  <c r="BC89" i="26"/>
  <c r="BA89" i="26"/>
  <c r="AW89" i="26"/>
  <c r="AU89" i="26"/>
  <c r="BE89" i="26" s="1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I89" i="26"/>
  <c r="AV89" i="26" s="1"/>
  <c r="AH89" i="26"/>
  <c r="BD88" i="26"/>
  <c r="AY88" i="26"/>
  <c r="AX88" i="26"/>
  <c r="AW88" i="26"/>
  <c r="AV88" i="26"/>
  <c r="AS88" i="26"/>
  <c r="AR88" i="26"/>
  <c r="BC88" i="26" s="1"/>
  <c r="AN88" i="26"/>
  <c r="BA88" i="26" s="1"/>
  <c r="AU88" i="26" s="1"/>
  <c r="BE88" i="26" s="1"/>
  <c r="AM88" i="26"/>
  <c r="AZ88" i="26" s="1"/>
  <c r="AL88" i="26"/>
  <c r="AK88" i="26"/>
  <c r="AJ88" i="26"/>
  <c r="AI88" i="26"/>
  <c r="AH88" i="26"/>
  <c r="AT88" i="26" s="1"/>
  <c r="BC87" i="26"/>
  <c r="BA87" i="26"/>
  <c r="AZ87" i="26"/>
  <c r="AX87" i="26"/>
  <c r="AV87" i="26"/>
  <c r="AS87" i="26"/>
  <c r="AR87" i="26"/>
  <c r="AN87" i="26"/>
  <c r="AM87" i="26"/>
  <c r="AL87" i="26"/>
  <c r="AY87" i="26" s="1"/>
  <c r="AK87" i="26"/>
  <c r="AJ87" i="26"/>
  <c r="AW87" i="26" s="1"/>
  <c r="AI87" i="26"/>
  <c r="AH87" i="26"/>
  <c r="AT87" i="26" s="1"/>
  <c r="BD87" i="26" s="1"/>
  <c r="BC86" i="26"/>
  <c r="AY86" i="26"/>
  <c r="AS86" i="26"/>
  <c r="AR86" i="26"/>
  <c r="AN86" i="26"/>
  <c r="BA86" i="26" s="1"/>
  <c r="AM86" i="26"/>
  <c r="AZ86" i="26" s="1"/>
  <c r="AL86" i="26"/>
  <c r="AK86" i="26"/>
  <c r="AX86" i="26" s="1"/>
  <c r="AJ86" i="26"/>
  <c r="AW86" i="26" s="1"/>
  <c r="AI86" i="26"/>
  <c r="AV86" i="26" s="1"/>
  <c r="AU86" i="26" s="1"/>
  <c r="BE86" i="26" s="1"/>
  <c r="AH86" i="26"/>
  <c r="AT86" i="26" s="1"/>
  <c r="BD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U85" i="26" s="1"/>
  <c r="BE85" i="26" s="1"/>
  <c r="AI85" i="26"/>
  <c r="AV85" i="26" s="1"/>
  <c r="AH85" i="26"/>
  <c r="AV84" i="26"/>
  <c r="AU84" i="26"/>
  <c r="BE84" i="26" s="1"/>
  <c r="AS84" i="26"/>
  <c r="AR84" i="26"/>
  <c r="BC84" i="26" s="1"/>
  <c r="AN84" i="26"/>
  <c r="BA84" i="26" s="1"/>
  <c r="AM84" i="26"/>
  <c r="AZ84" i="26" s="1"/>
  <c r="AL84" i="26"/>
  <c r="AY84" i="26" s="1"/>
  <c r="AK84" i="26"/>
  <c r="AX84" i="26" s="1"/>
  <c r="AJ84" i="26"/>
  <c r="AW84" i="26" s="1"/>
  <c r="AI84" i="26"/>
  <c r="AH84" i="26"/>
  <c r="AT84" i="26" s="1"/>
  <c r="BD84" i="26" s="1"/>
  <c r="AZ83" i="26"/>
  <c r="AY83" i="26"/>
  <c r="AX83" i="26"/>
  <c r="AW83" i="26"/>
  <c r="AV83" i="26"/>
  <c r="AT83" i="26"/>
  <c r="BD83" i="26" s="1"/>
  <c r="AS83" i="26"/>
  <c r="AR83" i="26"/>
  <c r="BC83" i="26" s="1"/>
  <c r="AN83" i="26"/>
  <c r="BA83" i="26" s="1"/>
  <c r="AM83" i="26"/>
  <c r="AL83" i="26"/>
  <c r="AK83" i="26"/>
  <c r="AJ83" i="26"/>
  <c r="AI83" i="26"/>
  <c r="AH83" i="26"/>
  <c r="BC82" i="26"/>
  <c r="AZ82" i="26"/>
  <c r="AY82" i="26"/>
  <c r="AX82" i="26"/>
  <c r="AW82" i="26"/>
  <c r="AV82" i="26"/>
  <c r="AS82" i="26"/>
  <c r="AR82" i="26"/>
  <c r="AN82" i="26"/>
  <c r="BA82" i="26" s="1"/>
  <c r="AM82" i="26"/>
  <c r="AL82" i="26"/>
  <c r="AK82" i="26"/>
  <c r="AJ82" i="26"/>
  <c r="AI82" i="26"/>
  <c r="AH82" i="26"/>
  <c r="AT82" i="26" s="1"/>
  <c r="BD82" i="26" s="1"/>
  <c r="BC81" i="26"/>
  <c r="BA81" i="26"/>
  <c r="AZ81" i="26"/>
  <c r="AY81" i="26"/>
  <c r="AT81" i="26"/>
  <c r="BD81" i="26" s="1"/>
  <c r="AS81" i="26"/>
  <c r="AR81" i="26"/>
  <c r="AN81" i="26"/>
  <c r="AM81" i="26"/>
  <c r="AL81" i="26"/>
  <c r="AK81" i="26"/>
  <c r="AX81" i="26" s="1"/>
  <c r="AJ81" i="26"/>
  <c r="AW81" i="26" s="1"/>
  <c r="AI81" i="26"/>
  <c r="AV81" i="26" s="1"/>
  <c r="AH81" i="26"/>
  <c r="BA80" i="26"/>
  <c r="AW80" i="26"/>
  <c r="AV80" i="26"/>
  <c r="AS80" i="26"/>
  <c r="AR80" i="26"/>
  <c r="BC80" i="26" s="1"/>
  <c r="AN80" i="26"/>
  <c r="AM80" i="26"/>
  <c r="AZ80" i="26" s="1"/>
  <c r="AL80" i="26"/>
  <c r="AY80" i="26" s="1"/>
  <c r="AK80" i="26"/>
  <c r="AX80" i="26" s="1"/>
  <c r="AJ80" i="26"/>
  <c r="AI80" i="26"/>
  <c r="AH80" i="26"/>
  <c r="AT80" i="26" s="1"/>
  <c r="BD80" i="26" s="1"/>
  <c r="BD79" i="26"/>
  <c r="BC79" i="26"/>
  <c r="AZ79" i="26"/>
  <c r="AX79" i="26"/>
  <c r="AT79" i="26"/>
  <c r="AS79" i="26"/>
  <c r="AR79" i="26"/>
  <c r="AN79" i="26"/>
  <c r="BA79" i="26" s="1"/>
  <c r="AM79" i="26"/>
  <c r="AL79" i="26"/>
  <c r="AY79" i="26" s="1"/>
  <c r="AK79" i="26"/>
  <c r="AJ79" i="26"/>
  <c r="AW79" i="26" s="1"/>
  <c r="AI79" i="26"/>
  <c r="AV79" i="26" s="1"/>
  <c r="AU79" i="26" s="1"/>
  <c r="BE79" i="26" s="1"/>
  <c r="AH79" i="26"/>
  <c r="BD78" i="26"/>
  <c r="BC78" i="26"/>
  <c r="AX78" i="26"/>
  <c r="AW78" i="26"/>
  <c r="AV78" i="26"/>
  <c r="AS78" i="26"/>
  <c r="AR78" i="26"/>
  <c r="AN78" i="26"/>
  <c r="BA78" i="26" s="1"/>
  <c r="AM78" i="26"/>
  <c r="AZ78" i="26" s="1"/>
  <c r="AL78" i="26"/>
  <c r="AY78" i="26" s="1"/>
  <c r="AK78" i="26"/>
  <c r="AJ78" i="26"/>
  <c r="AI78" i="26"/>
  <c r="AH78" i="26"/>
  <c r="AT78" i="26" s="1"/>
  <c r="AZ77" i="26"/>
  <c r="AY77" i="26"/>
  <c r="AT77" i="26"/>
  <c r="BD77" i="26" s="1"/>
  <c r="AS77" i="26"/>
  <c r="AR77" i="26"/>
  <c r="BC77" i="26" s="1"/>
  <c r="AN77" i="26"/>
  <c r="BA77" i="26" s="1"/>
  <c r="AM77" i="26"/>
  <c r="AL77" i="26"/>
  <c r="AK77" i="26"/>
  <c r="AX77" i="26" s="1"/>
  <c r="AJ77" i="26"/>
  <c r="AW77" i="26" s="1"/>
  <c r="AI77" i="26"/>
  <c r="AV77" i="26" s="1"/>
  <c r="AH77" i="26"/>
  <c r="BA76" i="26"/>
  <c r="AY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AM76" i="26"/>
  <c r="AZ76" i="26" s="1"/>
  <c r="AL76" i="26"/>
  <c r="AK76" i="26"/>
  <c r="AJ76" i="26"/>
  <c r="AI76" i="26"/>
  <c r="AH76" i="26"/>
  <c r="BC75" i="26"/>
  <c r="BA75" i="26"/>
  <c r="AZ75" i="26"/>
  <c r="AY75" i="26"/>
  <c r="AX75" i="26"/>
  <c r="AV75" i="26"/>
  <c r="AU75" i="26" s="1"/>
  <c r="BE75" i="26" s="1"/>
  <c r="AS75" i="26"/>
  <c r="AR75" i="26"/>
  <c r="AN75" i="26"/>
  <c r="AM75" i="26"/>
  <c r="AL75" i="26"/>
  <c r="AK75" i="26"/>
  <c r="AJ75" i="26"/>
  <c r="AW75" i="26" s="1"/>
  <c r="AI75" i="26"/>
  <c r="AH75" i="26"/>
  <c r="AT75" i="26" s="1"/>
  <c r="BD75" i="26" s="1"/>
  <c r="BC74" i="26"/>
  <c r="BA74" i="26"/>
  <c r="AZ74" i="26"/>
  <c r="AW74" i="26"/>
  <c r="AS74" i="26"/>
  <c r="AR74" i="26"/>
  <c r="AN74" i="26"/>
  <c r="AM74" i="26"/>
  <c r="AL74" i="26"/>
  <c r="AY74" i="26" s="1"/>
  <c r="AK74" i="26"/>
  <c r="AX74" i="26" s="1"/>
  <c r="AJ74" i="26"/>
  <c r="AI74" i="26"/>
  <c r="AV74" i="26" s="1"/>
  <c r="AH74" i="26"/>
  <c r="AT74" i="26" s="1"/>
  <c r="BD74" i="26" s="1"/>
  <c r="AZ73" i="26"/>
  <c r="AY73" i="26"/>
  <c r="AS73" i="26"/>
  <c r="AR73" i="26"/>
  <c r="BC73" i="26" s="1"/>
  <c r="AN73" i="26"/>
  <c r="BA73" i="26" s="1"/>
  <c r="AM73" i="26"/>
  <c r="AL73" i="26"/>
  <c r="AK73" i="26"/>
  <c r="AX73" i="26" s="1"/>
  <c r="AJ73" i="26"/>
  <c r="AW73" i="26" s="1"/>
  <c r="AI73" i="26"/>
  <c r="AV73" i="26" s="1"/>
  <c r="AU73" i="26" s="1"/>
  <c r="BE73" i="26" s="1"/>
  <c r="AH73" i="26"/>
  <c r="AT73" i="26" s="1"/>
  <c r="BD73" i="26" s="1"/>
  <c r="BA72" i="26"/>
  <c r="AV72" i="26"/>
  <c r="AT72" i="26"/>
  <c r="BD72" i="26" s="1"/>
  <c r="AS72" i="26"/>
  <c r="AR72" i="26"/>
  <c r="BC72" i="26" s="1"/>
  <c r="AN72" i="26"/>
  <c r="AM72" i="26"/>
  <c r="AZ72" i="26" s="1"/>
  <c r="AL72" i="26"/>
  <c r="AY72" i="26" s="1"/>
  <c r="AK72" i="26"/>
  <c r="AX72" i="26" s="1"/>
  <c r="AJ72" i="26"/>
  <c r="AW72" i="26" s="1"/>
  <c r="AU72" i="26" s="1"/>
  <c r="BE72" i="26" s="1"/>
  <c r="AI72" i="26"/>
  <c r="AH72" i="26"/>
  <c r="BD71" i="26"/>
  <c r="AZ71" i="26"/>
  <c r="AX71" i="26"/>
  <c r="AW71" i="26"/>
  <c r="AV71" i="26"/>
  <c r="AU71" i="26" s="1"/>
  <c r="BE71" i="26" s="1"/>
  <c r="AT71" i="26"/>
  <c r="AS71" i="26"/>
  <c r="AR71" i="26"/>
  <c r="BC71" i="26" s="1"/>
  <c r="AN71" i="26"/>
  <c r="BA71" i="26" s="1"/>
  <c r="AM71" i="26"/>
  <c r="AL71" i="26"/>
  <c r="AY71" i="26" s="1"/>
  <c r="AK71" i="26"/>
  <c r="AJ71" i="26"/>
  <c r="AI71" i="26"/>
  <c r="AH71" i="26"/>
  <c r="BC70" i="26"/>
  <c r="BA70" i="26"/>
  <c r="AZ70" i="26"/>
  <c r="AX70" i="26"/>
  <c r="AW70" i="26"/>
  <c r="AV70" i="26"/>
  <c r="AS70" i="26"/>
  <c r="AR70" i="26"/>
  <c r="AN70" i="26"/>
  <c r="AM70" i="26"/>
  <c r="AL70" i="26"/>
  <c r="AY70" i="26" s="1"/>
  <c r="AK70" i="26"/>
  <c r="AJ70" i="26"/>
  <c r="AI70" i="26"/>
  <c r="AH70" i="26"/>
  <c r="AT70" i="26" s="1"/>
  <c r="BD70" i="26" s="1"/>
  <c r="BD69" i="26"/>
  <c r="AZ69" i="26"/>
  <c r="AY69" i="26"/>
  <c r="AW69" i="26"/>
  <c r="AU69" i="26"/>
  <c r="BE69" i="26" s="1"/>
  <c r="AS69" i="26"/>
  <c r="AR69" i="26"/>
  <c r="BC69" i="26" s="1"/>
  <c r="AN69" i="26"/>
  <c r="BA69" i="26" s="1"/>
  <c r="AM69" i="26"/>
  <c r="AL69" i="26"/>
  <c r="AK69" i="26"/>
  <c r="AX69" i="26" s="1"/>
  <c r="AJ69" i="26"/>
  <c r="AI69" i="26"/>
  <c r="AV69" i="26" s="1"/>
  <c r="AH69" i="26"/>
  <c r="AT69" i="26" s="1"/>
  <c r="BA68" i="26"/>
  <c r="AY68" i="26"/>
  <c r="AW68" i="26"/>
  <c r="AU68" i="26" s="1"/>
  <c r="BE68" i="26" s="1"/>
  <c r="AV68" i="26"/>
  <c r="AT68" i="26"/>
  <c r="BD68" i="26" s="1"/>
  <c r="AS68" i="26"/>
  <c r="AR68" i="26"/>
  <c r="BC68" i="26" s="1"/>
  <c r="AN68" i="26"/>
  <c r="AM68" i="26"/>
  <c r="AZ68" i="26" s="1"/>
  <c r="AL68" i="26"/>
  <c r="AK68" i="26"/>
  <c r="AX68" i="26" s="1"/>
  <c r="AJ68" i="26"/>
  <c r="AI68" i="26"/>
  <c r="AH68" i="26"/>
  <c r="BC67" i="26"/>
  <c r="AZ67" i="26"/>
  <c r="AX67" i="26"/>
  <c r="AS67" i="26"/>
  <c r="AR67" i="26"/>
  <c r="AN67" i="26"/>
  <c r="BA67" i="26" s="1"/>
  <c r="AM67" i="26"/>
  <c r="AL67" i="26"/>
  <c r="AY67" i="26" s="1"/>
  <c r="AK67" i="26"/>
  <c r="AJ67" i="26"/>
  <c r="AW67" i="26" s="1"/>
  <c r="AI67" i="26"/>
  <c r="AV67" i="26" s="1"/>
  <c r="AH67" i="26"/>
  <c r="AT67" i="26" s="1"/>
  <c r="BD67" i="26" s="1"/>
  <c r="BC66" i="26"/>
  <c r="BA66" i="26"/>
  <c r="AV66" i="26"/>
  <c r="AS66" i="26"/>
  <c r="AR66" i="26"/>
  <c r="AN66" i="26"/>
  <c r="AM66" i="26"/>
  <c r="AZ66" i="26" s="1"/>
  <c r="AL66" i="26"/>
  <c r="AY66" i="26" s="1"/>
  <c r="AK66" i="26"/>
  <c r="AX66" i="26" s="1"/>
  <c r="AJ66" i="26"/>
  <c r="AW66" i="26" s="1"/>
  <c r="AU66" i="26" s="1"/>
  <c r="BE66" i="26" s="1"/>
  <c r="AI66" i="26"/>
  <c r="AH66" i="26"/>
  <c r="AT66" i="26" s="1"/>
  <c r="BD66" i="26" s="1"/>
  <c r="AW65" i="26"/>
  <c r="AU65" i="26"/>
  <c r="BE65" i="26" s="1"/>
  <c r="AS65" i="26"/>
  <c r="AR65" i="26"/>
  <c r="BC65" i="26" s="1"/>
  <c r="AN65" i="26"/>
  <c r="BA65" i="26" s="1"/>
  <c r="AM65" i="26"/>
  <c r="AZ65" i="26" s="1"/>
  <c r="AL65" i="26"/>
  <c r="AY65" i="26" s="1"/>
  <c r="AK65" i="26"/>
  <c r="AX65" i="26" s="1"/>
  <c r="AJ65" i="26"/>
  <c r="AI65" i="26"/>
  <c r="AV65" i="26" s="1"/>
  <c r="AH65" i="26"/>
  <c r="AT65" i="26" s="1"/>
  <c r="BD65" i="26" s="1"/>
  <c r="AX64" i="26"/>
  <c r="AW64" i="26"/>
  <c r="AV64" i="26"/>
  <c r="AU64" i="26" s="1"/>
  <c r="BE64" i="26" s="1"/>
  <c r="AT64" i="26"/>
  <c r="BD64" i="26" s="1"/>
  <c r="AS64" i="26"/>
  <c r="AR64" i="26"/>
  <c r="BC64" i="26" s="1"/>
  <c r="AN64" i="26"/>
  <c r="BA64" i="26" s="1"/>
  <c r="AM64" i="26"/>
  <c r="AZ64" i="26" s="1"/>
  <c r="AL64" i="26"/>
  <c r="AY64" i="26" s="1"/>
  <c r="AK64" i="26"/>
  <c r="AJ64" i="26"/>
  <c r="AI64" i="26"/>
  <c r="AH64" i="26"/>
  <c r="BA63" i="26"/>
  <c r="AZ63" i="26"/>
  <c r="AY63" i="26"/>
  <c r="AX63" i="26"/>
  <c r="AW63" i="26"/>
  <c r="AV63" i="26"/>
  <c r="AU63" i="26" s="1"/>
  <c r="BE63" i="26" s="1"/>
  <c r="AT63" i="26"/>
  <c r="BD63" i="26" s="1"/>
  <c r="AS63" i="26"/>
  <c r="AR63" i="26"/>
  <c r="BC63" i="26" s="1"/>
  <c r="AN63" i="26"/>
  <c r="AM63" i="26"/>
  <c r="AL63" i="26"/>
  <c r="AK63" i="26"/>
  <c r="AJ63" i="26"/>
  <c r="AI63" i="26"/>
  <c r="AH63" i="26"/>
  <c r="BD62" i="26"/>
  <c r="BC62" i="26"/>
  <c r="BA62" i="26"/>
  <c r="AZ62" i="26"/>
  <c r="AY62" i="26"/>
  <c r="AX62" i="26"/>
  <c r="AS62" i="26"/>
  <c r="AR62" i="26"/>
  <c r="AN62" i="26"/>
  <c r="AM62" i="26"/>
  <c r="AL62" i="26"/>
  <c r="AK62" i="26"/>
  <c r="AJ62" i="26"/>
  <c r="AW62" i="26" s="1"/>
  <c r="AI62" i="26"/>
  <c r="AV62" i="26" s="1"/>
  <c r="AH62" i="26"/>
  <c r="AT62" i="26" s="1"/>
  <c r="BD61" i="26"/>
  <c r="BC61" i="26"/>
  <c r="BA61" i="26"/>
  <c r="AW61" i="26"/>
  <c r="AS61" i="26"/>
  <c r="AR61" i="26"/>
  <c r="AN61" i="26"/>
  <c r="AM61" i="26"/>
  <c r="AZ61" i="26" s="1"/>
  <c r="AL61" i="26"/>
  <c r="AY61" i="26" s="1"/>
  <c r="AK61" i="26"/>
  <c r="AX61" i="26" s="1"/>
  <c r="AJ61" i="26"/>
  <c r="AI61" i="26"/>
  <c r="AV61" i="26" s="1"/>
  <c r="AH61" i="26"/>
  <c r="AT61" i="26" s="1"/>
  <c r="AY60" i="26"/>
  <c r="AV60" i="26"/>
  <c r="AS60" i="26"/>
  <c r="AR60" i="26"/>
  <c r="BC60" i="26" s="1"/>
  <c r="AN60" i="26"/>
  <c r="BA60" i="26" s="1"/>
  <c r="AM60" i="26"/>
  <c r="AZ60" i="26" s="1"/>
  <c r="AL60" i="26"/>
  <c r="AK60" i="26"/>
  <c r="AX60" i="26" s="1"/>
  <c r="AJ60" i="26"/>
  <c r="AW60" i="26" s="1"/>
  <c r="AU60" i="26" s="1"/>
  <c r="BE60" i="26" s="1"/>
  <c r="AI60" i="26"/>
  <c r="AH60" i="26"/>
  <c r="AT60" i="26" s="1"/>
  <c r="BD60" i="26" s="1"/>
  <c r="BC59" i="26"/>
  <c r="AZ59" i="26"/>
  <c r="AX59" i="26"/>
  <c r="AT59" i="26"/>
  <c r="BD59" i="26" s="1"/>
  <c r="AS59" i="26"/>
  <c r="AR59" i="26"/>
  <c r="AN59" i="26"/>
  <c r="BA59" i="26" s="1"/>
  <c r="AM59" i="26"/>
  <c r="AL59" i="26"/>
  <c r="AY59" i="26" s="1"/>
  <c r="AK59" i="26"/>
  <c r="AJ59" i="26"/>
  <c r="AW59" i="26" s="1"/>
  <c r="AI59" i="26"/>
  <c r="AV59" i="26" s="1"/>
  <c r="AU59" i="26" s="1"/>
  <c r="BE59" i="26" s="1"/>
  <c r="AH59" i="26"/>
  <c r="BC58" i="26"/>
  <c r="AZ58" i="26"/>
  <c r="AY58" i="26"/>
  <c r="AX58" i="26"/>
  <c r="AV58" i="26"/>
  <c r="AS58" i="26"/>
  <c r="AR58" i="26"/>
  <c r="AN58" i="26"/>
  <c r="BA58" i="26" s="1"/>
  <c r="AM58" i="26"/>
  <c r="AL58" i="26"/>
  <c r="AK58" i="26"/>
  <c r="AJ58" i="26"/>
  <c r="AW58" i="26" s="1"/>
  <c r="AI58" i="26"/>
  <c r="AH58" i="26"/>
  <c r="AT58" i="26" s="1"/>
  <c r="BD58" i="26" s="1"/>
  <c r="BC57" i="26"/>
  <c r="BA57" i="26"/>
  <c r="AW57" i="26"/>
  <c r="AU57" i="26"/>
  <c r="BE57" i="26" s="1"/>
  <c r="AT57" i="26"/>
  <c r="BD57" i="26" s="1"/>
  <c r="AS57" i="26"/>
  <c r="AR57" i="26"/>
  <c r="AN57" i="26"/>
  <c r="AM57" i="26"/>
  <c r="AZ57" i="26" s="1"/>
  <c r="AL57" i="26"/>
  <c r="AY57" i="26" s="1"/>
  <c r="AK57" i="26"/>
  <c r="AX57" i="26" s="1"/>
  <c r="AJ57" i="26"/>
  <c r="AI57" i="26"/>
  <c r="AV57" i="26" s="1"/>
  <c r="AH57" i="26"/>
  <c r="BD56" i="26"/>
  <c r="AY56" i="26"/>
  <c r="AX56" i="26"/>
  <c r="AW56" i="26"/>
  <c r="AV56" i="26"/>
  <c r="AU56" i="26"/>
  <c r="BE56" i="26" s="1"/>
  <c r="AS56" i="26"/>
  <c r="AR56" i="26"/>
  <c r="BC56" i="26" s="1"/>
  <c r="AN56" i="26"/>
  <c r="BA56" i="26" s="1"/>
  <c r="AM56" i="26"/>
  <c r="AZ56" i="26" s="1"/>
  <c r="AL56" i="26"/>
  <c r="AK56" i="26"/>
  <c r="AJ56" i="26"/>
  <c r="AI56" i="26"/>
  <c r="AH56" i="26"/>
  <c r="AT56" i="26" s="1"/>
  <c r="BC55" i="26"/>
  <c r="BA55" i="26"/>
  <c r="AZ55" i="26"/>
  <c r="AX55" i="26"/>
  <c r="AV55" i="26"/>
  <c r="AS55" i="26"/>
  <c r="AR55" i="26"/>
  <c r="AN55" i="26"/>
  <c r="AM55" i="26"/>
  <c r="AL55" i="26"/>
  <c r="AY55" i="26" s="1"/>
  <c r="AK55" i="26"/>
  <c r="AJ55" i="26"/>
  <c r="AW55" i="26" s="1"/>
  <c r="AI55" i="26"/>
  <c r="AH55" i="26"/>
  <c r="AT55" i="26" s="1"/>
  <c r="BD55" i="26" s="1"/>
  <c r="BC54" i="26"/>
  <c r="AY54" i="26"/>
  <c r="AS54" i="26"/>
  <c r="AR54" i="26"/>
  <c r="AN54" i="26"/>
  <c r="BA54" i="26" s="1"/>
  <c r="AM54" i="26"/>
  <c r="AZ54" i="26" s="1"/>
  <c r="AL54" i="26"/>
  <c r="AK54" i="26"/>
  <c r="AX54" i="26" s="1"/>
  <c r="AJ54" i="26"/>
  <c r="AW54" i="26" s="1"/>
  <c r="AI54" i="26"/>
  <c r="AV54" i="26" s="1"/>
  <c r="AH54" i="26"/>
  <c r="AT54" i="26" s="1"/>
  <c r="BD54" i="26" s="1"/>
  <c r="BC53" i="26"/>
  <c r="BA53" i="26"/>
  <c r="AT53" i="26"/>
  <c r="BD53" i="26" s="1"/>
  <c r="AS53" i="26"/>
  <c r="AR53" i="26"/>
  <c r="AN53" i="26"/>
  <c r="AM53" i="26"/>
  <c r="AZ53" i="26" s="1"/>
  <c r="AL53" i="26"/>
  <c r="AY53" i="26" s="1"/>
  <c r="AK53" i="26"/>
  <c r="AX53" i="26" s="1"/>
  <c r="AJ53" i="26"/>
  <c r="AW53" i="26" s="1"/>
  <c r="AU53" i="26" s="1"/>
  <c r="BE53" i="26" s="1"/>
  <c r="AI53" i="26"/>
  <c r="AV53" i="26" s="1"/>
  <c r="AH53" i="26"/>
  <c r="AV52" i="26"/>
  <c r="AU52" i="26"/>
  <c r="BE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X52" i="26" s="1"/>
  <c r="AJ52" i="26"/>
  <c r="AW52" i="26" s="1"/>
  <c r="AI52" i="26"/>
  <c r="AH52" i="26"/>
  <c r="AT52" i="26" s="1"/>
  <c r="BD52" i="26" s="1"/>
  <c r="AZ51" i="26"/>
  <c r="AY51" i="26"/>
  <c r="AX51" i="26"/>
  <c r="AU51" i="26" s="1"/>
  <c r="BE51" i="26" s="1"/>
  <c r="AW51" i="26"/>
  <c r="AV51" i="26"/>
  <c r="AT51" i="26"/>
  <c r="BD51" i="26" s="1"/>
  <c r="AS51" i="26"/>
  <c r="AR51" i="26"/>
  <c r="BC51" i="26" s="1"/>
  <c r="AN51" i="26"/>
  <c r="BA51" i="26" s="1"/>
  <c r="AM51" i="26"/>
  <c r="AL51" i="26"/>
  <c r="AK51" i="26"/>
  <c r="AJ51" i="26"/>
  <c r="AI51" i="26"/>
  <c r="AH51" i="26"/>
  <c r="BC50" i="26"/>
  <c r="AZ50" i="26"/>
  <c r="AY50" i="26"/>
  <c r="AX50" i="26"/>
  <c r="AW50" i="26"/>
  <c r="AV50" i="26"/>
  <c r="AU50" i="26" s="1"/>
  <c r="BE50" i="26" s="1"/>
  <c r="AS50" i="26"/>
  <c r="AR50" i="26"/>
  <c r="AN50" i="26"/>
  <c r="BA50" i="26" s="1"/>
  <c r="AM50" i="26"/>
  <c r="AL50" i="26"/>
  <c r="AK50" i="26"/>
  <c r="AJ50" i="26"/>
  <c r="AI50" i="26"/>
  <c r="AH50" i="26"/>
  <c r="AT50" i="26" s="1"/>
  <c r="BD50" i="26" s="1"/>
  <c r="BC49" i="26"/>
  <c r="BA49" i="26"/>
  <c r="AZ49" i="26"/>
  <c r="AY49" i="26"/>
  <c r="AT49" i="26"/>
  <c r="BD49" i="26" s="1"/>
  <c r="AS49" i="26"/>
  <c r="AR49" i="26"/>
  <c r="AN49" i="26"/>
  <c r="AM49" i="26"/>
  <c r="AL49" i="26"/>
  <c r="AK49" i="26"/>
  <c r="AX49" i="26" s="1"/>
  <c r="AJ49" i="26"/>
  <c r="AW49" i="26" s="1"/>
  <c r="AI49" i="26"/>
  <c r="AV49" i="26" s="1"/>
  <c r="AH49" i="26"/>
  <c r="AX48" i="26"/>
  <c r="AV48" i="26"/>
  <c r="AS48" i="26"/>
  <c r="AR48" i="26"/>
  <c r="BC48" i="26" s="1"/>
  <c r="AN48" i="26"/>
  <c r="BA48" i="26" s="1"/>
  <c r="AM48" i="26"/>
  <c r="AZ48" i="26" s="1"/>
  <c r="AL48" i="26"/>
  <c r="AY48" i="26" s="1"/>
  <c r="AK48" i="26"/>
  <c r="AJ48" i="26"/>
  <c r="AW48" i="26" s="1"/>
  <c r="AI48" i="26"/>
  <c r="AH48" i="26"/>
  <c r="AT48" i="26" s="1"/>
  <c r="BD48" i="26" s="1"/>
  <c r="BC47" i="26"/>
  <c r="AZ47" i="26"/>
  <c r="AT47" i="26"/>
  <c r="BD47" i="26" s="1"/>
  <c r="AS47" i="26"/>
  <c r="AR47" i="26"/>
  <c r="AN47" i="26"/>
  <c r="BA47" i="26" s="1"/>
  <c r="AM47" i="26"/>
  <c r="AL47" i="26"/>
  <c r="AY47" i="26" s="1"/>
  <c r="AK47" i="26"/>
  <c r="AX47" i="26" s="1"/>
  <c r="AJ47" i="26"/>
  <c r="AW47" i="26" s="1"/>
  <c r="AI47" i="26"/>
  <c r="AV47" i="26" s="1"/>
  <c r="AU47" i="26" s="1"/>
  <c r="BE47" i="26" s="1"/>
  <c r="AH47" i="26"/>
  <c r="AZ46" i="26"/>
  <c r="AY46" i="26"/>
  <c r="AX46" i="26"/>
  <c r="AV46" i="26"/>
  <c r="AS46" i="26"/>
  <c r="AR46" i="26"/>
  <c r="BC46" i="26" s="1"/>
  <c r="AN46" i="26"/>
  <c r="BA46" i="26" s="1"/>
  <c r="AM46" i="26"/>
  <c r="AL46" i="26"/>
  <c r="AK46" i="26"/>
  <c r="AJ46" i="26"/>
  <c r="AW46" i="26" s="1"/>
  <c r="AI46" i="26"/>
  <c r="AH46" i="26"/>
  <c r="AT46" i="26" s="1"/>
  <c r="BD46" i="26" s="1"/>
  <c r="BC45" i="26"/>
  <c r="BA45" i="26"/>
  <c r="AY45" i="26"/>
  <c r="AW45" i="26"/>
  <c r="AV45" i="26"/>
  <c r="AT45" i="26"/>
  <c r="BD45" i="26" s="1"/>
  <c r="AS45" i="26"/>
  <c r="AR45" i="26"/>
  <c r="AN45" i="26"/>
  <c r="AM45" i="26"/>
  <c r="AZ45" i="26" s="1"/>
  <c r="AL45" i="26"/>
  <c r="AK45" i="26"/>
  <c r="AX45" i="26" s="1"/>
  <c r="AJ45" i="26"/>
  <c r="AI45" i="26"/>
  <c r="AH45" i="26"/>
  <c r="BA44" i="26"/>
  <c r="AZ44" i="26"/>
  <c r="AY44" i="26"/>
  <c r="AW44" i="26"/>
  <c r="AV44" i="26"/>
  <c r="AT44" i="26"/>
  <c r="BD44" i="26" s="1"/>
  <c r="AS44" i="26"/>
  <c r="AR44" i="26"/>
  <c r="BC44" i="26" s="1"/>
  <c r="AN44" i="26"/>
  <c r="AM44" i="26"/>
  <c r="AL44" i="26"/>
  <c r="AK44" i="26"/>
  <c r="AX44" i="26" s="1"/>
  <c r="AJ44" i="26"/>
  <c r="AI44" i="26"/>
  <c r="AH44" i="26"/>
  <c r="BD43" i="26"/>
  <c r="BA43" i="26"/>
  <c r="AZ43" i="26"/>
  <c r="AY43" i="26"/>
  <c r="AS43" i="26"/>
  <c r="AR43" i="26"/>
  <c r="BC43" i="26" s="1"/>
  <c r="AN43" i="26"/>
  <c r="AM43" i="26"/>
  <c r="AL43" i="26"/>
  <c r="AK43" i="26"/>
  <c r="AX43" i="26" s="1"/>
  <c r="AJ43" i="26"/>
  <c r="AW43" i="26" s="1"/>
  <c r="AI43" i="26"/>
  <c r="AV43" i="26" s="1"/>
  <c r="AH43" i="26"/>
  <c r="AT43" i="26" s="1"/>
  <c r="BC42" i="26"/>
  <c r="AW42" i="26"/>
  <c r="AV42" i="26"/>
  <c r="AS42" i="26"/>
  <c r="AR42" i="26"/>
  <c r="AN42" i="26"/>
  <c r="BA42" i="26" s="1"/>
  <c r="AU42" i="26" s="1"/>
  <c r="BE42" i="26" s="1"/>
  <c r="AM42" i="26"/>
  <c r="AZ42" i="26" s="1"/>
  <c r="AL42" i="26"/>
  <c r="AY42" i="26" s="1"/>
  <c r="AK42" i="26"/>
  <c r="AX42" i="26" s="1"/>
  <c r="AJ42" i="26"/>
  <c r="AI42" i="26"/>
  <c r="AH42" i="26"/>
  <c r="AT42" i="26" s="1"/>
  <c r="BD42" i="26" s="1"/>
  <c r="AZ41" i="26"/>
  <c r="AY41" i="26"/>
  <c r="AW41" i="26"/>
  <c r="AV41" i="26"/>
  <c r="AT41" i="26"/>
  <c r="BD41" i="26" s="1"/>
  <c r="AS41" i="26"/>
  <c r="AR41" i="26"/>
  <c r="BC41" i="26" s="1"/>
  <c r="AN41" i="26"/>
  <c r="BA41" i="26" s="1"/>
  <c r="AM41" i="26"/>
  <c r="AL41" i="26"/>
  <c r="AK41" i="26"/>
  <c r="AX41" i="26" s="1"/>
  <c r="AJ41" i="26"/>
  <c r="AI41" i="26"/>
  <c r="AH41" i="26"/>
  <c r="BA40" i="26"/>
  <c r="AZ40" i="26"/>
  <c r="AY40" i="26"/>
  <c r="AX40" i="26"/>
  <c r="AW40" i="26"/>
  <c r="AV40" i="26"/>
  <c r="AU40" i="26" s="1"/>
  <c r="BE40" i="26" s="1"/>
  <c r="AT40" i="26"/>
  <c r="BD40" i="26" s="1"/>
  <c r="AS40" i="26"/>
  <c r="AR40" i="26"/>
  <c r="BC40" i="26" s="1"/>
  <c r="AN40" i="26"/>
  <c r="AM40" i="26"/>
  <c r="AL40" i="26"/>
  <c r="AK40" i="26"/>
  <c r="AJ40" i="26"/>
  <c r="AI40" i="26"/>
  <c r="AH40" i="26"/>
  <c r="BC39" i="26"/>
  <c r="BA39" i="26"/>
  <c r="AZ39" i="26"/>
  <c r="AV39" i="26"/>
  <c r="AS39" i="26"/>
  <c r="AR39" i="26"/>
  <c r="AN39" i="26"/>
  <c r="AM39" i="26"/>
  <c r="AL39" i="26"/>
  <c r="AY39" i="26" s="1"/>
  <c r="AK39" i="26"/>
  <c r="AX39" i="26" s="1"/>
  <c r="AJ39" i="26"/>
  <c r="AW39" i="26" s="1"/>
  <c r="AI39" i="26"/>
  <c r="AH39" i="26"/>
  <c r="AT39" i="26" s="1"/>
  <c r="BD39" i="26" s="1"/>
  <c r="BC38" i="26"/>
  <c r="AY38" i="26"/>
  <c r="AS38" i="26"/>
  <c r="AR38" i="26"/>
  <c r="AN38" i="26"/>
  <c r="BA38" i="26" s="1"/>
  <c r="AM38" i="26"/>
  <c r="AZ38" i="26" s="1"/>
  <c r="AL38" i="26"/>
  <c r="AK38" i="26"/>
  <c r="AX38" i="26" s="1"/>
  <c r="AJ38" i="26"/>
  <c r="AW38" i="26" s="1"/>
  <c r="AI38" i="26"/>
  <c r="AV38" i="26" s="1"/>
  <c r="AU38" i="26" s="1"/>
  <c r="BE38" i="26" s="1"/>
  <c r="AH38" i="26"/>
  <c r="AT38" i="26" s="1"/>
  <c r="BD38" i="26" s="1"/>
  <c r="BC37" i="26"/>
  <c r="AT37" i="26"/>
  <c r="BD37" i="26" s="1"/>
  <c r="AS37" i="26"/>
  <c r="AR37" i="26"/>
  <c r="AN37" i="26"/>
  <c r="BA37" i="26" s="1"/>
  <c r="AM37" i="26"/>
  <c r="AZ37" i="26" s="1"/>
  <c r="AL37" i="26"/>
  <c r="AY37" i="26" s="1"/>
  <c r="AK37" i="26"/>
  <c r="AX37" i="26" s="1"/>
  <c r="AJ37" i="26"/>
  <c r="AW37" i="26" s="1"/>
  <c r="AI37" i="26"/>
  <c r="AV37" i="26" s="1"/>
  <c r="AH37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Z36" i="26" s="1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U35" i="26"/>
  <c r="BE35" i="26" s="1"/>
  <c r="AS35" i="26"/>
  <c r="AR35" i="26"/>
  <c r="AN35" i="26"/>
  <c r="AM35" i="26"/>
  <c r="AL35" i="26"/>
  <c r="AK35" i="26"/>
  <c r="AJ35" i="26"/>
  <c r="AI35" i="26"/>
  <c r="AV35" i="26" s="1"/>
  <c r="AH35" i="26"/>
  <c r="AT35" i="26" s="1"/>
  <c r="BD35" i="26" s="1"/>
  <c r="BC34" i="26"/>
  <c r="BA34" i="26"/>
  <c r="AZ34" i="26"/>
  <c r="AY34" i="26"/>
  <c r="AV34" i="26"/>
  <c r="AU34" i="26" s="1"/>
  <c r="BE34" i="26" s="1"/>
  <c r="AS34" i="26"/>
  <c r="AR34" i="26"/>
  <c r="AN34" i="26"/>
  <c r="AM34" i="26"/>
  <c r="AL34" i="26"/>
  <c r="AK34" i="26"/>
  <c r="AX34" i="26" s="1"/>
  <c r="AJ34" i="26"/>
  <c r="AW34" i="26" s="1"/>
  <c r="AI34" i="26"/>
  <c r="AH34" i="26"/>
  <c r="AT34" i="26" s="1"/>
  <c r="BD34" i="26" s="1"/>
  <c r="BC33" i="26"/>
  <c r="AY33" i="26"/>
  <c r="AS33" i="26"/>
  <c r="AR33" i="26"/>
  <c r="AN33" i="26"/>
  <c r="BA33" i="26" s="1"/>
  <c r="AM33" i="26"/>
  <c r="AZ33" i="26" s="1"/>
  <c r="AL33" i="26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V32" i="26"/>
  <c r="AT32" i="26"/>
  <c r="BD32" i="26" s="1"/>
  <c r="AS32" i="26"/>
  <c r="AR32" i="26"/>
  <c r="BC32" i="26" s="1"/>
  <c r="AN32" i="26"/>
  <c r="BA32" i="26" s="1"/>
  <c r="AM32" i="26"/>
  <c r="AZ32" i="26" s="1"/>
  <c r="AL32" i="26"/>
  <c r="AY32" i="26" s="1"/>
  <c r="AK32" i="26"/>
  <c r="AX32" i="26" s="1"/>
  <c r="AJ32" i="26"/>
  <c r="AW32" i="26" s="1"/>
  <c r="AU32" i="26" s="1"/>
  <c r="BE32" i="26" s="1"/>
  <c r="AI32" i="26"/>
  <c r="AH32" i="26"/>
  <c r="AZ31" i="26"/>
  <c r="AY31" i="26"/>
  <c r="AX31" i="26"/>
  <c r="AU31" i="26" s="1"/>
  <c r="BE31" i="26" s="1"/>
  <c r="AW31" i="26"/>
  <c r="AV31" i="26"/>
  <c r="AT31" i="26"/>
  <c r="BD31" i="26" s="1"/>
  <c r="AS31" i="26"/>
  <c r="AR31" i="26"/>
  <c r="BC31" i="26" s="1"/>
  <c r="AN31" i="26"/>
  <c r="BA31" i="26" s="1"/>
  <c r="AM31" i="26"/>
  <c r="AL31" i="26"/>
  <c r="AK31" i="26"/>
  <c r="AJ31" i="26"/>
  <c r="AI31" i="26"/>
  <c r="AH31" i="26"/>
  <c r="BC30" i="26"/>
  <c r="AZ30" i="26"/>
  <c r="AY30" i="26"/>
  <c r="AX30" i="26"/>
  <c r="AW30" i="26"/>
  <c r="AV30" i="26"/>
  <c r="AS30" i="26"/>
  <c r="AR30" i="26"/>
  <c r="AN30" i="26"/>
  <c r="BA30" i="26" s="1"/>
  <c r="AM30" i="26"/>
  <c r="AL30" i="26"/>
  <c r="AK30" i="26"/>
  <c r="AJ30" i="26"/>
  <c r="AI30" i="26"/>
  <c r="AH30" i="26"/>
  <c r="AT30" i="26" s="1"/>
  <c r="BD30" i="26" s="1"/>
  <c r="BC29" i="26"/>
  <c r="BA29" i="26"/>
  <c r="AZ29" i="26"/>
  <c r="AY29" i="26"/>
  <c r="AV29" i="26"/>
  <c r="AS29" i="26"/>
  <c r="AR29" i="26"/>
  <c r="AN29" i="26"/>
  <c r="AM29" i="26"/>
  <c r="AL29" i="26"/>
  <c r="AK29" i="26"/>
  <c r="AX29" i="26" s="1"/>
  <c r="AJ29" i="26"/>
  <c r="AW29" i="26" s="1"/>
  <c r="AI29" i="26"/>
  <c r="AH29" i="26"/>
  <c r="AT29" i="26" s="1"/>
  <c r="BD29" i="26" s="1"/>
  <c r="AY28" i="26"/>
  <c r="AV28" i="26"/>
  <c r="AS28" i="26"/>
  <c r="AR28" i="26"/>
  <c r="BC28" i="26" s="1"/>
  <c r="AN28" i="26"/>
  <c r="BA28" i="26" s="1"/>
  <c r="AM28" i="26"/>
  <c r="AZ28" i="26" s="1"/>
  <c r="AL28" i="26"/>
  <c r="AK28" i="26"/>
  <c r="AX28" i="26" s="1"/>
  <c r="AJ28" i="26"/>
  <c r="AW28" i="26" s="1"/>
  <c r="AI28" i="26"/>
  <c r="AH28" i="26"/>
  <c r="AT28" i="26" s="1"/>
  <c r="BD28" i="26" s="1"/>
  <c r="AZ27" i="26"/>
  <c r="AV27" i="26"/>
  <c r="AS27" i="26"/>
  <c r="AR27" i="26"/>
  <c r="BC27" i="26" s="1"/>
  <c r="AN27" i="26"/>
  <c r="BA27" i="26" s="1"/>
  <c r="AM27" i="26"/>
  <c r="AL27" i="26"/>
  <c r="AY27" i="26" s="1"/>
  <c r="AK27" i="26"/>
  <c r="AX27" i="26" s="1"/>
  <c r="AJ27" i="26"/>
  <c r="AW27" i="26" s="1"/>
  <c r="AU27" i="26" s="1"/>
  <c r="BE27" i="26" s="1"/>
  <c r="AI27" i="26"/>
  <c r="AH27" i="26"/>
  <c r="AT27" i="26" s="1"/>
  <c r="BD27" i="26" s="1"/>
  <c r="BA26" i="26"/>
  <c r="AZ26" i="26"/>
  <c r="AY26" i="26"/>
  <c r="AW26" i="26"/>
  <c r="AV26" i="26"/>
  <c r="AS26" i="26"/>
  <c r="AR26" i="26"/>
  <c r="BC26" i="26" s="1"/>
  <c r="AN26" i="26"/>
  <c r="AM26" i="26"/>
  <c r="AL26" i="26"/>
  <c r="AK26" i="26"/>
  <c r="AX26" i="26" s="1"/>
  <c r="AU26" i="26" s="1"/>
  <c r="BE26" i="26" s="1"/>
  <c r="AJ26" i="26"/>
  <c r="AI26" i="26"/>
  <c r="AH26" i="26"/>
  <c r="AT26" i="26" s="1"/>
  <c r="BD26" i="26" s="1"/>
  <c r="BC25" i="26"/>
  <c r="AZ25" i="26"/>
  <c r="AY25" i="26"/>
  <c r="AW25" i="26"/>
  <c r="AS25" i="26"/>
  <c r="AR25" i="26"/>
  <c r="AN25" i="26"/>
  <c r="BA25" i="26" s="1"/>
  <c r="AM25" i="26"/>
  <c r="AL25" i="26"/>
  <c r="AK25" i="26"/>
  <c r="AX25" i="26" s="1"/>
  <c r="AJ25" i="26"/>
  <c r="AI25" i="26"/>
  <c r="AV25" i="26" s="1"/>
  <c r="AU25" i="26" s="1"/>
  <c r="BE25" i="26" s="1"/>
  <c r="AH25" i="26"/>
  <c r="AT25" i="26" s="1"/>
  <c r="BD25" i="26" s="1"/>
  <c r="BA24" i="26"/>
  <c r="AZ24" i="26"/>
  <c r="AX24" i="26"/>
  <c r="AV24" i="26"/>
  <c r="AS24" i="26"/>
  <c r="AR24" i="26"/>
  <c r="BC24" i="26" s="1"/>
  <c r="AN24" i="26"/>
  <c r="AM24" i="26"/>
  <c r="AL24" i="26"/>
  <c r="AY24" i="26" s="1"/>
  <c r="AK24" i="26"/>
  <c r="AJ24" i="26"/>
  <c r="AW24" i="26" s="1"/>
  <c r="AI24" i="26"/>
  <c r="AH24" i="26"/>
  <c r="AT24" i="26" s="1"/>
  <c r="BD24" i="26" s="1"/>
  <c r="BD23" i="26"/>
  <c r="BC23" i="26"/>
  <c r="AZ23" i="26"/>
  <c r="AT23" i="26"/>
  <c r="AS23" i="26"/>
  <c r="AR23" i="26"/>
  <c r="AN23" i="26"/>
  <c r="BA23" i="26" s="1"/>
  <c r="AM23" i="26"/>
  <c r="AL23" i="26"/>
  <c r="AY23" i="26" s="1"/>
  <c r="AK23" i="26"/>
  <c r="AX23" i="26" s="1"/>
  <c r="AJ23" i="26"/>
  <c r="AW23" i="26" s="1"/>
  <c r="AI23" i="26"/>
  <c r="AV23" i="26" s="1"/>
  <c r="AH23" i="26"/>
  <c r="BD22" i="26"/>
  <c r="AX22" i="26"/>
  <c r="AW22" i="26"/>
  <c r="AV22" i="26"/>
  <c r="AU22" i="26" s="1"/>
  <c r="BE22" i="26" s="1"/>
  <c r="AS22" i="26"/>
  <c r="AR22" i="26"/>
  <c r="BC22" i="26" s="1"/>
  <c r="AN22" i="26"/>
  <c r="BA22" i="26" s="1"/>
  <c r="AM22" i="26"/>
  <c r="AZ22" i="26" s="1"/>
  <c r="AL22" i="26"/>
  <c r="AY22" i="26" s="1"/>
  <c r="AK22" i="26"/>
  <c r="AJ22" i="26"/>
  <c r="AI22" i="26"/>
  <c r="AH22" i="26"/>
  <c r="AT22" i="26" s="1"/>
  <c r="BA21" i="26"/>
  <c r="AZ21" i="26"/>
  <c r="AY21" i="26"/>
  <c r="AW21" i="26"/>
  <c r="AV21" i="26"/>
  <c r="AU21" i="26"/>
  <c r="BE21" i="26" s="1"/>
  <c r="AT21" i="26"/>
  <c r="BD21" i="26" s="1"/>
  <c r="AS21" i="26"/>
  <c r="AR21" i="26"/>
  <c r="BC21" i="26" s="1"/>
  <c r="AN21" i="26"/>
  <c r="AM21" i="26"/>
  <c r="AL21" i="26"/>
  <c r="AK21" i="26"/>
  <c r="AX21" i="26" s="1"/>
  <c r="AJ21" i="26"/>
  <c r="AI21" i="26"/>
  <c r="AH21" i="26"/>
  <c r="BA20" i="26"/>
  <c r="AZ20" i="26"/>
  <c r="AY20" i="26"/>
  <c r="AX20" i="26"/>
  <c r="AW20" i="26"/>
  <c r="AU20" i="26"/>
  <c r="BE20" i="26" s="1"/>
  <c r="AS20" i="26"/>
  <c r="AR20" i="26"/>
  <c r="BC20" i="26" s="1"/>
  <c r="AN20" i="26"/>
  <c r="AM20" i="26"/>
  <c r="AL20" i="26"/>
  <c r="AK20" i="26"/>
  <c r="AJ20" i="26"/>
  <c r="AI20" i="26"/>
  <c r="AV20" i="26" s="1"/>
  <c r="AH20" i="26"/>
  <c r="AT20" i="26" s="1"/>
  <c r="BD20" i="26" s="1"/>
  <c r="BC19" i="26"/>
  <c r="BA19" i="26"/>
  <c r="AW19" i="26"/>
  <c r="AS19" i="26"/>
  <c r="AR19" i="26"/>
  <c r="AN19" i="26"/>
  <c r="AM19" i="26"/>
  <c r="AZ19" i="26" s="1"/>
  <c r="AL19" i="26"/>
  <c r="AY19" i="26" s="1"/>
  <c r="AK19" i="26"/>
  <c r="AX19" i="26" s="1"/>
  <c r="AJ19" i="26"/>
  <c r="AI19" i="26"/>
  <c r="AV19" i="26" s="1"/>
  <c r="AH19" i="26"/>
  <c r="AT19" i="26" s="1"/>
  <c r="BD19" i="26" s="1"/>
  <c r="BD18" i="26"/>
  <c r="BA18" i="26"/>
  <c r="AT18" i="26"/>
  <c r="AS18" i="26"/>
  <c r="AR18" i="26"/>
  <c r="BC18" i="26" s="1"/>
  <c r="AN18" i="26"/>
  <c r="AM18" i="26"/>
  <c r="AZ18" i="26" s="1"/>
  <c r="AL18" i="26"/>
  <c r="AY18" i="26" s="1"/>
  <c r="AK18" i="26"/>
  <c r="AX18" i="26" s="1"/>
  <c r="AJ18" i="26"/>
  <c r="AW18" i="26" s="1"/>
  <c r="AI18" i="26"/>
  <c r="AV18" i="26" s="1"/>
  <c r="AU18" i="26" s="1"/>
  <c r="BE18" i="26" s="1"/>
  <c r="AH18" i="26"/>
  <c r="AX17" i="26"/>
  <c r="AW17" i="26"/>
  <c r="AV17" i="26"/>
  <c r="AU17" i="26" s="1"/>
  <c r="BE17" i="26" s="1"/>
  <c r="AT17" i="26"/>
  <c r="BD17" i="26" s="1"/>
  <c r="AS17" i="26"/>
  <c r="AR17" i="26"/>
  <c r="BC17" i="26" s="1"/>
  <c r="AN17" i="26"/>
  <c r="BA17" i="26" s="1"/>
  <c r="AM17" i="26"/>
  <c r="AZ17" i="26" s="1"/>
  <c r="AL17" i="26"/>
  <c r="AY17" i="26" s="1"/>
  <c r="AK17" i="26"/>
  <c r="AJ17" i="26"/>
  <c r="AI17" i="26"/>
  <c r="AH17" i="26"/>
  <c r="BC16" i="26"/>
  <c r="BA16" i="26"/>
  <c r="AU16" i="26" s="1"/>
  <c r="BE16" i="26" s="1"/>
  <c r="AZ16" i="26"/>
  <c r="AY16" i="26"/>
  <c r="AX16" i="26"/>
  <c r="AW16" i="26"/>
  <c r="AS16" i="26"/>
  <c r="AR16" i="26"/>
  <c r="AN16" i="26"/>
  <c r="AM16" i="26"/>
  <c r="AL16" i="26"/>
  <c r="AK16" i="26"/>
  <c r="AJ16" i="26"/>
  <c r="AI16" i="26"/>
  <c r="AV16" i="26" s="1"/>
  <c r="AH16" i="26"/>
  <c r="AT16" i="26" s="1"/>
  <c r="BD16" i="26" s="1"/>
  <c r="BC15" i="26"/>
  <c r="BA15" i="26"/>
  <c r="AY15" i="26"/>
  <c r="AW15" i="26"/>
  <c r="AS15" i="26"/>
  <c r="AR15" i="26"/>
  <c r="AN15" i="26"/>
  <c r="AM15" i="26"/>
  <c r="AZ15" i="26" s="1"/>
  <c r="AL15" i="26"/>
  <c r="AK15" i="26"/>
  <c r="AX15" i="26" s="1"/>
  <c r="AJ15" i="26"/>
  <c r="AI15" i="26"/>
  <c r="AV15" i="26" s="1"/>
  <c r="AH15" i="26"/>
  <c r="AT15" i="26" s="1"/>
  <c r="BD15" i="26" s="1"/>
  <c r="BD14" i="26"/>
  <c r="BA14" i="26"/>
  <c r="AT14" i="26"/>
  <c r="AS14" i="26"/>
  <c r="AR14" i="26"/>
  <c r="BC14" i="26" s="1"/>
  <c r="AN14" i="26"/>
  <c r="AM14" i="26"/>
  <c r="AZ14" i="26" s="1"/>
  <c r="AL14" i="26"/>
  <c r="AY14" i="26" s="1"/>
  <c r="AK14" i="26"/>
  <c r="AX14" i="26" s="1"/>
  <c r="AJ14" i="26"/>
  <c r="AW14" i="26" s="1"/>
  <c r="AI14" i="26"/>
  <c r="AV14" i="26" s="1"/>
  <c r="AH14" i="26"/>
  <c r="AX13" i="26"/>
  <c r="AW13" i="26"/>
  <c r="AV13" i="26"/>
  <c r="AT13" i="26"/>
  <c r="BD13" i="26" s="1"/>
  <c r="AS13" i="26"/>
  <c r="AR13" i="26"/>
  <c r="BC13" i="26" s="1"/>
  <c r="AN13" i="26"/>
  <c r="BA13" i="26" s="1"/>
  <c r="AM13" i="26"/>
  <c r="AZ13" i="26" s="1"/>
  <c r="AL13" i="26"/>
  <c r="AY13" i="26" s="1"/>
  <c r="AK13" i="26"/>
  <c r="AJ13" i="26"/>
  <c r="AI13" i="26"/>
  <c r="AH13" i="26"/>
  <c r="BC12" i="26"/>
  <c r="BA12" i="26"/>
  <c r="AZ12" i="26"/>
  <c r="AY12" i="26"/>
  <c r="AX12" i="26"/>
  <c r="AW12" i="26"/>
  <c r="AS12" i="26"/>
  <c r="AR12" i="26"/>
  <c r="AN12" i="26"/>
  <c r="AM12" i="26"/>
  <c r="AL12" i="26"/>
  <c r="AK12" i="26"/>
  <c r="AJ12" i="26"/>
  <c r="AI12" i="26"/>
  <c r="AV12" i="26" s="1"/>
  <c r="AU12" i="26" s="1"/>
  <c r="BE12" i="26" s="1"/>
  <c r="AH12" i="26"/>
  <c r="AT12" i="26" s="1"/>
  <c r="BD12" i="26" s="1"/>
  <c r="BC11" i="26"/>
  <c r="BA11" i="26"/>
  <c r="AW11" i="26"/>
  <c r="AS11" i="26"/>
  <c r="AR11" i="26"/>
  <c r="AN11" i="26"/>
  <c r="AM11" i="26"/>
  <c r="AZ11" i="26" s="1"/>
  <c r="AL11" i="26"/>
  <c r="AY11" i="26" s="1"/>
  <c r="AK11" i="26"/>
  <c r="AX11" i="26" s="1"/>
  <c r="AJ11" i="26"/>
  <c r="AI11" i="26"/>
  <c r="AV11" i="26" s="1"/>
  <c r="AH11" i="26"/>
  <c r="AT11" i="26" s="1"/>
  <c r="BD11" i="26" s="1"/>
  <c r="BD10" i="26"/>
  <c r="BA10" i="26"/>
  <c r="AT10" i="26"/>
  <c r="AS10" i="26"/>
  <c r="AR10" i="26"/>
  <c r="BC10" i="26" s="1"/>
  <c r="AN10" i="26"/>
  <c r="AM10" i="26"/>
  <c r="AZ10" i="26" s="1"/>
  <c r="AL10" i="26"/>
  <c r="AY10" i="26" s="1"/>
  <c r="AK10" i="26"/>
  <c r="AX10" i="26" s="1"/>
  <c r="AJ10" i="26"/>
  <c r="AW10" i="26" s="1"/>
  <c r="AI10" i="26"/>
  <c r="AV10" i="26" s="1"/>
  <c r="AU10" i="26" s="1"/>
  <c r="BE10" i="26" s="1"/>
  <c r="AH10" i="26"/>
  <c r="AX9" i="26"/>
  <c r="AW9" i="26"/>
  <c r="AV9" i="26"/>
  <c r="AU9" i="26" s="1"/>
  <c r="BE9" i="26" s="1"/>
  <c r="AT9" i="26"/>
  <c r="BD9" i="26" s="1"/>
  <c r="AS9" i="26"/>
  <c r="AR9" i="26"/>
  <c r="BC9" i="26" s="1"/>
  <c r="AN9" i="26"/>
  <c r="BA9" i="26" s="1"/>
  <c r="AM9" i="26"/>
  <c r="AZ9" i="26" s="1"/>
  <c r="AL9" i="26"/>
  <c r="AY9" i="26" s="1"/>
  <c r="AK9" i="26"/>
  <c r="AJ9" i="26"/>
  <c r="AI9" i="26"/>
  <c r="AH9" i="26"/>
  <c r="BC8" i="26"/>
  <c r="BA8" i="26"/>
  <c r="AZ8" i="26"/>
  <c r="AY8" i="26"/>
  <c r="AX8" i="26"/>
  <c r="AW8" i="26"/>
  <c r="AU8" i="26"/>
  <c r="BE8" i="26" s="1"/>
  <c r="AS8" i="26"/>
  <c r="AR8" i="26"/>
  <c r="AN8" i="26"/>
  <c r="AM8" i="26"/>
  <c r="AL8" i="26"/>
  <c r="AK8" i="26"/>
  <c r="AJ8" i="26"/>
  <c r="AI8" i="26"/>
  <c r="AV8" i="26" s="1"/>
  <c r="AH8" i="26"/>
  <c r="AT8" i="26" s="1"/>
  <c r="BD8" i="26" s="1"/>
  <c r="BC7" i="26"/>
  <c r="BA7" i="26"/>
  <c r="AW7" i="26"/>
  <c r="AS7" i="26"/>
  <c r="AR7" i="26"/>
  <c r="AN7" i="26"/>
  <c r="AM7" i="26"/>
  <c r="AZ7" i="26" s="1"/>
  <c r="AL7" i="26"/>
  <c r="AY7" i="26" s="1"/>
  <c r="AK7" i="26"/>
  <c r="AX7" i="26" s="1"/>
  <c r="AJ7" i="26"/>
  <c r="AI7" i="26"/>
  <c r="AV7" i="26" s="1"/>
  <c r="AH7" i="26"/>
  <c r="AT7" i="26" s="1"/>
  <c r="BD7" i="26" s="1"/>
  <c r="BD6" i="26"/>
  <c r="BA6" i="26"/>
  <c r="AT6" i="26"/>
  <c r="AS6" i="26"/>
  <c r="AR6" i="26"/>
  <c r="BC6" i="26" s="1"/>
  <c r="AN6" i="26"/>
  <c r="AM6" i="26"/>
  <c r="AZ6" i="26" s="1"/>
  <c r="AL6" i="26"/>
  <c r="AY6" i="26" s="1"/>
  <c r="AK6" i="26"/>
  <c r="AX6" i="26" s="1"/>
  <c r="AJ6" i="26"/>
  <c r="AW6" i="26" s="1"/>
  <c r="AI6" i="26"/>
  <c r="AV6" i="26" s="1"/>
  <c r="AU6" i="26" s="1"/>
  <c r="BE6" i="26" s="1"/>
  <c r="AH6" i="26"/>
  <c r="AX5" i="26"/>
  <c r="AW5" i="26"/>
  <c r="AV5" i="26"/>
  <c r="AT5" i="26"/>
  <c r="BD5" i="26" s="1"/>
  <c r="AS5" i="26"/>
  <c r="AR5" i="26"/>
  <c r="BC5" i="26" s="1"/>
  <c r="AN5" i="26"/>
  <c r="BA5" i="26" s="1"/>
  <c r="AM5" i="26"/>
  <c r="AZ5" i="26" s="1"/>
  <c r="AL5" i="26"/>
  <c r="AY5" i="26" s="1"/>
  <c r="AK5" i="26"/>
  <c r="AJ5" i="26"/>
  <c r="AI5" i="26"/>
  <c r="AH5" i="26"/>
  <c r="BC4" i="26"/>
  <c r="BA4" i="26"/>
  <c r="AZ4" i="26"/>
  <c r="AY4" i="26"/>
  <c r="AX4" i="26"/>
  <c r="AW4" i="26"/>
  <c r="AS4" i="26"/>
  <c r="AR4" i="26"/>
  <c r="AN4" i="26"/>
  <c r="AM4" i="26"/>
  <c r="AL4" i="26"/>
  <c r="AK4" i="26"/>
  <c r="AJ4" i="26"/>
  <c r="AI4" i="26"/>
  <c r="AV4" i="26" s="1"/>
  <c r="AU4" i="26" s="1"/>
  <c r="BE4" i="26" s="1"/>
  <c r="AH4" i="26"/>
  <c r="AT4" i="26" s="1"/>
  <c r="BD4" i="26" s="1"/>
  <c r="BC3" i="26"/>
  <c r="BA3" i="26"/>
  <c r="AY3" i="26"/>
  <c r="AW3" i="26"/>
  <c r="AS3" i="26"/>
  <c r="AR3" i="26"/>
  <c r="AN3" i="26"/>
  <c r="AM3" i="26"/>
  <c r="AZ3" i="26" s="1"/>
  <c r="AL3" i="26"/>
  <c r="AK3" i="26"/>
  <c r="AX3" i="26" s="1"/>
  <c r="AJ3" i="26"/>
  <c r="AI3" i="26"/>
  <c r="AV3" i="26" s="1"/>
  <c r="AH3" i="26"/>
  <c r="AT3" i="26" s="1"/>
  <c r="BD3" i="26" s="1"/>
  <c r="BD2" i="26"/>
  <c r="BA2" i="26"/>
  <c r="AT2" i="26"/>
  <c r="AS2" i="26"/>
  <c r="AR2" i="26"/>
  <c r="BC2" i="26" s="1"/>
  <c r="AN2" i="26"/>
  <c r="AM2" i="26"/>
  <c r="AZ2" i="26" s="1"/>
  <c r="AL2" i="26"/>
  <c r="AY2" i="26" s="1"/>
  <c r="AK2" i="26"/>
  <c r="AX2" i="26" s="1"/>
  <c r="AJ2" i="26"/>
  <c r="AW2" i="26" s="1"/>
  <c r="AI2" i="26"/>
  <c r="AV2" i="26" s="1"/>
  <c r="AH2" i="26"/>
  <c r="AS1" i="26"/>
  <c r="AR1" i="26"/>
  <c r="AN1" i="26"/>
  <c r="AM1" i="26"/>
  <c r="AL1" i="26"/>
  <c r="AK1" i="26"/>
  <c r="AJ1" i="26"/>
  <c r="AI1" i="26"/>
  <c r="AU5" i="26" l="1"/>
  <c r="BE5" i="26" s="1"/>
  <c r="AU7" i="26"/>
  <c r="BE7" i="26" s="1"/>
  <c r="AU14" i="26"/>
  <c r="BE14" i="26" s="1"/>
  <c r="AU28" i="26"/>
  <c r="BE28" i="26" s="1"/>
  <c r="AU61" i="26"/>
  <c r="BE61" i="26" s="1"/>
  <c r="AU74" i="26"/>
  <c r="BE74" i="26" s="1"/>
  <c r="AU78" i="26"/>
  <c r="BE78" i="26" s="1"/>
  <c r="AU94" i="26"/>
  <c r="BE94" i="26" s="1"/>
  <c r="AU109" i="26"/>
  <c r="BE109" i="26" s="1"/>
  <c r="AU19" i="26"/>
  <c r="BE19" i="26" s="1"/>
  <c r="AU30" i="26"/>
  <c r="BE30" i="26" s="1"/>
  <c r="AU45" i="26"/>
  <c r="BE45" i="26" s="1"/>
  <c r="AU54" i="26"/>
  <c r="BE54" i="26" s="1"/>
  <c r="AU67" i="26"/>
  <c r="BE67" i="26" s="1"/>
  <c r="AU70" i="26"/>
  <c r="BE70" i="26" s="1"/>
  <c r="AU81" i="26"/>
  <c r="BE81" i="26" s="1"/>
  <c r="AU87" i="26"/>
  <c r="BE87" i="26" s="1"/>
  <c r="AU116" i="26"/>
  <c r="BE116" i="26" s="1"/>
  <c r="AU39" i="26"/>
  <c r="BE39" i="26" s="1"/>
  <c r="AU44" i="26"/>
  <c r="BE44" i="26" s="1"/>
  <c r="AU93" i="26"/>
  <c r="BE93" i="26" s="1"/>
  <c r="AU106" i="26"/>
  <c r="BE106" i="26" s="1"/>
  <c r="AU82" i="26"/>
  <c r="BE82" i="26" s="1"/>
  <c r="AU121" i="26"/>
  <c r="BE121" i="26" s="1"/>
  <c r="AU46" i="26"/>
  <c r="BE46" i="26" s="1"/>
  <c r="AU96" i="26"/>
  <c r="BE96" i="26" s="1"/>
  <c r="AU3" i="26"/>
  <c r="BE3" i="26" s="1"/>
  <c r="AU24" i="26"/>
  <c r="BE24" i="26" s="1"/>
  <c r="AU41" i="26"/>
  <c r="BE41" i="26" s="1"/>
  <c r="AU48" i="26"/>
  <c r="BE48" i="26" s="1"/>
  <c r="AU58" i="26"/>
  <c r="BE58" i="26" s="1"/>
  <c r="AU83" i="26"/>
  <c r="BE83" i="26" s="1"/>
  <c r="AU23" i="26"/>
  <c r="BE23" i="26" s="1"/>
  <c r="AU37" i="26"/>
  <c r="BE37" i="26" s="1"/>
  <c r="AU114" i="26"/>
  <c r="BE114" i="26" s="1"/>
  <c r="AU13" i="26"/>
  <c r="BE13" i="26" s="1"/>
  <c r="AU15" i="26"/>
  <c r="BE15" i="26" s="1"/>
  <c r="AU43" i="26"/>
  <c r="BE43" i="26" s="1"/>
  <c r="AU80" i="26"/>
  <c r="BE80" i="26" s="1"/>
  <c r="AU127" i="26"/>
  <c r="BE127" i="26" s="1"/>
  <c r="AU29" i="26"/>
  <c r="BE29" i="26" s="1"/>
  <c r="AU62" i="26"/>
  <c r="BE62" i="26" s="1"/>
  <c r="AU77" i="26"/>
  <c r="BE77" i="26" s="1"/>
  <c r="AU90" i="26"/>
  <c r="BE90" i="26" s="1"/>
  <c r="AU115" i="26"/>
  <c r="BE115" i="26" s="1"/>
  <c r="AU132" i="26"/>
  <c r="BE132" i="26" s="1"/>
  <c r="AU11" i="26"/>
  <c r="BE11" i="26" s="1"/>
  <c r="AU2" i="26"/>
  <c r="BE2" i="26" s="1"/>
  <c r="AU49" i="26"/>
  <c r="BE49" i="26" s="1"/>
  <c r="AU55" i="26"/>
  <c r="BE55" i="26" s="1"/>
  <c r="AU112" i="26"/>
  <c r="BE112" i="26" s="1"/>
  <c r="AU126" i="26"/>
  <c r="BE126" i="26" s="1"/>
  <c r="X261" i="24"/>
  <c r="Y261" i="24"/>
  <c r="Z261" i="24"/>
  <c r="AA261" i="24"/>
  <c r="AB261" i="24"/>
  <c r="AC261" i="24"/>
  <c r="W261" i="24"/>
  <c r="V194" i="24"/>
  <c r="V198" i="24"/>
  <c r="V200" i="24"/>
  <c r="V201" i="24"/>
  <c r="V202" i="24"/>
  <c r="V210" i="24"/>
  <c r="V214" i="24"/>
  <c r="V216" i="24"/>
  <c r="V217" i="24"/>
  <c r="V218" i="24"/>
  <c r="V221" i="24"/>
  <c r="V226" i="24"/>
  <c r="V230" i="24"/>
  <c r="V232" i="24"/>
  <c r="V233" i="24"/>
  <c r="V234" i="24"/>
  <c r="V237" i="24"/>
  <c r="V242" i="24"/>
  <c r="V246" i="24"/>
  <c r="V248" i="24"/>
  <c r="V249" i="24"/>
  <c r="V250" i="24"/>
  <c r="V253" i="24"/>
  <c r="V258" i="24"/>
  <c r="C260" i="24"/>
  <c r="V260" i="24" s="1"/>
  <c r="C259" i="24"/>
  <c r="V259" i="24" s="1"/>
  <c r="C258" i="24"/>
  <c r="C257" i="24"/>
  <c r="V257" i="24" s="1"/>
  <c r="C256" i="24"/>
  <c r="V256" i="24" s="1"/>
  <c r="C255" i="24"/>
  <c r="V255" i="24" s="1"/>
  <c r="C254" i="24"/>
  <c r="V254" i="24" s="1"/>
  <c r="C253" i="24"/>
  <c r="C252" i="24"/>
  <c r="V252" i="24" s="1"/>
  <c r="C251" i="24"/>
  <c r="V251" i="24" s="1"/>
  <c r="C250" i="24"/>
  <c r="C249" i="24"/>
  <c r="C248" i="24"/>
  <c r="C247" i="24"/>
  <c r="V247" i="24" s="1"/>
  <c r="C246" i="24"/>
  <c r="C245" i="24"/>
  <c r="V245" i="24" s="1"/>
  <c r="C244" i="24"/>
  <c r="V244" i="24" s="1"/>
  <c r="C243" i="24"/>
  <c r="V243" i="24" s="1"/>
  <c r="C242" i="24"/>
  <c r="C241" i="24"/>
  <c r="V241" i="24" s="1"/>
  <c r="C240" i="24"/>
  <c r="V240" i="24" s="1"/>
  <c r="C239" i="24"/>
  <c r="V239" i="24" s="1"/>
  <c r="C238" i="24"/>
  <c r="V238" i="24" s="1"/>
  <c r="C237" i="24"/>
  <c r="C236" i="24"/>
  <c r="V236" i="24" s="1"/>
  <c r="C235" i="24"/>
  <c r="V235" i="24" s="1"/>
  <c r="C234" i="24"/>
  <c r="C233" i="24"/>
  <c r="C232" i="24"/>
  <c r="C231" i="24"/>
  <c r="V231" i="24" s="1"/>
  <c r="C230" i="24"/>
  <c r="C229" i="24"/>
  <c r="V229" i="24" s="1"/>
  <c r="C228" i="24"/>
  <c r="V228" i="24" s="1"/>
  <c r="C227" i="24"/>
  <c r="V227" i="24" s="1"/>
  <c r="C226" i="24"/>
  <c r="C225" i="24"/>
  <c r="V225" i="24" s="1"/>
  <c r="C224" i="24"/>
  <c r="V224" i="24" s="1"/>
  <c r="C223" i="24"/>
  <c r="V223" i="24" s="1"/>
  <c r="C222" i="24"/>
  <c r="V222" i="24" s="1"/>
  <c r="C221" i="24"/>
  <c r="C220" i="24"/>
  <c r="V220" i="24" s="1"/>
  <c r="C219" i="24"/>
  <c r="V219" i="24" s="1"/>
  <c r="C218" i="24"/>
  <c r="C217" i="24"/>
  <c r="C216" i="24"/>
  <c r="C215" i="24"/>
  <c r="V215" i="24" s="1"/>
  <c r="C214" i="24"/>
  <c r="C213" i="24"/>
  <c r="V213" i="24" s="1"/>
  <c r="C212" i="24"/>
  <c r="V212" i="24" s="1"/>
  <c r="C211" i="24"/>
  <c r="V211" i="24" s="1"/>
  <c r="C210" i="24"/>
  <c r="C209" i="24"/>
  <c r="V209" i="24" s="1"/>
  <c r="C208" i="24"/>
  <c r="V208" i="24" s="1"/>
  <c r="C207" i="24"/>
  <c r="V207" i="24" s="1"/>
  <c r="C206" i="24"/>
  <c r="V206" i="24" s="1"/>
  <c r="C205" i="24"/>
  <c r="V205" i="24" s="1"/>
  <c r="C204" i="24"/>
  <c r="V204" i="24" s="1"/>
  <c r="C203" i="24"/>
  <c r="V203" i="24" s="1"/>
  <c r="C202" i="24"/>
  <c r="C201" i="24"/>
  <c r="C200" i="24"/>
  <c r="C199" i="24"/>
  <c r="V199" i="24" s="1"/>
  <c r="C198" i="24"/>
  <c r="C197" i="24"/>
  <c r="V197" i="24" s="1"/>
  <c r="C196" i="24"/>
  <c r="V196" i="24" s="1"/>
  <c r="C195" i="24"/>
  <c r="V195" i="24" s="1"/>
  <c r="C194" i="24"/>
  <c r="C193" i="24"/>
  <c r="V193" i="24" s="1"/>
  <c r="C192" i="24"/>
  <c r="C191" i="24"/>
  <c r="C190" i="24"/>
  <c r="AH3" i="23" l="1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22" i="23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AH91" i="23"/>
  <c r="AH92" i="23"/>
  <c r="AH93" i="23"/>
  <c r="AH94" i="23"/>
  <c r="AH95" i="23"/>
  <c r="AH96" i="23"/>
  <c r="AH97" i="23"/>
  <c r="AH98" i="23"/>
  <c r="AH99" i="23"/>
  <c r="AH100" i="23"/>
  <c r="AH101" i="23"/>
  <c r="AH102" i="23"/>
  <c r="AH103" i="23"/>
  <c r="AH104" i="23"/>
  <c r="AH105" i="23"/>
  <c r="AH106" i="23"/>
  <c r="AH107" i="23"/>
  <c r="AH108" i="23"/>
  <c r="AH109" i="23"/>
  <c r="AH110" i="23"/>
  <c r="AH111" i="23"/>
  <c r="AH112" i="23"/>
  <c r="AH113" i="23"/>
  <c r="AH114" i="23"/>
  <c r="AH115" i="23"/>
  <c r="AH116" i="23"/>
  <c r="AH117" i="23"/>
  <c r="AH118" i="23"/>
  <c r="AH119" i="23"/>
  <c r="AH120" i="23"/>
  <c r="AH121" i="23"/>
  <c r="AH122" i="23"/>
  <c r="AH123" i="23"/>
  <c r="AH124" i="23"/>
  <c r="AH125" i="23"/>
  <c r="AH126" i="23"/>
  <c r="AH127" i="23"/>
  <c r="AH128" i="23"/>
  <c r="AH129" i="23"/>
  <c r="AH130" i="23"/>
  <c r="AH131" i="23"/>
  <c r="AH132" i="23"/>
  <c r="AH2" i="23"/>
  <c r="AG2" i="23"/>
  <c r="AG3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132" i="23"/>
  <c r="D123" i="22" l="1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122" i="22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L225" i="1"/>
  <c r="W210" i="1"/>
  <c r="V209" i="1"/>
  <c r="U208" i="1"/>
  <c r="AK224" i="1"/>
  <c r="AJ223" i="1"/>
  <c r="AI222" i="1"/>
  <c r="AH221" i="1"/>
  <c r="AG220" i="1"/>
  <c r="AF219" i="1"/>
  <c r="AE218" i="1"/>
  <c r="AD217" i="1"/>
  <c r="AC216" i="1"/>
  <c r="AB215" i="1"/>
  <c r="AA214" i="1"/>
  <c r="Z213" i="1"/>
  <c r="Y212" i="1"/>
  <c r="X211" i="1"/>
  <c r="T207" i="1"/>
  <c r="S206" i="1"/>
  <c r="R205" i="1"/>
  <c r="Q204" i="1"/>
  <c r="P203" i="1"/>
  <c r="O202" i="1"/>
  <c r="N201" i="1"/>
  <c r="M200" i="1"/>
  <c r="AE263" i="1"/>
  <c r="AD262" i="1"/>
  <c r="AC261" i="1"/>
  <c r="AB260" i="1"/>
  <c r="AA259" i="1"/>
  <c r="Z258" i="1"/>
  <c r="Y257" i="1"/>
  <c r="X256" i="1"/>
  <c r="V254" i="1"/>
  <c r="N246" i="1"/>
  <c r="O247" i="1"/>
  <c r="P248" i="1"/>
  <c r="Q249" i="1"/>
  <c r="R250" i="1"/>
  <c r="S251" i="1"/>
  <c r="T252" i="1"/>
  <c r="U253" i="1"/>
  <c r="W255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BK247" i="1"/>
  <c r="BK248" i="1"/>
  <c r="BL248" i="1"/>
  <c r="BK249" i="1"/>
  <c r="BL249" i="1"/>
  <c r="BM249" i="1"/>
  <c r="BK250" i="1"/>
  <c r="BL250" i="1"/>
  <c r="BM250" i="1"/>
  <c r="BN250" i="1"/>
  <c r="BO250" i="1"/>
  <c r="BK251" i="1"/>
  <c r="BL251" i="1"/>
  <c r="BM251" i="1"/>
  <c r="BN251" i="1"/>
  <c r="BO251" i="1"/>
  <c r="BK252" i="1"/>
  <c r="BL252" i="1"/>
  <c r="BM252" i="1"/>
  <c r="BN252" i="1"/>
  <c r="BO252" i="1"/>
  <c r="BK253" i="1"/>
  <c r="BL253" i="1"/>
  <c r="BM253" i="1"/>
  <c r="BN253" i="1"/>
  <c r="BO253" i="1"/>
  <c r="BK254" i="1"/>
  <c r="BL254" i="1"/>
  <c r="BM254" i="1"/>
  <c r="BN254" i="1"/>
  <c r="BO254" i="1"/>
  <c r="BK255" i="1"/>
  <c r="BL255" i="1"/>
  <c r="BM255" i="1"/>
  <c r="BN255" i="1"/>
  <c r="BO255" i="1"/>
  <c r="BK256" i="1"/>
  <c r="BL256" i="1"/>
  <c r="BM256" i="1"/>
  <c r="BN256" i="1"/>
  <c r="BO256" i="1"/>
  <c r="BK257" i="1"/>
  <c r="BL257" i="1"/>
  <c r="BM257" i="1"/>
  <c r="BN257" i="1"/>
  <c r="BO257" i="1"/>
  <c r="BK258" i="1"/>
  <c r="BL258" i="1"/>
  <c r="BM258" i="1"/>
  <c r="BN258" i="1"/>
  <c r="BO258" i="1"/>
  <c r="BK259" i="1"/>
  <c r="BL259" i="1"/>
  <c r="BM259" i="1"/>
  <c r="BN259" i="1"/>
  <c r="BO259" i="1"/>
  <c r="BK260" i="1"/>
  <c r="BL260" i="1"/>
  <c r="BM260" i="1"/>
  <c r="BN260" i="1"/>
  <c r="BO260" i="1"/>
  <c r="BK261" i="1"/>
  <c r="BL261" i="1"/>
  <c r="BM261" i="1"/>
  <c r="BN261" i="1"/>
  <c r="BO261" i="1"/>
  <c r="BK262" i="1"/>
  <c r="BL262" i="1"/>
  <c r="BM262" i="1"/>
  <c r="BN262" i="1"/>
  <c r="BO262" i="1"/>
  <c r="BK263" i="1"/>
  <c r="BL263" i="1"/>
  <c r="BM263" i="1"/>
  <c r="BN263" i="1"/>
  <c r="BO263" i="1"/>
  <c r="BO221" i="1"/>
  <c r="BO222" i="1"/>
  <c r="BO223" i="1"/>
  <c r="BO224" i="1"/>
  <c r="BO225" i="1"/>
  <c r="BO22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06" i="1"/>
  <c r="BN222" i="1"/>
  <c r="BN223" i="1"/>
  <c r="BN224" i="1"/>
  <c r="BN225" i="1"/>
  <c r="BN226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05" i="1"/>
  <c r="BM223" i="1"/>
  <c r="BM224" i="1"/>
  <c r="BM225" i="1"/>
  <c r="BM226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04" i="1"/>
  <c r="BL224" i="1"/>
  <c r="BL225" i="1"/>
  <c r="BL226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03" i="1"/>
  <c r="BK224" i="1"/>
  <c r="BK226" i="1"/>
  <c r="BK225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02" i="1"/>
  <c r="BJ202" i="1"/>
  <c r="BJ203" i="1"/>
  <c r="BJ204" i="1"/>
  <c r="BJ205" i="1"/>
  <c r="BJ206" i="1"/>
  <c r="BJ207" i="1"/>
  <c r="BJ208" i="1"/>
  <c r="BJ209" i="1"/>
  <c r="BJ210" i="1"/>
  <c r="BJ211" i="1"/>
  <c r="BJ212" i="1"/>
  <c r="BJ213" i="1"/>
  <c r="BJ214" i="1"/>
  <c r="BJ215" i="1"/>
  <c r="BJ216" i="1"/>
  <c r="BJ217" i="1"/>
  <c r="BJ218" i="1"/>
  <c r="BJ219" i="1"/>
  <c r="BJ220" i="1"/>
  <c r="BJ221" i="1"/>
  <c r="BJ222" i="1"/>
  <c r="BJ223" i="1"/>
  <c r="BJ224" i="1"/>
  <c r="BJ225" i="1"/>
  <c r="BJ226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01" i="1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H3" i="21"/>
  <c r="AI3" i="21"/>
  <c r="AH4" i="21"/>
  <c r="AI4" i="21"/>
  <c r="AH5" i="21"/>
  <c r="AI5" i="21"/>
  <c r="AH6" i="21"/>
  <c r="AI6" i="21"/>
  <c r="AH7" i="21"/>
  <c r="AI7" i="21"/>
  <c r="AH8" i="21"/>
  <c r="AI8" i="21"/>
  <c r="AH9" i="21"/>
  <c r="AI9" i="21"/>
  <c r="AH10" i="21"/>
  <c r="AI10" i="21"/>
  <c r="AH11" i="21"/>
  <c r="AI11" i="21"/>
  <c r="AH12" i="21"/>
  <c r="AI12" i="21"/>
  <c r="AH13" i="21"/>
  <c r="AI13" i="21"/>
  <c r="AH14" i="21"/>
  <c r="AI14" i="21"/>
  <c r="AH15" i="21"/>
  <c r="AI15" i="21"/>
  <c r="AH16" i="21"/>
  <c r="AI16" i="21"/>
  <c r="AH17" i="21"/>
  <c r="AI17" i="21"/>
  <c r="AH18" i="21"/>
  <c r="AI18" i="21"/>
  <c r="AH19" i="21"/>
  <c r="AI19" i="21"/>
  <c r="AH20" i="21"/>
  <c r="AI20" i="21"/>
  <c r="AH21" i="21"/>
  <c r="AI21" i="21"/>
  <c r="AH22" i="21"/>
  <c r="AI22" i="21"/>
  <c r="AH23" i="21"/>
  <c r="AI23" i="21"/>
  <c r="AH24" i="21"/>
  <c r="AI24" i="21"/>
  <c r="AH25" i="21"/>
  <c r="AI25" i="21"/>
  <c r="AH26" i="21"/>
  <c r="AI26" i="21"/>
  <c r="AH27" i="21"/>
  <c r="AI27" i="21"/>
  <c r="AH28" i="21"/>
  <c r="AI28" i="21"/>
  <c r="AH29" i="21"/>
  <c r="AI29" i="21"/>
  <c r="AH30" i="21"/>
  <c r="AI30" i="21"/>
  <c r="AH31" i="21"/>
  <c r="AI31" i="21"/>
  <c r="AH32" i="21"/>
  <c r="AI32" i="21"/>
  <c r="AH33" i="21"/>
  <c r="AI33" i="21"/>
  <c r="AH34" i="21"/>
  <c r="AI34" i="21"/>
  <c r="AH35" i="21"/>
  <c r="AI35" i="21"/>
  <c r="AH36" i="21"/>
  <c r="AI36" i="21"/>
  <c r="AH37" i="21"/>
  <c r="AI37" i="21"/>
  <c r="AH38" i="21"/>
  <c r="AI38" i="21"/>
  <c r="AH39" i="21"/>
  <c r="AI39" i="21"/>
  <c r="AH40" i="21"/>
  <c r="AI40" i="21"/>
  <c r="AH41" i="21"/>
  <c r="AI41" i="21"/>
  <c r="AH42" i="21"/>
  <c r="AI42" i="21"/>
  <c r="AH43" i="21"/>
  <c r="AI43" i="21"/>
  <c r="AH44" i="21"/>
  <c r="AI44" i="21"/>
  <c r="AH45" i="21"/>
  <c r="AI45" i="21"/>
  <c r="AH46" i="21"/>
  <c r="AI46" i="21"/>
  <c r="AH47" i="21"/>
  <c r="AI47" i="21"/>
  <c r="AH48" i="21"/>
  <c r="AI48" i="21"/>
  <c r="AH49" i="21"/>
  <c r="AI49" i="21"/>
  <c r="AH50" i="21"/>
  <c r="AI50" i="21"/>
  <c r="AH51" i="21"/>
  <c r="AI51" i="21"/>
  <c r="AH52" i="21"/>
  <c r="AI52" i="21"/>
  <c r="AH53" i="21"/>
  <c r="AI53" i="21"/>
  <c r="AH54" i="21"/>
  <c r="AI54" i="21"/>
  <c r="AH55" i="21"/>
  <c r="AI55" i="21"/>
  <c r="AH56" i="21"/>
  <c r="AI56" i="21"/>
  <c r="AH57" i="21"/>
  <c r="AI57" i="21"/>
  <c r="AH58" i="21"/>
  <c r="AI58" i="21"/>
  <c r="AH59" i="21"/>
  <c r="AI59" i="21"/>
  <c r="AH60" i="21"/>
  <c r="AI60" i="21"/>
  <c r="AH61" i="21"/>
  <c r="AI61" i="21"/>
  <c r="AH62" i="21"/>
  <c r="AI62" i="21"/>
  <c r="AH63" i="21"/>
  <c r="AI63" i="21"/>
  <c r="AH64" i="21"/>
  <c r="AI64" i="21"/>
  <c r="AH65" i="21"/>
  <c r="AI65" i="21"/>
  <c r="AH66" i="21"/>
  <c r="AI66" i="21"/>
  <c r="AH67" i="21"/>
  <c r="AI67" i="21"/>
  <c r="AH68" i="21"/>
  <c r="AI68" i="21"/>
  <c r="AH69" i="21"/>
  <c r="AI69" i="21"/>
  <c r="AH70" i="21"/>
  <c r="AI70" i="21"/>
  <c r="AH71" i="21"/>
  <c r="AI71" i="21"/>
  <c r="AH72" i="21"/>
  <c r="AI72" i="21"/>
  <c r="AH73" i="21"/>
  <c r="AI73" i="21"/>
  <c r="AH74" i="21"/>
  <c r="AI74" i="21"/>
  <c r="AH75" i="21"/>
  <c r="AI75" i="21"/>
  <c r="AH76" i="21"/>
  <c r="AI76" i="21"/>
  <c r="AH77" i="21"/>
  <c r="AI77" i="21"/>
  <c r="AH78" i="21"/>
  <c r="AI78" i="21"/>
  <c r="AH79" i="21"/>
  <c r="AI79" i="21"/>
  <c r="AH80" i="21"/>
  <c r="AI80" i="21"/>
  <c r="AH81" i="21"/>
  <c r="AI81" i="21"/>
  <c r="AH82" i="21"/>
  <c r="AI82" i="21"/>
  <c r="AH83" i="21"/>
  <c r="AI83" i="21"/>
  <c r="AH84" i="21"/>
  <c r="AI84" i="21"/>
  <c r="AH85" i="21"/>
  <c r="AI85" i="21"/>
  <c r="AH86" i="21"/>
  <c r="AI86" i="21"/>
  <c r="AH87" i="21"/>
  <c r="AI87" i="21"/>
  <c r="AH88" i="21"/>
  <c r="AI88" i="21"/>
  <c r="AH89" i="21"/>
  <c r="AI89" i="21"/>
  <c r="AH90" i="21"/>
  <c r="AI90" i="21"/>
  <c r="AH91" i="21"/>
  <c r="AI91" i="21"/>
  <c r="AH92" i="21"/>
  <c r="AI92" i="21"/>
  <c r="AH93" i="21"/>
  <c r="AI93" i="21"/>
  <c r="AH94" i="21"/>
  <c r="AI94" i="21"/>
  <c r="AH95" i="21"/>
  <c r="AI95" i="21"/>
  <c r="AH96" i="21"/>
  <c r="AI96" i="21"/>
  <c r="AH97" i="21"/>
  <c r="AI97" i="21"/>
  <c r="AH98" i="21"/>
  <c r="AI98" i="21"/>
  <c r="AH99" i="21"/>
  <c r="AI99" i="21"/>
  <c r="AH100" i="21"/>
  <c r="AI100" i="21"/>
  <c r="AH101" i="21"/>
  <c r="AI101" i="21"/>
  <c r="AH102" i="21"/>
  <c r="AI102" i="21"/>
  <c r="AH103" i="21"/>
  <c r="AI103" i="21"/>
  <c r="AH104" i="21"/>
  <c r="AI104" i="21"/>
  <c r="AH105" i="21"/>
  <c r="AI105" i="21"/>
  <c r="AH106" i="21"/>
  <c r="AI106" i="21"/>
  <c r="AH107" i="21"/>
  <c r="AI107" i="21"/>
  <c r="AH108" i="21"/>
  <c r="AI108" i="21"/>
  <c r="AH109" i="21"/>
  <c r="AI109" i="21"/>
  <c r="AH110" i="21"/>
  <c r="AI110" i="21"/>
  <c r="AH111" i="21"/>
  <c r="AI111" i="21"/>
  <c r="AH112" i="21"/>
  <c r="AI112" i="21"/>
  <c r="AH113" i="21"/>
  <c r="AI113" i="21"/>
  <c r="AH114" i="21"/>
  <c r="AI114" i="21"/>
  <c r="AH115" i="21"/>
  <c r="AI115" i="21"/>
  <c r="AH116" i="21"/>
  <c r="AI116" i="21"/>
  <c r="AH117" i="21"/>
  <c r="AI117" i="21"/>
  <c r="AH118" i="21"/>
  <c r="AI118" i="21"/>
  <c r="AH119" i="21"/>
  <c r="AI119" i="21"/>
  <c r="AH120" i="21"/>
  <c r="AI120" i="21"/>
  <c r="AH121" i="21"/>
  <c r="AI121" i="21"/>
  <c r="AH122" i="21"/>
  <c r="AI122" i="21"/>
  <c r="AH123" i="21"/>
  <c r="AI123" i="21"/>
  <c r="AH124" i="21"/>
  <c r="AI124" i="21"/>
  <c r="AH125" i="21"/>
  <c r="AI125" i="21"/>
  <c r="AH126" i="21"/>
  <c r="AI126" i="21"/>
  <c r="AH127" i="21"/>
  <c r="AI127" i="21"/>
  <c r="AH128" i="21"/>
  <c r="AI128" i="21"/>
  <c r="AH129" i="21"/>
  <c r="AI129" i="21"/>
  <c r="AH130" i="21"/>
  <c r="AI130" i="21"/>
  <c r="AH131" i="21"/>
  <c r="AI131" i="21"/>
  <c r="AH132" i="21"/>
  <c r="AI132" i="21"/>
  <c r="AI2" i="21"/>
  <c r="AH2" i="21"/>
  <c r="AJ132" i="19" l="1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B263" i="12" l="1"/>
  <c r="E263" i="12"/>
  <c r="C263" i="12"/>
  <c r="D263" i="12"/>
  <c r="AQ111" i="18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<sst xmlns="http://schemas.openxmlformats.org/spreadsheetml/2006/main" count="1804" uniqueCount="1231">
  <si>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</si>
  <si>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</si>
  <si>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</si>
  <si>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</si>
  <si>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</si>
  <si>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</si>
  <si>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</si>
  <si>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</si>
  <si>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</si>
  <si>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</si>
  <si>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</si>
  <si>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</si>
  <si>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</si>
  <si>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</si>
  <si>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</si>
  <si>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</si>
  <si>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</si>
  <si>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</si>
  <si>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</si>
  <si>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</si>
  <si>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</si>
  <si>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</si>
  <si>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</si>
  <si>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</si>
  <si>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</si>
  <si>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</si>
  <si>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</si>
  <si>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</si>
  <si>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</si>
  <si>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</si>
  <si>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</si>
  <si>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</si>
  <si>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</si>
  <si>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</si>
  <si>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</si>
  <si>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</si>
  <si>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</si>
  <si>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</si>
  <si>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</si>
  <si>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</si>
  <si>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</si>
  <si>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</si>
  <si>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</si>
  <si>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</si>
  <si>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</si>
  <si>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</si>
  <si>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</si>
  <si>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</si>
  <si>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</si>
  <si>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</si>
  <si>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</si>
  <si>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</si>
  <si>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</si>
  <si>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</si>
  <si>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</si>
  <si>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</si>
  <si>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</si>
  <si>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</si>
  <si>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</si>
  <si>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</si>
  <si>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</si>
  <si>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</si>
  <si>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</si>
  <si>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</si>
  <si>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</si>
  <si>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</si>
  <si>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</si>
  <si>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</si>
  <si>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</si>
  <si>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</si>
  <si>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</si>
  <si>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</si>
  <si>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</si>
  <si>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</si>
  <si>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</si>
  <si>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</si>
  <si>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</si>
  <si>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</si>
  <si>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</si>
  <si>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</si>
  <si>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</si>
  <si>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</si>
  <si>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</si>
  <si>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</si>
  <si>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</si>
  <si>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</si>
  <si>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</si>
  <si>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</si>
  <si>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</si>
  <si>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</si>
  <si>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</si>
  <si>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</si>
  <si>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</si>
  <si>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</si>
  <si>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</si>
  <si>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</si>
  <si>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</si>
  <si>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</si>
  <si>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</si>
  <si>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</si>
  <si>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</si>
  <si>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</si>
  <si>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</si>
  <si>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</si>
  <si>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</si>
  <si>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</si>
  <si>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</si>
  <si>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</si>
  <si>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</si>
  <si>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</si>
  <si>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</si>
  <si>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</si>
  <si>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</si>
  <si>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</si>
  <si>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</si>
  <si>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</si>
  <si>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</si>
  <si>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</si>
  <si>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</si>
  <si>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</si>
  <si>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</si>
  <si>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</si>
  <si>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</si>
  <si>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</si>
  <si>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</si>
  <si>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</si>
  <si>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</si>
  <si>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</si>
  <si>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</si>
  <si>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</si>
  <si>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</si>
  <si>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</si>
  <si>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</si>
  <si>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</si>
  <si>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</si>
  <si>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</si>
  <si>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</si>
  <si>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</si>
  <si>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</si>
  <si>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</si>
  <si>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</si>
  <si>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</si>
  <si>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</si>
  <si>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</si>
  <si>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</si>
  <si>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</si>
  <si>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</si>
  <si>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</si>
  <si>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</si>
  <si>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</si>
  <si>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</si>
  <si>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</si>
  <si>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</si>
  <si>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</si>
  <si>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</si>
  <si>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</si>
  <si>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</si>
  <si>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</si>
  <si>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</si>
  <si>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</si>
  <si>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</si>
  <si>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</si>
  <si>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</si>
  <si>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</si>
  <si>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</si>
  <si>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</si>
  <si>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</si>
  <si>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</si>
  <si>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</si>
  <si>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</si>
  <si>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</si>
  <si>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</si>
  <si>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</si>
  <si>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</si>
  <si>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</si>
  <si>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</si>
  <si>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</si>
  <si>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</si>
  <si>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</si>
  <si>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</si>
  <si>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</si>
  <si>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</si>
  <si>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</si>
  <si>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</si>
  <si>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</si>
  <si>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</si>
  <si>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</si>
  <si>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</si>
  <si>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</si>
  <si>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</si>
  <si>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</si>
  <si>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</si>
  <si>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</si>
  <si>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</si>
  <si>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</si>
  <si>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</si>
  <si>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</si>
  <si>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</si>
  <si>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</si>
  <si>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</si>
  <si>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</si>
  <si>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</si>
  <si>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</si>
  <si>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</si>
  <si>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</si>
  <si>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</si>
  <si>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</si>
  <si>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</si>
  <si>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</si>
  <si>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</si>
  <si>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</si>
  <si>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</si>
  <si>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</si>
  <si>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</si>
  <si>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</si>
  <si>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</si>
  <si>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</si>
  <si>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</si>
  <si>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</si>
  <si>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</si>
  <si>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</si>
  <si>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</si>
  <si>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</si>
  <si>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</si>
  <si>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</si>
  <si>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</si>
  <si>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</si>
  <si>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</si>
  <si>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</si>
  <si>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</si>
  <si>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</si>
  <si>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</si>
  <si>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</si>
  <si>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</si>
  <si>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</si>
  <si>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</si>
  <si>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</si>
  <si>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</si>
  <si>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</si>
  <si>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</si>
  <si>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</si>
  <si>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</si>
  <si>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</si>
  <si>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</si>
  <si>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</si>
  <si>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</si>
  <si>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</si>
  <si>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</si>
  <si>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</si>
  <si>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</si>
  <si>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</si>
  <si>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</si>
  <si>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</si>
  <si>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</si>
  <si>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</si>
  <si>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</si>
  <si>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</si>
  <si>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</si>
  <si>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</si>
  <si>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</si>
  <si>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</si>
  <si>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</si>
  <si>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</si>
  <si>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</si>
  <si>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</si>
  <si>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</si>
  <si>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</si>
  <si>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</si>
  <si>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</si>
  <si>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</si>
  <si>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</si>
  <si>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</si>
  <si>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</si>
  <si>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</si>
  <si>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</si>
  <si>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</si>
  <si>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</si>
  <si>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</si>
  <si>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</si>
  <si>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</si>
  <si>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</si>
  <si>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</si>
  <si>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</si>
  <si>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</si>
  <si>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</si>
  <si>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</si>
  <si>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</si>
  <si>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</si>
  <si>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</si>
  <si>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</si>
  <si>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</si>
  <si>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</si>
  <si>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</si>
  <si>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</si>
  <si>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</si>
  <si>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</si>
  <si>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</si>
  <si>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</si>
  <si>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</si>
  <si>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</si>
  <si>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</si>
  <si>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</si>
  <si>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</si>
  <si>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</si>
  <si>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</si>
  <si>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</si>
  <si>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</si>
  <si>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</si>
  <si>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</si>
  <si>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</si>
  <si>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</si>
  <si>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</si>
  <si>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</si>
  <si>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</si>
  <si>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</si>
  <si>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</si>
  <si>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</si>
  <si>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</si>
  <si>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</si>
  <si>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</si>
  <si>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</si>
  <si>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</si>
  <si>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</si>
  <si>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</si>
  <si>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</si>
  <si>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</si>
  <si>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</si>
  <si>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</si>
  <si>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</si>
  <si>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</si>
  <si>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</si>
  <si>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</si>
  <si>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</si>
  <si>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</si>
  <si>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</si>
  <si>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</si>
  <si>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</si>
  <si>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</si>
  <si>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</si>
  <si>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</si>
  <si>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</si>
  <si>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</si>
  <si>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</si>
  <si>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</si>
  <si>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</si>
  <si>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</si>
  <si>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</si>
  <si>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</si>
  <si>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</si>
  <si>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</si>
  <si>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</si>
  <si>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</si>
  <si>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</si>
  <si>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</si>
  <si>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</si>
  <si>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</si>
  <si>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</si>
  <si>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</si>
  <si>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</si>
  <si>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</si>
  <si>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</si>
  <si>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</si>
  <si>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</si>
  <si>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</si>
  <si>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</si>
  <si>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</si>
  <si>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</si>
  <si>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</si>
  <si>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</si>
  <si>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</si>
  <si>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</si>
  <si>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</si>
  <si>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</si>
  <si>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</si>
  <si>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</si>
  <si>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</si>
  <si>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</si>
  <si>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</si>
  <si>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</si>
  <si>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</si>
  <si>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</si>
  <si>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</si>
  <si>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</si>
  <si>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</si>
  <si>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</si>
  <si>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</si>
  <si>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</si>
  <si>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</si>
  <si>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</si>
  <si>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</si>
  <si>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</si>
  <si>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</si>
  <si>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</si>
  <si>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</si>
  <si>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</si>
  <si>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</si>
  <si>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</si>
  <si>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</si>
  <si>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</si>
  <si>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</si>
  <si>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</si>
  <si>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</si>
  <si>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</si>
  <si>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</si>
  <si>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</si>
  <si>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</si>
  <si>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</si>
  <si>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</si>
  <si>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</si>
  <si>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</si>
  <si>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</si>
  <si>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</si>
  <si>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</si>
  <si>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</si>
  <si>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</si>
  <si>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</si>
  <si>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</si>
  <si>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</si>
  <si>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</si>
  <si>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</si>
  <si>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</si>
  <si>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</si>
  <si>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</si>
  <si>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</si>
  <si>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</si>
  <si>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</si>
  <si>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</si>
  <si>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</si>
  <si>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</si>
  <si>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</si>
  <si>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</si>
  <si>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</si>
  <si>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</si>
  <si>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</si>
  <si>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</si>
  <si>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</si>
  <si>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</si>
  <si>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</si>
  <si>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</si>
  <si>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</si>
  <si>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</si>
  <si>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</si>
  <si>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</si>
  <si>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</si>
  <si>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</si>
  <si>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</si>
  <si>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</si>
  <si>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</si>
  <si>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</si>
  <si>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</si>
  <si>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</si>
  <si>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</si>
  <si>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</si>
  <si>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</si>
  <si>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</si>
  <si>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</si>
  <si>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</si>
  <si>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</si>
  <si>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</si>
  <si>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</si>
  <si>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</si>
  <si>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</si>
  <si>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</si>
  <si>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</si>
  <si>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</si>
  <si>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</si>
  <si>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</si>
  <si>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</si>
  <si>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</si>
  <si>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</si>
  <si>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</si>
  <si>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</si>
  <si>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</si>
  <si>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</si>
  <si>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</si>
  <si>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</si>
  <si>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</si>
  <si>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</si>
  <si>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</si>
  <si>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</si>
  <si>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</si>
  <si>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</si>
  <si>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</si>
  <si>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</si>
  <si>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</si>
  <si>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</si>
  <si>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</si>
  <si>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</si>
  <si>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</si>
  <si>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</si>
  <si>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</si>
  <si>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</si>
  <si>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</si>
  <si>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</si>
  <si>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</si>
  <si>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</si>
  <si>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</si>
  <si>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</si>
  <si>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</si>
  <si>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</si>
  <si>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</si>
  <si>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</si>
  <si>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</si>
  <si>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</si>
  <si>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</si>
  <si>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</si>
  <si>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</si>
  <si>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</si>
  <si>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</si>
  <si>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</si>
  <si>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</si>
  <si>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</si>
  <si>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</si>
  <si>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</si>
  <si>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</si>
  <si>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</si>
  <si>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</si>
  <si>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</si>
  <si>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</si>
  <si>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</si>
  <si>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</si>
  <si>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</si>
  <si>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</si>
  <si>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</si>
  <si>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</si>
  <si>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</si>
  <si>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</si>
  <si>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</si>
  <si>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</si>
  <si>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</si>
  <si>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</si>
  <si>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</si>
  <si>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</si>
  <si>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</si>
  <si>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</si>
  <si>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</si>
  <si>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</si>
  <si>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</si>
  <si>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</si>
  <si>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</si>
  <si>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</si>
  <si>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</si>
  <si>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</si>
  <si>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</si>
  <si>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</si>
  <si>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</si>
  <si>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</si>
  <si>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</si>
  <si>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</si>
  <si>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</si>
  <si>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</si>
  <si>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</si>
  <si>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</si>
  <si>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</si>
  <si>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</si>
  <si>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</si>
  <si>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</si>
  <si>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</si>
  <si>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</si>
  <si>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</si>
  <si>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</si>
  <si>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</si>
  <si>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</si>
  <si>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</si>
  <si>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</si>
  <si>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</si>
  <si>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</si>
  <si>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</si>
  <si>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</si>
  <si>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</si>
  <si>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</si>
  <si>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</si>
  <si>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</si>
  <si>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</si>
  <si>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</si>
  <si>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</si>
  <si>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</si>
  <si>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</si>
  <si>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</si>
  <si>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</si>
  <si>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</si>
  <si>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</si>
  <si>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</si>
  <si>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</si>
  <si>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</si>
  <si>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</si>
  <si>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</si>
  <si>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</si>
  <si>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</si>
  <si>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</si>
  <si>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</si>
  <si>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</si>
  <si>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</si>
  <si>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</si>
  <si>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</si>
  <si>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</si>
  <si>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</si>
  <si>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</si>
  <si>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</si>
  <si>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</si>
  <si>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</si>
  <si>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</si>
  <si>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</si>
  <si>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</si>
  <si>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</si>
  <si>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</si>
  <si>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</si>
  <si>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</si>
  <si>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</si>
  <si>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</si>
  <si>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</si>
  <si>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</si>
  <si>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</si>
  <si>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</si>
  <si>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</si>
  <si>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</si>
  <si>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</si>
  <si>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</si>
  <si>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</si>
  <si>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</si>
  <si>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</si>
  <si>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</si>
  <si>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</si>
  <si>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</si>
  <si>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</si>
  <si>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</si>
  <si>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</si>
  <si>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</si>
  <si>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</si>
  <si>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</si>
  <si>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</si>
  <si>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</si>
  <si>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</si>
  <si>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</si>
  <si>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</si>
  <si>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</si>
  <si>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</si>
  <si>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</si>
  <si>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</si>
  <si>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</si>
  <si>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</si>
  <si>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</si>
  <si>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</si>
  <si>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</si>
  <si>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</si>
  <si>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</si>
  <si>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</si>
  <si>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</si>
  <si>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</si>
  <si>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</si>
  <si>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</si>
  <si>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</si>
  <si>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</si>
  <si>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</si>
  <si>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</si>
  <si>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</si>
  <si>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</si>
  <si>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</si>
  <si>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</si>
  <si>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</si>
  <si>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</si>
  <si>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</si>
  <si>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</si>
  <si>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</si>
  <si>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</si>
  <si>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</si>
  <si>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</si>
  <si>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</si>
  <si>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</si>
  <si>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</si>
  <si>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</si>
  <si>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</si>
  <si>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</si>
  <si>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</si>
  <si>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</si>
  <si>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</si>
  <si>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</si>
  <si>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</si>
  <si>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</si>
  <si>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</si>
  <si>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</si>
  <si>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</si>
  <si>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</si>
  <si>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</si>
  <si>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</si>
  <si>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</si>
  <si>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</si>
  <si>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</si>
  <si>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</si>
  <si>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</si>
  <si>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</si>
  <si>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</si>
  <si>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</si>
  <si>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</si>
  <si>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</si>
  <si>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</si>
  <si>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</si>
  <si>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</si>
  <si>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</si>
  <si>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</si>
  <si>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</si>
  <si>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</si>
  <si>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</si>
  <si>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</si>
  <si>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</si>
  <si>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</si>
  <si>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</si>
  <si>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</si>
  <si>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</si>
  <si>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</si>
  <si>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</si>
  <si>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</si>
  <si>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</si>
  <si>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</si>
  <si>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</si>
  <si>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</si>
  <si>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</si>
  <si>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</si>
  <si>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</si>
  <si>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</si>
  <si>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</si>
  <si>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</si>
  <si>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</si>
  <si>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</si>
  <si>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</si>
  <si>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</si>
  <si>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</si>
  <si>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</si>
  <si>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</si>
  <si>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</si>
  <si>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</si>
  <si>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</si>
  <si>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</si>
  <si>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</si>
  <si>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</si>
  <si>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</si>
  <si>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</si>
  <si>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</si>
  <si>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</si>
  <si>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</si>
  <si>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</si>
  <si>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</si>
  <si>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</si>
  <si>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</si>
  <si>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</si>
  <si>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</si>
  <si>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</si>
  <si>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</si>
  <si>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</si>
  <si>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</si>
  <si>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</si>
  <si>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</si>
  <si>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</si>
  <si>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</si>
  <si>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</si>
  <si>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</si>
  <si>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</si>
  <si>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</si>
  <si>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</si>
  <si>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</si>
  <si>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</si>
  <si>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</si>
  <si>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</si>
  <si>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</si>
  <si>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</si>
  <si>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</si>
  <si>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</si>
  <si>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</si>
  <si>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</si>
  <si>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</si>
  <si>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</si>
  <si>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</si>
  <si>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</si>
  <si>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</si>
  <si>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</si>
  <si>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</si>
  <si>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</si>
  <si>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</si>
  <si>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</si>
  <si>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</si>
  <si>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</si>
  <si>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</si>
  <si>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</si>
  <si>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</si>
  <si>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</si>
  <si>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</si>
  <si>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</si>
  <si>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</si>
  <si>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</si>
  <si>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</si>
  <si>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</si>
  <si>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</si>
  <si>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</si>
  <si>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</si>
  <si>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</si>
  <si>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</si>
  <si>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</si>
  <si>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</si>
  <si>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</si>
  <si>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</si>
  <si>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</si>
  <si>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</si>
  <si>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</si>
  <si>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</si>
  <si>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</si>
  <si>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</si>
  <si>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</si>
  <si>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</si>
  <si>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</si>
  <si>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</si>
  <si>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</si>
  <si>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</si>
  <si>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</si>
  <si>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</si>
  <si>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</si>
  <si>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</si>
  <si>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</si>
  <si>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</si>
  <si>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</si>
  <si>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</si>
  <si>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</si>
  <si>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</si>
  <si>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</si>
  <si>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</si>
  <si>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</si>
  <si>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</si>
  <si>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</si>
  <si>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</si>
  <si>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</si>
  <si>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</si>
  <si>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</si>
  <si>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</si>
  <si>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</si>
  <si>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</si>
  <si>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</si>
  <si>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</si>
  <si>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</si>
  <si>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</si>
  <si>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</si>
  <si>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</si>
  <si>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</si>
  <si>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</si>
  <si>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</si>
  <si>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</si>
  <si>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</si>
  <si>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</si>
  <si>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</si>
  <si>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</si>
  <si>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</si>
  <si>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</si>
  <si>
    <t>0.30764279217205814</t>
  </si>
  <si>
    <t>0.2524793268297909</t>
  </si>
  <si>
    <t>1.0614473044399553</t>
  </si>
  <si>
    <t>0.3206851089922136</t>
  </si>
  <si>
    <t>0.20315466224327672</t>
  </si>
  <si>
    <t>0.5205227392903078</t>
  </si>
  <si>
    <t>0.32534987427106365</t>
  </si>
  <si>
    <t>0.23334963423156108</t>
  </si>
  <si>
    <t>0.5834063922266708</t>
  </si>
  <si>
    <t>0.3182483818176429</t>
  </si>
  <si>
    <t>0.23530732915948427</t>
  </si>
  <si>
    <t>0.7490166955690603</t>
  </si>
  <si>
    <t>0.29968029810361063</t>
  </si>
  <si>
    <t>0.2548423327698002</t>
  </si>
  <si>
    <t>0.2744687323622541</t>
  </si>
  <si>
    <t>0.3050939054992874</t>
  </si>
  <si>
    <t>0.23540125065368844</t>
  </si>
  <si>
    <t>0.13006775569885942</t>
  </si>
  <si>
    <t>0.2967386667727556</t>
  </si>
  <si>
    <t>0.2204882321778845</t>
  </si>
  <si>
    <t>0.49979898093051034</t>
  </si>
  <si>
    <t>0.20113536911661178</t>
  </si>
  <si>
    <t>0.3632275739553714</t>
  </si>
  <si>
    <t>0.19494353015609978</t>
  </si>
  <si>
    <t>0.34113623334772747</t>
  </si>
  <si>
    <t>0.1952802366854245</t>
  </si>
  <si>
    <t>0.2164772529555936</t>
  </si>
  <si>
    <t>0.1796640905652458</t>
  </si>
  <si>
    <t>0.11589176519291033</t>
  </si>
  <si>
    <t>0.5828226873249909</t>
  </si>
  <si>
    <t>0.13924303630610257</t>
  </si>
  <si>
    <t>0.15993815119257349</t>
  </si>
  <si>
    <t>0.055305097598479236</t>
  </si>
  <si>
    <t>0.024228537078108126</t>
  </si>
  <si>
    <t>0.13782710498906336</t>
  </si>
  <si>
    <t>0.1461063366590576</t>
  </si>
  <si>
    <t>0.4659558221624227</t>
  </si>
  <si>
    <t>0.018688313227332998</t>
  </si>
  <si>
    <t>0.19202491465022398</t>
  </si>
  <si>
    <t>0.4350567860972765</t>
  </si>
  <si>
    <t>0.2129800953529548</t>
  </si>
  <si>
    <t>1.026435062916109</t>
  </si>
  <si>
    <t>0.2129739025003241</t>
  </si>
  <si>
    <t>0.7506142994457843</t>
  </si>
  <si>
    <t>0.010517161466272462</t>
  </si>
  <si>
    <t>0.2180477794060387</t>
  </si>
  <si>
    <t>0.4045344929766381</t>
  </si>
  <si>
    <t>0.010250412087331462</t>
  </si>
  <si>
    <t>0.22720540170388936</t>
  </si>
  <si>
    <t>1.1494211929739429</t>
  </si>
  <si>
    <t>0.24067179632887292</t>
  </si>
  <si>
    <t>0.5519723869845672</t>
  </si>
  <si>
    <t>0.2632844363045672</t>
  </si>
  <si>
    <t>0.42923854405880757</t>
  </si>
  <si>
    <t>0.2907152155126713</t>
  </si>
  <si>
    <t>0.3417062455340014</t>
  </si>
  <si>
    <t>0.30218167380156036</t>
  </si>
  <si>
    <t>0.5465164410890067</t>
  </si>
  <si>
    <t>0.30308153741402943</t>
  </si>
  <si>
    <t>0.16404198038495466</t>
  </si>
  <si>
    <t>0.3076417645542673</t>
  </si>
  <si>
    <t>0.7448460649187583</t>
  </si>
  <si>
    <t>0.3203872006084074</t>
  </si>
  <si>
    <t>0.8797795721716462</t>
  </si>
  <si>
    <t>0.3300286808235464</t>
  </si>
  <si>
    <t>0.2723976010059914</t>
  </si>
  <si>
    <t>0.3296538511825542</t>
  </si>
  <si>
    <t>0.8777272807984904</t>
  </si>
  <si>
    <t>0.3272456831570958</t>
  </si>
  <si>
    <t>0.7380634719899248</t>
  </si>
  <si>
    <t>0.3256253955592703</t>
  </si>
  <si>
    <t>0.16136934284767257</t>
  </si>
  <si>
    <t>0.3197344795067947</t>
  </si>
  <si>
    <t>0.3172250509040131</t>
  </si>
  <si>
    <t>0.8553492202115764</t>
  </si>
  <si>
    <t>0.30580498273886647</t>
  </si>
  <si>
    <t>0.30633637859560636</t>
  </si>
  <si>
    <t>0.2995912380585608</t>
  </si>
  <si>
    <t>0.29806389807720546</t>
  </si>
  <si>
    <t>0.2557900215861775</t>
  </si>
  <si>
    <t>0.3044505589981039</t>
  </si>
  <si>
    <t>1.2627911398559677</t>
  </si>
  <si>
    <t>0.30673717015501367</t>
  </si>
  <si>
    <t>0.6041596969335261</t>
  </si>
  <si>
    <t>0.5705624828837852</t>
  </si>
  <si>
    <t>0.3120530040410463</t>
  </si>
  <si>
    <t>0.7028603320001325</t>
  </si>
  <si>
    <t>0.3091861307358057</t>
  </si>
  <si>
    <t>0.15289535651752395</t>
  </si>
  <si>
    <t>0.31301133447860785</t>
  </si>
  <si>
    <t>0.29538504012383004</t>
  </si>
  <si>
    <t>0.3058082063159384</t>
  </si>
  <si>
    <t>0.6599808451930311</t>
  </si>
  <si>
    <t>0.30128461729641565</t>
  </si>
  <si>
    <t>1.0780034257121152</t>
  </si>
  <si>
    <t>0.29558741540698374</t>
  </si>
  <si>
    <t>1.024527519437779</t>
  </si>
  <si>
    <t>0.29480686352831853</t>
  </si>
  <si>
    <t>0.34562376904105907</t>
  </si>
  <si>
    <t>0.2922228324950371</t>
  </si>
  <si>
    <t>0.6622444008576922</t>
  </si>
  <si>
    <t>0.28492452590145323</t>
  </si>
  <si>
    <t>0.19589118883480694</t>
  </si>
  <si>
    <t>0.28352316214830253</t>
  </si>
  <si>
    <t>0.5747815189666827</t>
  </si>
  <si>
    <t>0.30048242319229423</t>
  </si>
  <si>
    <t>0.36532973772454014</t>
  </si>
  <si>
    <t>0.3247028533085672</t>
  </si>
  <si>
    <t>0.15301549286157456</t>
  </si>
  <si>
    <t>0.3423081578463716</t>
  </si>
  <si>
    <t>0.39903146686557367</t>
  </si>
  <si>
    <t>0.31633067310994356</t>
  </si>
  <si>
    <t>1.424923843088366</t>
  </si>
  <si>
    <t>0.3051323937020234</t>
  </si>
  <si>
    <t>0.5780679618979434</t>
  </si>
  <si>
    <t>0.33721043770096326</t>
  </si>
  <si>
    <t>2.2074869248508877</t>
  </si>
  <si>
    <t>0.38072035814129546</t>
  </si>
  <si>
    <t>3.750169112208268</t>
  </si>
  <si>
    <t>0.3552877347858141</t>
  </si>
  <si>
    <t>3.4823440597381294</t>
  </si>
  <si>
    <t>0.3569255288905282</t>
  </si>
  <si>
    <t>3.6689661744005786</t>
  </si>
  <si>
    <t>0.2985008603912487</t>
  </si>
  <si>
    <t>4.429854847877768</t>
  </si>
  <si>
    <t>0.24175922186908672</t>
  </si>
  <si>
    <t>4.483473750492029</t>
  </si>
  <si>
    <t>0.2193179861267769</t>
  </si>
  <si>
    <t>3.332532796830545</t>
  </si>
  <si>
    <t>0.010833773787788381</t>
  </si>
  <si>
    <t>0.18223638535099784</t>
  </si>
  <si>
    <t>3.2078632906106908</t>
  </si>
  <si>
    <t>0.14596068662553474</t>
  </si>
  <si>
    <t>3.206407892140928</t>
  </si>
  <si>
    <t>0.10407800110028287</t>
  </si>
  <si>
    <t>2.264751207318816</t>
  </si>
  <si>
    <t>0.10850264352506578</t>
  </si>
  <si>
    <t>1.7783121963760307</t>
  </si>
  <si>
    <t>0.11344647224815763</t>
  </si>
  <si>
    <t>1.0610968149085798</t>
  </si>
  <si>
    <t>0.12139269068744962</t>
  </si>
  <si>
    <t>2.0557571407400443</t>
  </si>
  <si>
    <t>0.10769486589872201</t>
  </si>
  <si>
    <t>1.4679023594616147</t>
  </si>
  <si>
    <t>1.0405349604046599</t>
  </si>
  <si>
    <t>0.7104069147484848</t>
  </si>
  <si>
    <t>0.46862322721807903</t>
  </si>
  <si>
    <t>0.2788875534619706</t>
  </si>
  <si>
    <t>0.12742983182318923</t>
  </si>
  <si>
    <t>0.050544879812752797</t>
  </si>
  <si>
    <t>0.042427330844718725</t>
  </si>
  <si>
    <t>0.035381379253562883</t>
  </si>
  <si>
    <t>0.026448914278676128</t>
  </si>
  <si>
    <t>0.023837061025799855</t>
  </si>
  <si>
    <t>0.019074603505098153</t>
  </si>
  <si>
    <t>0.016899700924399852</t>
  </si>
  <si>
    <t>0.010476974726936206</t>
  </si>
  <si>
    <t>0.014848115255228223</t>
  </si>
  <si>
    <t>0.022799252332994513</t>
  </si>
  <si>
    <t>0.012910484228711994</t>
  </si>
  <si>
    <t>0.034165402544172885</t>
  </si>
  <si>
    <t>0.011078376541417967</t>
  </si>
  <si>
    <t>0.054242867116149895</t>
  </si>
  <si>
    <t>0.10154932945647399</t>
  </si>
  <si>
    <t>0.10593607241222713</t>
  </si>
  <si>
    <t>0.10983659045558092</t>
  </si>
  <si>
    <t>0.11328203774754186</t>
  </si>
  <si>
    <t>0.11630196840042295</t>
  </si>
  <si>
    <t>0.11892440094452006</t>
  </si>
  <si>
    <t>0.12117588094846532</t>
  </si>
  <si>
    <t>2.62689568764074e-5</t>
  </si>
  <si>
    <t>0.12308154194113907</t>
  </si>
  <si>
    <t>5.629735519985246e-5</t>
  </si>
  <si>
    <t>0.12466516473379485</t>
  </si>
  <si>
    <t>8.206522630338497e-5</t>
  </si>
  <si>
    <t>0.12594923519946288</t>
  </si>
  <si>
    <t>0.12695500053905295</t>
  </si>
  <si>
    <t>0.1277025240445928</t>
  </si>
  <si>
    <t>0.12821073835567187</t>
  </si>
  <si>
    <t>0.12849749719849868</t>
  </si>
  <si>
    <t>0.12847296851130618</t>
  </si>
  <si>
    <t>0.12819243797961288</t>
  </si>
  <si>
    <t>0.12775205860273697</t>
  </si>
  <si>
    <t>0.1271650115149514</t>
  </si>
  <si>
    <t>0.12644367675029855</t>
  </si>
  <si>
    <t>0.12559967403602545</t>
  </si>
  <si>
    <t>0.12464390201889497</t>
  </si>
  <si>
    <t>0.12358657593691813</t>
  </si>
  <si>
    <t>0.1224372637550486</t>
  </si>
  <si>
    <t>0.12120492078699918</t>
  </si>
  <si>
    <t>0.11989792282998124</t>
  </si>
  <si>
    <t>0.11852409784278706</t>
  </si>
  <si>
    <t>0.11709075619943388</t>
  </si>
  <si>
    <t>0.11560471955562868</t>
  </si>
  <si>
    <t>0.11407234836482427</t>
  </si>
  <si>
    <t>0.11249956808492279</t>
  </si>
  <si>
    <t>0.11089189411581657</t>
  </si>
  <si>
    <t>obs_gdp_deflator</t>
  </si>
  <si>
    <t>obs_gdp_deflator_woFG</t>
  </si>
  <si>
    <t>No policy shock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</si>
  <si>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</si>
  <si>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</si>
  <si>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</si>
  <si>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</si>
  <si>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</si>
  <si>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</si>
  <si>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</si>
  <si>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</si>
  <si>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</si>
  <si>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</si>
  <si>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</si>
  <si>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</si>
  <si>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Policy rate (%,apr)</t>
  </si>
  <si>
    <t>April 2025 WEO</t>
  </si>
  <si>
    <t>Quadratic match average</t>
  </si>
  <si>
    <t>USA_GAP</t>
  </si>
  <si>
    <t>EUR_GAP</t>
  </si>
  <si>
    <t>Euro area</t>
  </si>
  <si>
    <t>A163NGAP@IMFWEO</t>
  </si>
  <si>
    <t>1q90</t>
  </si>
  <si>
    <t>USA</t>
  </si>
  <si>
    <t>A111NGAP@IMFWEO</t>
  </si>
  <si>
    <t>2q90</t>
  </si>
  <si>
    <t>3q90</t>
  </si>
  <si>
    <t>4q90</t>
  </si>
  <si>
    <t>1q91</t>
  </si>
  <si>
    <t>2q91</t>
  </si>
  <si>
    <t>3q91</t>
  </si>
  <si>
    <t>4q91</t>
  </si>
  <si>
    <t>1q92</t>
  </si>
  <si>
    <t>2q92</t>
  </si>
  <si>
    <t>3q92</t>
  </si>
  <si>
    <t>4q92</t>
  </si>
  <si>
    <t>1q93</t>
  </si>
  <si>
    <t>2q93</t>
  </si>
  <si>
    <t>3q93</t>
  </si>
  <si>
    <t>4q93</t>
  </si>
  <si>
    <t>1q94</t>
  </si>
  <si>
    <t>2q94</t>
  </si>
  <si>
    <t>3q94</t>
  </si>
  <si>
    <t>4q94</t>
  </si>
  <si>
    <t>1q95</t>
  </si>
  <si>
    <t>2q95</t>
  </si>
  <si>
    <t>3q95</t>
  </si>
  <si>
    <t>4q95</t>
  </si>
  <si>
    <t>1q96</t>
  </si>
  <si>
    <t>2q96</t>
  </si>
  <si>
    <t>3q96</t>
  </si>
  <si>
    <t>4q96</t>
  </si>
  <si>
    <t>1q97</t>
  </si>
  <si>
    <t>2q97</t>
  </si>
  <si>
    <t>3q97</t>
  </si>
  <si>
    <t>4q97</t>
  </si>
  <si>
    <t>1q98</t>
  </si>
  <si>
    <t>2q98</t>
  </si>
  <si>
    <t>3q98</t>
  </si>
  <si>
    <t>4q98</t>
  </si>
  <si>
    <t>1q99</t>
  </si>
  <si>
    <t>2q99</t>
  </si>
  <si>
    <t>3q99</t>
  </si>
  <si>
    <t>4q99</t>
  </si>
  <si>
    <t>1q00</t>
  </si>
  <si>
    <t>2q00</t>
  </si>
  <si>
    <t>3q00</t>
  </si>
  <si>
    <t>4q00</t>
  </si>
  <si>
    <t>1q01</t>
  </si>
  <si>
    <t>2q01</t>
  </si>
  <si>
    <t>3q01</t>
  </si>
  <si>
    <t>4q01</t>
  </si>
  <si>
    <t>1q02</t>
  </si>
  <si>
    <t>2q02</t>
  </si>
  <si>
    <t>3q02</t>
  </si>
  <si>
    <t>4q02</t>
  </si>
  <si>
    <t>1q03</t>
  </si>
  <si>
    <t>2q03</t>
  </si>
  <si>
    <t>3q03</t>
  </si>
  <si>
    <t>4q03</t>
  </si>
  <si>
    <t>1q04</t>
  </si>
  <si>
    <t>2q04</t>
  </si>
  <si>
    <t>3q04</t>
  </si>
  <si>
    <t>4q04</t>
  </si>
  <si>
    <t>1q05</t>
  </si>
  <si>
    <t>2q05</t>
  </si>
  <si>
    <t>3q05</t>
  </si>
  <si>
    <t>4q05</t>
  </si>
  <si>
    <t>1q06</t>
  </si>
  <si>
    <t>2q06</t>
  </si>
  <si>
    <t>3q06</t>
  </si>
  <si>
    <t>4q06</t>
  </si>
  <si>
    <t>1q07</t>
  </si>
  <si>
    <t>2q07</t>
  </si>
  <si>
    <t>3q07</t>
  </si>
  <si>
    <t>4q07</t>
  </si>
  <si>
    <t>1q08</t>
  </si>
  <si>
    <t>2q08</t>
  </si>
  <si>
    <t>3q08</t>
  </si>
  <si>
    <t>4q08</t>
  </si>
  <si>
    <t>1q09</t>
  </si>
  <si>
    <t>2q09</t>
  </si>
  <si>
    <t>3q09</t>
  </si>
  <si>
    <t>4q09</t>
  </si>
  <si>
    <t>1q10</t>
  </si>
  <si>
    <t>2q10</t>
  </si>
  <si>
    <t>3q10</t>
  </si>
  <si>
    <t>4q10</t>
  </si>
  <si>
    <t>1q11</t>
  </si>
  <si>
    <t>2q11</t>
  </si>
  <si>
    <t>3q11</t>
  </si>
  <si>
    <t>4q11</t>
  </si>
  <si>
    <t>1q12</t>
  </si>
  <si>
    <t>2q12</t>
  </si>
  <si>
    <t>3q12</t>
  </si>
  <si>
    <t>4q12</t>
  </si>
  <si>
    <t>1q13</t>
  </si>
  <si>
    <t>2q13</t>
  </si>
  <si>
    <t>3q13</t>
  </si>
  <si>
    <t>4q13</t>
  </si>
  <si>
    <t>1q14</t>
  </si>
  <si>
    <t>2q14</t>
  </si>
  <si>
    <t>3q14</t>
  </si>
  <si>
    <t>4q14</t>
  </si>
  <si>
    <t>1q15</t>
  </si>
  <si>
    <t>2q15</t>
  </si>
  <si>
    <t>3q15</t>
  </si>
  <si>
    <t>4q15</t>
  </si>
  <si>
    <t>1q16</t>
  </si>
  <si>
    <t>2q16</t>
  </si>
  <si>
    <t>3q16</t>
  </si>
  <si>
    <t>4q16</t>
  </si>
  <si>
    <t>1q17</t>
  </si>
  <si>
    <t>2q17</t>
  </si>
  <si>
    <t>3q17</t>
  </si>
  <si>
    <t>4q17</t>
  </si>
  <si>
    <t>1q18</t>
  </si>
  <si>
    <t>2q18</t>
  </si>
  <si>
    <t>3q18</t>
  </si>
  <si>
    <t>4q18</t>
  </si>
  <si>
    <t>1q19</t>
  </si>
  <si>
    <t>2q19</t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</si>
  <si>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</si>
  <si>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</si>
  <si>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</si>
  <si>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</si>
  <si>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</si>
  <si>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</si>
  <si>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</si>
  <si>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</si>
  <si>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</si>
  <si>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</si>
  <si>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</si>
  <si>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</si>
  <si>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</si>
  <si>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</si>
  <si>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</si>
  <si>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</si>
  <si>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</si>
  <si>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</si>
  <si>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</si>
  <si>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</si>
  <si>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</si>
  <si>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</si>
  <si>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</si>
  <si>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</si>
  <si>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</si>
  <si>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</si>
  <si>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IMF US Output Gap</t>
  </si>
  <si>
    <t>DSGE Output (without FG)</t>
  </si>
  <si>
    <t>DSGE Output (with FG)</t>
  </si>
  <si>
    <t>CBO Output gap</t>
  </si>
  <si>
    <t>HLW Output gap</t>
  </si>
  <si>
    <t>IMF Output gap</t>
  </si>
  <si>
    <t>DSGE r* (wo FG Reestimated)</t>
  </si>
  <si>
    <t>Monetary Policy</t>
  </si>
  <si>
    <t>FG1</t>
  </si>
  <si>
    <t>FG2</t>
  </si>
  <si>
    <t>FG3</t>
  </si>
  <si>
    <t>FG4</t>
  </si>
  <si>
    <t>FG5</t>
  </si>
  <si>
    <t>FG6</t>
  </si>
  <si>
    <t>Plot</t>
  </si>
  <si>
    <t>Fgsum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</si>
</sst>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Segoe UI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2" borderId="1" applyNumberFormat="0" applyFont="0" applyAlignment="0" applyProtection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2" fillId="0" borderId="0"/>
    <xf numFmtId="0" fontId="1" fillId="0" borderId="0"/>
  </cellStyleXfs>
  <cellXfs count="37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3" fillId="0" borderId="0" xfId="0" applyFont="1"/>
    <xf numFmtId="14" fontId="0" fillId="2" borderId="3" xfId="1" applyNumberFormat="1" applyFont="1" applyBorder="1" applyAlignment="1"/>
    <xf numFmtId="0" fontId="3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quotePrefix="1"/>
    <xf numFmtId="11" fontId="0" fillId="0" borderId="0" xfId="0" quotePrefix="1" applyNumberFormat="1"/>
    <xf numFmtId="0" fontId="0" fillId="6" borderId="0" xfId="0" applyFill="1"/>
    <xf numFmtId="0" fontId="5" fillId="0" borderId="0" xfId="3"/>
    <xf numFmtId="0" fontId="6" fillId="0" borderId="0" xfId="0" applyFont="1"/>
    <xf numFmtId="0" fontId="2" fillId="0" borderId="0" xfId="4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5"/>
    <xf numFmtId="14" fontId="1" fillId="0" borderId="0" xfId="5" applyNumberFormat="1"/>
    <xf numFmtId="11" fontId="1" fillId="0" borderId="0" xfId="5" applyNumberFormat="1"/>
    <xf numFmtId="0" fontId="1" fillId="0" borderId="0" xfId="5" applyFont="1"/>
    <xf numFmtId="0" fontId="1" fillId="3" borderId="0" xfId="5" applyFill="1"/>
  </cellXfs>
  <cellStyles count="6">
    <cellStyle name="Hyperlink" xfId="3" builtinId="8"/>
    <cellStyle name="Normal" xfId="0" builtinId="0"/>
    <cellStyle name="Normal 2" xfId="4" xr:uid="{1B065B96-5921-4BB2-8CDD-B8C43100C1E1}"/>
    <cellStyle name="Normal 3" xfId="5" xr:uid="{9E6DF6C1-A6D9-48A5-A7E1-FD3593948C15}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A8-4750-9A7F-81613975E6C7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A8-4750-9A7F-81613975E6C7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A8-4750-9A7F-81613975E6C7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A8-4750-9A7F-81613975E6C7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A8-4750-9A7F-81613975E6C7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A8-4750-9A7F-81613975E6C7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A8-4750-9A7F-81613975E6C7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A8-4750-9A7F-81613975E6C7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5A8-4750-9A7F-81613975E6C7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5A8-4750-9A7F-81613975E6C7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5A8-4750-9A7F-81613975E6C7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5A8-4750-9A7F-81613975E6C7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5A8-4750-9A7F-81613975E6C7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5A8-4750-9A7F-81613975E6C7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5A8-4750-9A7F-81613975E6C7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5A8-4750-9A7F-81613975E6C7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5A8-4750-9A7F-81613975E6C7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5A8-4750-9A7F-81613975E6C7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5A8-4750-9A7F-81613975E6C7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5A8-4750-9A7F-81613975E6C7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5A8-4750-9A7F-81613975E6C7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5A8-4750-9A7F-81613975E6C7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5A8-4750-9A7F-81613975E6C7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5A8-4750-9A7F-81613975E6C7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5A8-4750-9A7F-81613975E6C7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5A8-4750-9A7F-81613975E6C7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5A8-4750-9A7F-81613975E6C7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5A8-4750-9A7F-81613975E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57-4F2C-B800-164A920CA05B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57-4F2C-B800-164A920CA05B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57-4F2C-B800-164A920CA05B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57-4F2C-B800-164A920CA05B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57-4F2C-B800-164A920CA05B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57-4F2C-B800-164A920CA05B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357-4F2C-B800-164A920CA05B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57-4F2C-B800-164A920CA05B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357-4F2C-B800-164A920CA05B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357-4F2C-B800-164A920CA05B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357-4F2C-B800-164A920CA05B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357-4F2C-B800-164A920CA05B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357-4F2C-B800-164A920CA05B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357-4F2C-B800-164A920CA05B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357-4F2C-B800-164A920CA05B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357-4F2C-B800-164A920CA05B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357-4F2C-B800-164A920CA05B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357-4F2C-B800-164A920CA05B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357-4F2C-B800-164A920CA05B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357-4F2C-B800-164A920CA05B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357-4F2C-B800-164A920CA05B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357-4F2C-B800-164A920CA05B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B357-4F2C-B800-164A920CA05B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B357-4F2C-B800-164A920CA05B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357-4F2C-B800-164A920CA05B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B357-4F2C-B800-164A920CA05B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357-4F2C-B800-164A920CA05B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357-4F2C-B800-164A920CA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8-43BB-86DF-0EB6F4DE66D0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38-43BB-86DF-0EB6F4DE66D0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38-43BB-86DF-0EB6F4DE66D0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8-43BB-86DF-0EB6F4DE66D0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38-43BB-86DF-0EB6F4DE66D0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38-43BB-86DF-0EB6F4DE66D0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8-43BB-86DF-0EB6F4DE6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89-45DF-BC8C-CCE38E920819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89-45DF-BC8C-CCE38E920819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89-45DF-BC8C-CCE38E920819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89-45DF-BC8C-CCE38E920819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89-45DF-BC8C-CCE38E920819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89-45DF-BC8C-CCE38E920819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89-45DF-BC8C-CCE38E920819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89-45DF-BC8C-CCE38E920819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89-45DF-BC8C-CCE38E920819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89-45DF-BC8C-CCE38E920819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89-45DF-BC8C-CCE38E920819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89-45DF-BC8C-CCE38E920819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89-45DF-BC8C-CCE38E920819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89-45DF-BC8C-CCE38E920819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89-45DF-BC8C-CCE38E920819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89-45DF-BC8C-CCE38E920819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89-45DF-BC8C-CCE38E920819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89-45DF-BC8C-CCE38E920819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89-45DF-BC8C-CCE38E920819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89-45DF-BC8C-CCE38E920819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89-45DF-BC8C-CCE38E920819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89-45DF-BC8C-CCE38E920819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89-45DF-BC8C-CCE38E920819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89-45DF-BC8C-CCE38E920819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89-45DF-BC8C-CCE38E920819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89-45DF-BC8C-CCE38E920819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89-45DF-BC8C-CCE38E920819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89-45DF-BC8C-CCE38E920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32089467077484"/>
          <c:y val="0.2246307753197517"/>
          <c:w val="0.84046654494275186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24F-8FC8-E84B071D3B7D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24F-8FC8-E84B071D3B7D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24F-8FC8-E84B071D3B7D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24F-8FC8-E84B071D3B7D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1A-424F-8FC8-E84B071D3B7D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1A-424F-8FC8-E84B071D3B7D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1A-424F-8FC8-E84B071D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US_output_policy!$AS$2:$AS$132</c:f>
              <c:numCache>
                <c:formatCode>General</c:formatCode>
                <c:ptCount val="131"/>
                <c:pt idx="0">
                  <c:v>24.195490808958962</c:v>
                </c:pt>
                <c:pt idx="1">
                  <c:v>22.003098324493919</c:v>
                </c:pt>
                <c:pt idx="2">
                  <c:v>21.60343941431552</c:v>
                </c:pt>
                <c:pt idx="3">
                  <c:v>21.626804262853401</c:v>
                </c:pt>
                <c:pt idx="4">
                  <c:v>19.794459194433681</c:v>
                </c:pt>
                <c:pt idx="5">
                  <c:v>17.95592646200296</c:v>
                </c:pt>
                <c:pt idx="6">
                  <c:v>14.39191380657976</c:v>
                </c:pt>
                <c:pt idx="7">
                  <c:v>9.8389212790014007</c:v>
                </c:pt>
                <c:pt idx="8">
                  <c:v>-0.57826224210774413</c:v>
                </c:pt>
                <c:pt idx="9">
                  <c:v>-7.0452625321525204</c:v>
                </c:pt>
                <c:pt idx="10">
                  <c:v>-9.8480338346423597</c:v>
                </c:pt>
                <c:pt idx="11">
                  <c:v>-13.76346852821896</c:v>
                </c:pt>
                <c:pt idx="12">
                  <c:v>-14.90113488228112</c:v>
                </c:pt>
                <c:pt idx="13">
                  <c:v>-12.288682814394599</c:v>
                </c:pt>
                <c:pt idx="14">
                  <c:v>-12.610166630844001</c:v>
                </c:pt>
                <c:pt idx="15">
                  <c:v>-14.639781539762438</c:v>
                </c:pt>
                <c:pt idx="16">
                  <c:v>-14.576568419406001</c:v>
                </c:pt>
                <c:pt idx="17">
                  <c:v>-15.144860051230001</c:v>
                </c:pt>
                <c:pt idx="18">
                  <c:v>-15.289584593364999</c:v>
                </c:pt>
                <c:pt idx="19">
                  <c:v>-13.846006716871999</c:v>
                </c:pt>
                <c:pt idx="20">
                  <c:v>-12.256697319364241</c:v>
                </c:pt>
                <c:pt idx="21">
                  <c:v>-12.42835829489116</c:v>
                </c:pt>
                <c:pt idx="22">
                  <c:v>-12.156983675790761</c:v>
                </c:pt>
                <c:pt idx="23">
                  <c:v>-11.004188606088</c:v>
                </c:pt>
                <c:pt idx="24">
                  <c:v>-13.03091737889072</c:v>
                </c:pt>
                <c:pt idx="25">
                  <c:v>-12.86979626525808</c:v>
                </c:pt>
                <c:pt idx="26">
                  <c:v>-14.2768827645112</c:v>
                </c:pt>
                <c:pt idx="27">
                  <c:v>-15.952689524739679</c:v>
                </c:pt>
                <c:pt idx="28">
                  <c:v>-14.8169087036494</c:v>
                </c:pt>
                <c:pt idx="29">
                  <c:v>-12.85485165902004</c:v>
                </c:pt>
                <c:pt idx="30">
                  <c:v>-12.62039940338104</c:v>
                </c:pt>
                <c:pt idx="31">
                  <c:v>-9.9345364041503199</c:v>
                </c:pt>
                <c:pt idx="32">
                  <c:v>-10.44013026707324</c:v>
                </c:pt>
                <c:pt idx="33">
                  <c:v>-11.088789920995399</c:v>
                </c:pt>
                <c:pt idx="34">
                  <c:v>-10.16077481353344</c:v>
                </c:pt>
                <c:pt idx="35">
                  <c:v>-9.1867658180748002</c:v>
                </c:pt>
                <c:pt idx="36">
                  <c:v>-8.0613148672965202</c:v>
                </c:pt>
                <c:pt idx="37">
                  <c:v>-8.1770674275518793</c:v>
                </c:pt>
                <c:pt idx="38">
                  <c:v>-7.9225859190966794</c:v>
                </c:pt>
                <c:pt idx="39">
                  <c:v>-8.1088856389207606</c:v>
                </c:pt>
                <c:pt idx="40">
                  <c:v>-7.4785397371986395</c:v>
                </c:pt>
                <c:pt idx="41">
                  <c:v>-5.4391590675781201</c:v>
                </c:pt>
                <c:pt idx="42">
                  <c:v>-5.9670888003534799</c:v>
                </c:pt>
                <c:pt idx="43">
                  <c:v>-6.0324713299173993</c:v>
                </c:pt>
                <c:pt idx="44">
                  <c:v>-3.9898746806798</c:v>
                </c:pt>
                <c:pt idx="45">
                  <c:v>-3.2232581499824402</c:v>
                </c:pt>
                <c:pt idx="46">
                  <c:v>-3.2126057211373604</c:v>
                </c:pt>
                <c:pt idx="47">
                  <c:v>-1.814353304114432</c:v>
                </c:pt>
                <c:pt idx="48">
                  <c:v>-2.2538654413982799</c:v>
                </c:pt>
                <c:pt idx="49">
                  <c:v>-3.9645334378452803</c:v>
                </c:pt>
                <c:pt idx="50">
                  <c:v>-2.5134763643555997</c:v>
                </c:pt>
                <c:pt idx="51">
                  <c:v>-1.0711053741712959</c:v>
                </c:pt>
                <c:pt idx="52">
                  <c:v>-7.0021308112956397</c:v>
                </c:pt>
                <c:pt idx="53">
                  <c:v>-12.40704327068144</c:v>
                </c:pt>
                <c:pt idx="54">
                  <c:v>-17.592021877385079</c:v>
                </c:pt>
                <c:pt idx="55">
                  <c:v>-16.82959466706108</c:v>
                </c:pt>
                <c:pt idx="56">
                  <c:v>-16.537122419103842</c:v>
                </c:pt>
                <c:pt idx="57">
                  <c:v>-14.887198417866241</c:v>
                </c:pt>
                <c:pt idx="58">
                  <c:v>-12.384599015847961</c:v>
                </c:pt>
                <c:pt idx="59">
                  <c:v>-8.6592618735268392</c:v>
                </c:pt>
                <c:pt idx="60">
                  <c:v>-5.0340517141645202</c:v>
                </c:pt>
                <c:pt idx="61">
                  <c:v>-4.8398181936763196</c:v>
                </c:pt>
                <c:pt idx="62">
                  <c:v>-5.8525332639901597</c:v>
                </c:pt>
                <c:pt idx="63">
                  <c:v>-7.4824586025028808</c:v>
                </c:pt>
                <c:pt idx="64">
                  <c:v>-3.1257076200575202</c:v>
                </c:pt>
                <c:pt idx="65">
                  <c:v>-5.3065376790313197</c:v>
                </c:pt>
                <c:pt idx="66">
                  <c:v>-5.1344414876738798</c:v>
                </c:pt>
                <c:pt idx="67">
                  <c:v>-6.2445817662671992</c:v>
                </c:pt>
                <c:pt idx="68">
                  <c:v>-8.5822282092204798</c:v>
                </c:pt>
                <c:pt idx="69">
                  <c:v>-9.5947255604703603</c:v>
                </c:pt>
                <c:pt idx="70">
                  <c:v>-10.10684756851108</c:v>
                </c:pt>
                <c:pt idx="71">
                  <c:v>-8.1977097122763602</c:v>
                </c:pt>
                <c:pt idx="72">
                  <c:v>-6.4084132850212399</c:v>
                </c:pt>
                <c:pt idx="73">
                  <c:v>-4.7365126300574403</c:v>
                </c:pt>
                <c:pt idx="74">
                  <c:v>-3.2744140536385604</c:v>
                </c:pt>
                <c:pt idx="75">
                  <c:v>-2.0442005980873201</c:v>
                </c:pt>
                <c:pt idx="76">
                  <c:v>-1.0204915279762159</c:v>
                </c:pt>
                <c:pt idx="77">
                  <c:v>-0.15994757277623606</c:v>
                </c:pt>
                <c:pt idx="78">
                  <c:v>0.57977911829738793</c:v>
                </c:pt>
                <c:pt idx="79">
                  <c:v>1.223084046801636</c:v>
                </c:pt>
                <c:pt idx="80">
                  <c:v>1.7833271874205157</c:v>
                </c:pt>
                <c:pt idx="81">
                  <c:v>2.2687827421451647</c:v>
                </c:pt>
                <c:pt idx="82">
                  <c:v>2.6857080829838038</c:v>
                </c:pt>
                <c:pt idx="83">
                  <c:v>3.0396584649348002</c:v>
                </c:pt>
                <c:pt idx="84">
                  <c:v>3.3359617503905441</c:v>
                </c:pt>
                <c:pt idx="85">
                  <c:v>3.579836786717792</c:v>
                </c:pt>
                <c:pt idx="86">
                  <c:v>3.776378589432424</c:v>
                </c:pt>
                <c:pt idx="87">
                  <c:v>3.9305054237860242</c:v>
                </c:pt>
                <c:pt idx="88">
                  <c:v>4.0469050468587238</c:v>
                </c:pt>
                <c:pt idx="89">
                  <c:v>4.129992610386604</c:v>
                </c:pt>
                <c:pt idx="90">
                  <c:v>4.1838826912819123</c:v>
                </c:pt>
                <c:pt idx="91">
                  <c:v>4.2123742071893</c:v>
                </c:pt>
                <c:pt idx="92">
                  <c:v>4.2189458800794597</c:v>
                </c:pt>
                <c:pt idx="93">
                  <c:v>4.2067598379322195</c:v>
                </c:pt>
                <c:pt idx="94">
                  <c:v>4.1786712259501524</c:v>
                </c:pt>
                <c:pt idx="95">
                  <c:v>4.1372420658491205</c:v>
                </c:pt>
                <c:pt idx="96">
                  <c:v>4.0847579538489196</c:v>
                </c:pt>
                <c:pt idx="97">
                  <c:v>4.0232464930810199</c:v>
                </c:pt>
                <c:pt idx="98">
                  <c:v>3.9544966091593121</c:v>
                </c:pt>
                <c:pt idx="99">
                  <c:v>3.880078103061392</c:v>
                </c:pt>
                <c:pt idx="100">
                  <c:v>3.801360960269704</c:v>
                </c:pt>
                <c:pt idx="101">
                  <c:v>3.7195340663441199</c:v>
                </c:pt>
                <c:pt idx="102">
                  <c:v>3.6356230829196119</c:v>
                </c:pt>
                <c:pt idx="103">
                  <c:v>3.5505073197213521</c:v>
                </c:pt>
                <c:pt idx="104">
                  <c:v>3.4649355018168277</c:v>
                </c:pt>
                <c:pt idx="105">
                  <c:v>3.3795403804478639</c:v>
                </c:pt>
                <c:pt idx="106">
                  <c:v>3.2948521732265039</c:v>
                </c:pt>
                <c:pt idx="107">
                  <c:v>3.2113108475360721</c:v>
                </c:pt>
                <c:pt idx="108">
                  <c:v>3.1292772815261678</c:v>
                </c:pt>
                <c:pt idx="109">
                  <c:v>3.0490433516569517</c:v>
                </c:pt>
                <c:pt idx="110">
                  <c:v>2.9708410055804197</c:v>
                </c:pt>
                <c:pt idx="111">
                  <c:v>2.8948503852630161</c:v>
                </c:pt>
                <c:pt idx="112">
                  <c:v>2.8212070684815842</c:v>
                </c:pt>
                <c:pt idx="113">
                  <c:v>2.7500084978369119</c:v>
                </c:pt>
                <c:pt idx="114">
                  <c:v>2.6813196657693359</c:v>
                </c:pt>
                <c:pt idx="115">
                  <c:v>2.6151781221682597</c:v>
                </c:pt>
                <c:pt idx="116">
                  <c:v>2.551598368392896</c:v>
                </c:pt>
                <c:pt idx="117">
                  <c:v>2.490575698144692</c:v>
                </c:pt>
                <c:pt idx="118">
                  <c:v>2.432089541873752</c:v>
                </c:pt>
                <c:pt idx="119">
                  <c:v>2.3761063674341862</c:v>
                </c:pt>
                <c:pt idx="120">
                  <c:v>2.3225821856596762</c:v>
                </c:pt>
                <c:pt idx="121">
                  <c:v>2.2714647055116823</c:v>
                </c:pt>
                <c:pt idx="122">
                  <c:v>2.2226951795333272</c:v>
                </c:pt>
                <c:pt idx="123">
                  <c:v>2.1762099765763399</c:v>
                </c:pt>
                <c:pt idx="124">
                  <c:v>2.1319419151935142</c:v>
                </c:pt>
                <c:pt idx="125">
                  <c:v>2.0898213877294043</c:v>
                </c:pt>
                <c:pt idx="126">
                  <c:v>2.049777302011103</c:v>
                </c:pt>
                <c:pt idx="127">
                  <c:v>2.0117378646443314</c:v>
                </c:pt>
                <c:pt idx="128">
                  <c:v>1.9756312272578485</c:v>
                </c:pt>
                <c:pt idx="129">
                  <c:v>1.9413860146060091</c:v>
                </c:pt>
                <c:pt idx="130">
                  <c:v>1.9089317512267447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1-4133-9104-871439967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E-485B-A316-64D66E32D407}"/>
            </c:ext>
          </c:extLst>
        </c:ser>
        <c:ser>
          <c:idx val="2"/>
          <c:order val="1"/>
          <c:tx>
            <c:strRef>
              <c:f>US_output_policy!$AU$1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CE-485B-A316-64D66E32D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US_output_policy!$AF$2:$AF$132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A2-4FBF-9664-B51DFDF13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5-4DC3-A84A-E53C0DE3B114}"/>
            </c:ext>
          </c:extLst>
        </c:ser>
        <c:ser>
          <c:idx val="2"/>
          <c:order val="1"/>
          <c:tx>
            <c:strRef>
              <c:f>US_output_policy!$AV$1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95-4DC3-A84A-E53C0DE3B114}"/>
            </c:ext>
          </c:extLst>
        </c:ser>
        <c:ser>
          <c:idx val="3"/>
          <c:order val="2"/>
          <c:tx>
            <c:strRef>
              <c:f>US_output_policy!$AW$1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95-4DC3-A84A-E53C0DE3B114}"/>
            </c:ext>
          </c:extLst>
        </c:ser>
        <c:ser>
          <c:idx val="4"/>
          <c:order val="3"/>
          <c:tx>
            <c:strRef>
              <c:f>US_output_policy!$AX$1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95-4DC3-A84A-E53C0DE3B114}"/>
            </c:ext>
          </c:extLst>
        </c:ser>
        <c:ser>
          <c:idx val="5"/>
          <c:order val="4"/>
          <c:tx>
            <c:strRef>
              <c:f>US_output_policy!$AY$1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95-4DC3-A84A-E53C0DE3B114}"/>
            </c:ext>
          </c:extLst>
        </c:ser>
        <c:ser>
          <c:idx val="6"/>
          <c:order val="5"/>
          <c:tx>
            <c:strRef>
              <c:f>US_output_policy!$AZ$1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95-4DC3-A84A-E53C0DE3B114}"/>
            </c:ext>
          </c:extLst>
        </c:ser>
        <c:ser>
          <c:idx val="7"/>
          <c:order val="6"/>
          <c:tx>
            <c:strRef>
              <c:f>US_output_policy!$BA$1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95-4DC3-A84A-E53C0DE3B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58-4FFA-A980-9CA144B06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8-4737-A59A-32AA0B9B31DE}"/>
            </c:ext>
          </c:extLst>
        </c:ser>
        <c:ser>
          <c:idx val="2"/>
          <c:order val="1"/>
          <c:tx>
            <c:strRef>
              <c:f>US_core_obs_with_text!$AU$1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8-4737-A59A-32AA0B9B3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US_core_obs_with_text!$AF$2:$AF$132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AD-4ABC-A141-D8C84F1EE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14-4ADF-AF6C-9C012021620C}"/>
            </c:ext>
          </c:extLst>
        </c:ser>
        <c:ser>
          <c:idx val="2"/>
          <c:order val="1"/>
          <c:tx>
            <c:strRef>
              <c:f>US_core_obs_with_text!$AV$1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14-4ADF-AF6C-9C012021620C}"/>
            </c:ext>
          </c:extLst>
        </c:ser>
        <c:ser>
          <c:idx val="3"/>
          <c:order val="2"/>
          <c:tx>
            <c:strRef>
              <c:f>US_core_obs_with_text!$AW$1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14-4ADF-AF6C-9C012021620C}"/>
            </c:ext>
          </c:extLst>
        </c:ser>
        <c:ser>
          <c:idx val="4"/>
          <c:order val="3"/>
          <c:tx>
            <c:strRef>
              <c:f>US_core_obs_with_text!$AX$1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14-4ADF-AF6C-9C012021620C}"/>
            </c:ext>
          </c:extLst>
        </c:ser>
        <c:ser>
          <c:idx val="5"/>
          <c:order val="4"/>
          <c:tx>
            <c:strRef>
              <c:f>US_core_obs_with_text!$AY$1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4-4ADF-AF6C-9C012021620C}"/>
            </c:ext>
          </c:extLst>
        </c:ser>
        <c:ser>
          <c:idx val="6"/>
          <c:order val="5"/>
          <c:tx>
            <c:strRef>
              <c:f>US_core_obs_with_text!$AZ$1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14-4ADF-AF6C-9C012021620C}"/>
            </c:ext>
          </c:extLst>
        </c:ser>
        <c:ser>
          <c:idx val="7"/>
          <c:order val="6"/>
          <c:tx>
            <c:strRef>
              <c:f>US_core_obs_with_text!$BA$1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14-4ADF-AF6C-9C0120216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5-4191-B32A-12AAAFDBE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0-4270-A5BF-D6AD23DD3065}"/>
            </c:ext>
          </c:extLst>
        </c:ser>
        <c:ser>
          <c:idx val="2"/>
          <c:order val="1"/>
          <c:tx>
            <c:strRef>
              <c:f>US_core_obs!$AU$1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0-4270-A5BF-D6AD23DD3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9-4D4E-A4EB-F0F7F9C08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80-4B49-B1C8-72CA28C09A07}"/>
            </c:ext>
          </c:extLst>
        </c:ser>
        <c:ser>
          <c:idx val="2"/>
          <c:order val="1"/>
          <c:tx>
            <c:strRef>
              <c:f>US_core_obs!$AV$1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80-4B49-B1C8-72CA28C09A07}"/>
            </c:ext>
          </c:extLst>
        </c:ser>
        <c:ser>
          <c:idx val="3"/>
          <c:order val="2"/>
          <c:tx>
            <c:strRef>
              <c:f>US_core_obs!$AW$1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80-4B49-B1C8-72CA28C09A07}"/>
            </c:ext>
          </c:extLst>
        </c:ser>
        <c:ser>
          <c:idx val="4"/>
          <c:order val="3"/>
          <c:tx>
            <c:strRef>
              <c:f>US_core_obs!$AX$1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80-4B49-B1C8-72CA28C09A07}"/>
            </c:ext>
          </c:extLst>
        </c:ser>
        <c:ser>
          <c:idx val="5"/>
          <c:order val="4"/>
          <c:tx>
            <c:strRef>
              <c:f>US_core_obs!$AY$1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980-4B49-B1C8-72CA28C09A07}"/>
            </c:ext>
          </c:extLst>
        </c:ser>
        <c:ser>
          <c:idx val="6"/>
          <c:order val="5"/>
          <c:tx>
            <c:strRef>
              <c:f>US_core_obs!$AZ$1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980-4B49-B1C8-72CA28C09A07}"/>
            </c:ext>
          </c:extLst>
        </c:ser>
        <c:ser>
          <c:idx val="7"/>
          <c:order val="6"/>
          <c:tx>
            <c:strRef>
              <c:f>US_core_obs!$BA$1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80-4B49-B1C8-72CA28C09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'Output gap'!$B$1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gap'!$B$2:$B$260</c:f>
              <c:numCache>
                <c:formatCode>General</c:formatCode>
                <c:ptCount val="259"/>
                <c:pt idx="0">
                  <c:v>-0.95554787320524004</c:v>
                </c:pt>
                <c:pt idx="1">
                  <c:v>-0.77493966626210897</c:v>
                </c:pt>
                <c:pt idx="2">
                  <c:v>-1.3410107528914501</c:v>
                </c:pt>
                <c:pt idx="3">
                  <c:v>-1.7704943955089101</c:v>
                </c:pt>
                <c:pt idx="4">
                  <c:v>-2.1755251936115401</c:v>
                </c:pt>
                <c:pt idx="5">
                  <c:v>-2.5765201602613699</c:v>
                </c:pt>
                <c:pt idx="6">
                  <c:v>-2.1053074846003001</c:v>
                </c:pt>
                <c:pt idx="7">
                  <c:v>-1.3711194469172701</c:v>
                </c:pt>
                <c:pt idx="8">
                  <c:v>-0.91914985277938299</c:v>
                </c:pt>
                <c:pt idx="9">
                  <c:v>-0.41658831508154898</c:v>
                </c:pt>
                <c:pt idx="10">
                  <c:v>-0.53803930846935899</c:v>
                </c:pt>
                <c:pt idx="11">
                  <c:v>-0.75769977447162495</c:v>
                </c:pt>
                <c:pt idx="12">
                  <c:v>-0.43614086133094598</c:v>
                </c:pt>
                <c:pt idx="13">
                  <c:v>0.14427661912613801</c:v>
                </c:pt>
                <c:pt idx="14">
                  <c:v>0.25229054574158499</c:v>
                </c:pt>
                <c:pt idx="15">
                  <c:v>0.83271936475976105</c:v>
                </c:pt>
                <c:pt idx="16">
                  <c:v>1.3316131509207401</c:v>
                </c:pt>
                <c:pt idx="17">
                  <c:v>2.57234810590972</c:v>
                </c:pt>
                <c:pt idx="18">
                  <c:v>1.91076003641599</c:v>
                </c:pt>
                <c:pt idx="19">
                  <c:v>2.1388627757656402</c:v>
                </c:pt>
                <c:pt idx="20">
                  <c:v>2.3691891326908698</c:v>
                </c:pt>
                <c:pt idx="21">
                  <c:v>2.90543297282183</c:v>
                </c:pt>
                <c:pt idx="22">
                  <c:v>2.7245040123052102</c:v>
                </c:pt>
                <c:pt idx="23">
                  <c:v>2.7173729836753999</c:v>
                </c:pt>
                <c:pt idx="24">
                  <c:v>2.8525261463529898</c:v>
                </c:pt>
                <c:pt idx="25">
                  <c:v>2.9012893610948098</c:v>
                </c:pt>
                <c:pt idx="26">
                  <c:v>2.6970054669994101</c:v>
                </c:pt>
                <c:pt idx="27">
                  <c:v>2.8379771795316802</c:v>
                </c:pt>
                <c:pt idx="28">
                  <c:v>1.57106294964212</c:v>
                </c:pt>
                <c:pt idx="29">
                  <c:v>1.28142626140417</c:v>
                </c:pt>
                <c:pt idx="30">
                  <c:v>1.8563330568683101</c:v>
                </c:pt>
                <c:pt idx="31">
                  <c:v>2.0970784087741201</c:v>
                </c:pt>
                <c:pt idx="32">
                  <c:v>1.1226975228121701</c:v>
                </c:pt>
                <c:pt idx="33">
                  <c:v>1.73725448907123</c:v>
                </c:pt>
                <c:pt idx="34">
                  <c:v>1.44664422883123</c:v>
                </c:pt>
                <c:pt idx="35">
                  <c:v>1.3309071143328399</c:v>
                </c:pt>
                <c:pt idx="36">
                  <c:v>1.7260881619771999</c:v>
                </c:pt>
                <c:pt idx="37">
                  <c:v>1.9424395425574901</c:v>
                </c:pt>
                <c:pt idx="38">
                  <c:v>1.9923978145405301</c:v>
                </c:pt>
                <c:pt idx="39">
                  <c:v>2.3157627280379298</c:v>
                </c:pt>
                <c:pt idx="40">
                  <c:v>1.7607578198959799</c:v>
                </c:pt>
                <c:pt idx="41">
                  <c:v>0.33714894296977799</c:v>
                </c:pt>
                <c:pt idx="42">
                  <c:v>-0.51512452049342705</c:v>
                </c:pt>
                <c:pt idx="43">
                  <c:v>-1.0249924304401701</c:v>
                </c:pt>
                <c:pt idx="44">
                  <c:v>-2.0252277815032498</c:v>
                </c:pt>
                <c:pt idx="45">
                  <c:v>-1.9470656191992499</c:v>
                </c:pt>
                <c:pt idx="46">
                  <c:v>-2.0212244994537301</c:v>
                </c:pt>
                <c:pt idx="47">
                  <c:v>-1.3584708010861599</c:v>
                </c:pt>
                <c:pt idx="48">
                  <c:v>-0.40350093479099802</c:v>
                </c:pt>
                <c:pt idx="49">
                  <c:v>-0.224917078126041</c:v>
                </c:pt>
                <c:pt idx="50">
                  <c:v>-0.37293030908006802</c:v>
                </c:pt>
                <c:pt idx="51">
                  <c:v>-0.15623131790111</c:v>
                </c:pt>
                <c:pt idx="52">
                  <c:v>0.24142974437447501</c:v>
                </c:pt>
                <c:pt idx="53">
                  <c:v>0.93947311248086496</c:v>
                </c:pt>
                <c:pt idx="54">
                  <c:v>0.98040416197587299</c:v>
                </c:pt>
                <c:pt idx="55">
                  <c:v>1.5923998885257999</c:v>
                </c:pt>
                <c:pt idx="56">
                  <c:v>1.4283800311695101</c:v>
                </c:pt>
                <c:pt idx="57">
                  <c:v>0.95862418307134201</c:v>
                </c:pt>
                <c:pt idx="58">
                  <c:v>0.98149275300330396</c:v>
                </c:pt>
                <c:pt idx="59">
                  <c:v>-0.65611852724236797</c:v>
                </c:pt>
                <c:pt idx="60">
                  <c:v>-3.1841588390770701</c:v>
                </c:pt>
                <c:pt idx="61">
                  <c:v>-3.7583115328299499</c:v>
                </c:pt>
                <c:pt idx="62">
                  <c:v>-3.2520564526846698</c:v>
                </c:pt>
                <c:pt idx="63">
                  <c:v>-3.1258378495411701</c:v>
                </c:pt>
                <c:pt idx="64">
                  <c:v>-2.1677398029381298</c:v>
                </c:pt>
                <c:pt idx="65">
                  <c:v>-1.8132284705406401</c:v>
                </c:pt>
                <c:pt idx="66">
                  <c:v>-1.5705636754315999</c:v>
                </c:pt>
                <c:pt idx="67">
                  <c:v>-2.1133280444610798</c:v>
                </c:pt>
                <c:pt idx="68">
                  <c:v>-2.0171276850758901</c:v>
                </c:pt>
                <c:pt idx="69">
                  <c:v>-0.59000940505039301</c:v>
                </c:pt>
                <c:pt idx="70">
                  <c:v>-0.56696957737315501</c:v>
                </c:pt>
                <c:pt idx="71">
                  <c:v>0.455990710768166</c:v>
                </c:pt>
                <c:pt idx="72">
                  <c:v>0.32356975514024899</c:v>
                </c:pt>
                <c:pt idx="73">
                  <c:v>1.3798660281209401</c:v>
                </c:pt>
                <c:pt idx="74">
                  <c:v>1.60210648965186</c:v>
                </c:pt>
                <c:pt idx="75">
                  <c:v>1.99924381658683</c:v>
                </c:pt>
                <c:pt idx="76">
                  <c:v>2.6381089958817201</c:v>
                </c:pt>
                <c:pt idx="77">
                  <c:v>2.0327450119447801</c:v>
                </c:pt>
                <c:pt idx="78">
                  <c:v>2.7296272461675501</c:v>
                </c:pt>
                <c:pt idx="79">
                  <c:v>3.1628060930383501</c:v>
                </c:pt>
                <c:pt idx="80">
                  <c:v>2.6690235223116399</c:v>
                </c:pt>
                <c:pt idx="81">
                  <c:v>1.1050318401530099</c:v>
                </c:pt>
                <c:pt idx="82">
                  <c:v>0.46152011375742302</c:v>
                </c:pt>
                <c:pt idx="83">
                  <c:v>1.4196176096409501</c:v>
                </c:pt>
                <c:pt idx="84">
                  <c:v>1.8037628482638399</c:v>
                </c:pt>
                <c:pt idx="85">
                  <c:v>2.2604131776832701</c:v>
                </c:pt>
                <c:pt idx="86">
                  <c:v>1.00723000179615</c:v>
                </c:pt>
                <c:pt idx="87">
                  <c:v>0.36351277796116299</c:v>
                </c:pt>
                <c:pt idx="88">
                  <c:v>-0.75553905841316704</c:v>
                </c:pt>
                <c:pt idx="89">
                  <c:v>-0.62117855102821595</c:v>
                </c:pt>
                <c:pt idx="90">
                  <c:v>-0.92708242786473705</c:v>
                </c:pt>
                <c:pt idx="91">
                  <c:v>-2.13756110692781</c:v>
                </c:pt>
                <c:pt idx="92">
                  <c:v>-2.2145733505140202</c:v>
                </c:pt>
                <c:pt idx="93">
                  <c:v>-1.3494436934571501</c:v>
                </c:pt>
                <c:pt idx="94">
                  <c:v>-0.16480719617359099</c:v>
                </c:pt>
                <c:pt idx="95">
                  <c:v>0.87973317583308497</c:v>
                </c:pt>
                <c:pt idx="96">
                  <c:v>1.7389033638404601</c:v>
                </c:pt>
                <c:pt idx="97">
                  <c:v>2.3887032439457299</c:v>
                </c:pt>
                <c:pt idx="98">
                  <c:v>2.46735742839858</c:v>
                </c:pt>
                <c:pt idx="99">
                  <c:v>2.4563311579009501</c:v>
                </c:pt>
                <c:pt idx="100">
                  <c:v>2.5171198928203</c:v>
                </c:pt>
                <c:pt idx="101">
                  <c:v>2.4431051588321102</c:v>
                </c:pt>
                <c:pt idx="102">
                  <c:v>2.1938683905388099</c:v>
                </c:pt>
                <c:pt idx="103">
                  <c:v>2.8417452271572898</c:v>
                </c:pt>
                <c:pt idx="104">
                  <c:v>3.2728248306772501</c:v>
                </c:pt>
                <c:pt idx="105">
                  <c:v>2.9853746727083301</c:v>
                </c:pt>
                <c:pt idx="106">
                  <c:v>3.4833141517983499</c:v>
                </c:pt>
                <c:pt idx="107">
                  <c:v>3.7961180077999201</c:v>
                </c:pt>
                <c:pt idx="108">
                  <c:v>4.8221519812521496</c:v>
                </c:pt>
                <c:pt idx="109">
                  <c:v>5.0093733805001701</c:v>
                </c:pt>
                <c:pt idx="110">
                  <c:v>5.3255177649560297</c:v>
                </c:pt>
                <c:pt idx="111">
                  <c:v>5.5936373990889603</c:v>
                </c:pt>
                <c:pt idx="112">
                  <c:v>5.5278372601020296</c:v>
                </c:pt>
                <c:pt idx="113">
                  <c:v>5.66737394328044</c:v>
                </c:pt>
                <c:pt idx="114">
                  <c:v>5.6182814140424604</c:v>
                </c:pt>
                <c:pt idx="115">
                  <c:v>6.1270427281374999</c:v>
                </c:pt>
                <c:pt idx="116">
                  <c:v>6.5405706467924603</c:v>
                </c:pt>
                <c:pt idx="117">
                  <c:v>6.28964447374487</c:v>
                </c:pt>
                <c:pt idx="118">
                  <c:v>6.2326167297347501</c:v>
                </c:pt>
                <c:pt idx="119">
                  <c:v>6.0340534023839503</c:v>
                </c:pt>
                <c:pt idx="120">
                  <c:v>6.8705373069892302</c:v>
                </c:pt>
                <c:pt idx="121">
                  <c:v>6.2809409954572697</c:v>
                </c:pt>
                <c:pt idx="122">
                  <c:v>5.5667705292274299</c:v>
                </c:pt>
                <c:pt idx="123">
                  <c:v>5.19930692685897</c:v>
                </c:pt>
                <c:pt idx="124">
                  <c:v>4.237189351794</c:v>
                </c:pt>
                <c:pt idx="125">
                  <c:v>3.9222969460780299</c:v>
                </c:pt>
                <c:pt idx="126">
                  <c:v>3.5825914735550501</c:v>
                </c:pt>
                <c:pt idx="127">
                  <c:v>3.3717869371817799</c:v>
                </c:pt>
                <c:pt idx="128">
                  <c:v>3.1960303708924398</c:v>
                </c:pt>
                <c:pt idx="129">
                  <c:v>3.79630958832557</c:v>
                </c:pt>
                <c:pt idx="130">
                  <c:v>3.47779199500971</c:v>
                </c:pt>
                <c:pt idx="131">
                  <c:v>3.09512727327773</c:v>
                </c:pt>
                <c:pt idx="132">
                  <c:v>3.2333731666707002</c:v>
                </c:pt>
                <c:pt idx="133">
                  <c:v>3.7352762694282302</c:v>
                </c:pt>
                <c:pt idx="134">
                  <c:v>4.3175311875419196</c:v>
                </c:pt>
                <c:pt idx="135">
                  <c:v>4.2553472245182</c:v>
                </c:pt>
                <c:pt idx="136">
                  <c:v>4.5985849535475802</c:v>
                </c:pt>
                <c:pt idx="137">
                  <c:v>4.9930726887544097</c:v>
                </c:pt>
                <c:pt idx="138">
                  <c:v>5.2010068441451702</c:v>
                </c:pt>
                <c:pt idx="139">
                  <c:v>5.8109004823899699</c:v>
                </c:pt>
                <c:pt idx="140">
                  <c:v>5.62032165790544</c:v>
                </c:pt>
                <c:pt idx="141">
                  <c:v>4.6168006944764004</c:v>
                </c:pt>
                <c:pt idx="142">
                  <c:v>4.80816001222101</c:v>
                </c:pt>
                <c:pt idx="143">
                  <c:v>4.4794465814408504</c:v>
                </c:pt>
                <c:pt idx="144">
                  <c:v>4.1267345068025101</c:v>
                </c:pt>
                <c:pt idx="145">
                  <c:v>4.9250566743777702</c:v>
                </c:pt>
                <c:pt idx="146">
                  <c:v>5.69354290580727</c:v>
                </c:pt>
                <c:pt idx="147">
                  <c:v>5.8473280115491599</c:v>
                </c:pt>
                <c:pt idx="148">
                  <c:v>6.0959873133155797</c:v>
                </c:pt>
                <c:pt idx="149">
                  <c:v>6.7051118122871101</c:v>
                </c:pt>
                <c:pt idx="150">
                  <c:v>7.0860154139143301</c:v>
                </c:pt>
                <c:pt idx="151">
                  <c:v>7.2755139664137101</c:v>
                </c:pt>
                <c:pt idx="152">
                  <c:v>6.9437527797284604</c:v>
                </c:pt>
                <c:pt idx="153">
                  <c:v>6.6814461852978004</c:v>
                </c:pt>
                <c:pt idx="154">
                  <c:v>6.5838887435706397</c:v>
                </c:pt>
                <c:pt idx="155">
                  <c:v>7.0682737259011201</c:v>
                </c:pt>
                <c:pt idx="156">
                  <c:v>6.9433983380520399</c:v>
                </c:pt>
                <c:pt idx="157">
                  <c:v>6.8475730886655501</c:v>
                </c:pt>
                <c:pt idx="158">
                  <c:v>6.7652370650085896</c:v>
                </c:pt>
                <c:pt idx="159">
                  <c:v>6.9741222175882296</c:v>
                </c:pt>
                <c:pt idx="160">
                  <c:v>8.5187248842740608</c:v>
                </c:pt>
                <c:pt idx="161">
                  <c:v>8.0822457037163797</c:v>
                </c:pt>
                <c:pt idx="162">
                  <c:v>7.7103612285708296</c:v>
                </c:pt>
                <c:pt idx="163">
                  <c:v>7.3637613158807298</c:v>
                </c:pt>
                <c:pt idx="164">
                  <c:v>7.5089890203143899</c:v>
                </c:pt>
                <c:pt idx="165">
                  <c:v>6.4723497934871697</c:v>
                </c:pt>
                <c:pt idx="166">
                  <c:v>5.7108548084327602</c:v>
                </c:pt>
                <c:pt idx="167">
                  <c:v>4.8716374814284302</c:v>
                </c:pt>
                <c:pt idx="168">
                  <c:v>4.3512451805885499</c:v>
                </c:pt>
                <c:pt idx="169">
                  <c:v>4.5159197220058296</c:v>
                </c:pt>
                <c:pt idx="170">
                  <c:v>4.55449125015019</c:v>
                </c:pt>
                <c:pt idx="171">
                  <c:v>3.7835740734634502</c:v>
                </c:pt>
                <c:pt idx="172">
                  <c:v>3.7734486040115098</c:v>
                </c:pt>
                <c:pt idx="173">
                  <c:v>3.2787974058178402</c:v>
                </c:pt>
                <c:pt idx="174">
                  <c:v>2.7293261845275798</c:v>
                </c:pt>
                <c:pt idx="175">
                  <c:v>3.22560897801687</c:v>
                </c:pt>
                <c:pt idx="176">
                  <c:v>2.9816349715661601</c:v>
                </c:pt>
                <c:pt idx="177">
                  <c:v>2.9641919467026301</c:v>
                </c:pt>
                <c:pt idx="178">
                  <c:v>3.1095622910019198</c:v>
                </c:pt>
                <c:pt idx="179">
                  <c:v>3.41692348565656</c:v>
                </c:pt>
                <c:pt idx="180">
                  <c:v>3.0454132133984899</c:v>
                </c:pt>
                <c:pt idx="181">
                  <c:v>3.5426066314619402</c:v>
                </c:pt>
                <c:pt idx="182">
                  <c:v>3.8384284408048299</c:v>
                </c:pt>
                <c:pt idx="183">
                  <c:v>4.0564744493058402</c:v>
                </c:pt>
                <c:pt idx="184">
                  <c:v>4.3647240174415103</c:v>
                </c:pt>
                <c:pt idx="185">
                  <c:v>4.5895104707538597</c:v>
                </c:pt>
                <c:pt idx="186">
                  <c:v>4.7146113930960896</c:v>
                </c:pt>
                <c:pt idx="187">
                  <c:v>5.6055343350609999</c:v>
                </c:pt>
                <c:pt idx="188">
                  <c:v>5.5488727022397404</c:v>
                </c:pt>
                <c:pt idx="189">
                  <c:v>5.0007745811234798</c:v>
                </c:pt>
                <c:pt idx="190">
                  <c:v>4.9008598535788801</c:v>
                </c:pt>
                <c:pt idx="191">
                  <c:v>4.9067010657133503</c:v>
                </c:pt>
                <c:pt idx="192">
                  <c:v>4.4486147986084204</c:v>
                </c:pt>
                <c:pt idx="193">
                  <c:v>3.98898161550074</c:v>
                </c:pt>
                <c:pt idx="194">
                  <c:v>3.09797845164494</c:v>
                </c:pt>
                <c:pt idx="195">
                  <c:v>1.9597303197503499</c:v>
                </c:pt>
                <c:pt idx="196">
                  <c:v>-0.64456556052693603</c:v>
                </c:pt>
                <c:pt idx="197">
                  <c:v>-2.2613156330381301</c:v>
                </c:pt>
                <c:pt idx="198">
                  <c:v>-2.9620084586605899</c:v>
                </c:pt>
                <c:pt idx="199">
                  <c:v>-3.9408671320547399</c:v>
                </c:pt>
                <c:pt idx="200">
                  <c:v>-4.22528372057028</c:v>
                </c:pt>
                <c:pt idx="201">
                  <c:v>-3.5721707035986499</c:v>
                </c:pt>
                <c:pt idx="202">
                  <c:v>-3.6525416577110001</c:v>
                </c:pt>
                <c:pt idx="203">
                  <c:v>-4.1599453849406096</c:v>
                </c:pt>
                <c:pt idx="204">
                  <c:v>-4.1441421048515004</c:v>
                </c:pt>
                <c:pt idx="205">
                  <c:v>-4.2862150128075003</c:v>
                </c:pt>
                <c:pt idx="206">
                  <c:v>-4.3223961483412499</c:v>
                </c:pt>
                <c:pt idx="207">
                  <c:v>-3.9615016792179998</c:v>
                </c:pt>
                <c:pt idx="208">
                  <c:v>-3.5641743298410602</c:v>
                </c:pt>
                <c:pt idx="209">
                  <c:v>-3.6070895737227899</c:v>
                </c:pt>
                <c:pt idx="210">
                  <c:v>-3.5392459189476901</c:v>
                </c:pt>
                <c:pt idx="211">
                  <c:v>-3.2510471515220001</c:v>
                </c:pt>
                <c:pt idx="212">
                  <c:v>-3.7577293447226801</c:v>
                </c:pt>
                <c:pt idx="213">
                  <c:v>-3.7174490663145199</c:v>
                </c:pt>
                <c:pt idx="214">
                  <c:v>-4.0692206911277999</c:v>
                </c:pt>
                <c:pt idx="215">
                  <c:v>-4.4881723811849197</c:v>
                </c:pt>
                <c:pt idx="216">
                  <c:v>-4.20422717591235</c:v>
                </c:pt>
                <c:pt idx="217">
                  <c:v>-3.7137129147550101</c:v>
                </c:pt>
                <c:pt idx="218">
                  <c:v>-3.6550998508452599</c:v>
                </c:pt>
                <c:pt idx="219">
                  <c:v>-2.98363410103758</c:v>
                </c:pt>
                <c:pt idx="220">
                  <c:v>-3.11003256676831</c:v>
                </c:pt>
                <c:pt idx="221">
                  <c:v>-3.2721974802488498</c:v>
                </c:pt>
                <c:pt idx="222">
                  <c:v>-3.0401937033833599</c:v>
                </c:pt>
                <c:pt idx="223">
                  <c:v>-2.7966914545187</c:v>
                </c:pt>
                <c:pt idx="224">
                  <c:v>-2.5153287168241301</c:v>
                </c:pt>
                <c:pt idx="225">
                  <c:v>-2.5442668568879698</c:v>
                </c:pt>
                <c:pt idx="226">
                  <c:v>-2.4806464797741699</c:v>
                </c:pt>
                <c:pt idx="227">
                  <c:v>-2.5272214097301902</c:v>
                </c:pt>
                <c:pt idx="228">
                  <c:v>-2.3696349342996599</c:v>
                </c:pt>
                <c:pt idx="229">
                  <c:v>-1.85978976689453</c:v>
                </c:pt>
                <c:pt idx="230">
                  <c:v>-1.99177220008837</c:v>
                </c:pt>
                <c:pt idx="231">
                  <c:v>-2.0081178324793498</c:v>
                </c:pt>
                <c:pt idx="232">
                  <c:v>-1.49746867016995</c:v>
                </c:pt>
                <c:pt idx="233">
                  <c:v>-1.3058145374956101</c:v>
                </c:pt>
                <c:pt idx="234">
                  <c:v>-1.3031514302843401</c:v>
                </c:pt>
                <c:pt idx="235">
                  <c:v>-0.95358832602860799</c:v>
                </c:pt>
                <c:pt idx="236">
                  <c:v>-1.06346636034957</c:v>
                </c:pt>
                <c:pt idx="237">
                  <c:v>-1.4911333594613201</c:v>
                </c:pt>
                <c:pt idx="238">
                  <c:v>-1.1283690910888999</c:v>
                </c:pt>
                <c:pt idx="239">
                  <c:v>-0.76777634354282398</c:v>
                </c:pt>
                <c:pt idx="240">
                  <c:v>-2.2505327028239099</c:v>
                </c:pt>
                <c:pt idx="241">
                  <c:v>-3.6017608176703599</c:v>
                </c:pt>
                <c:pt idx="242">
                  <c:v>-4.8980054693462698</c:v>
                </c:pt>
                <c:pt idx="243">
                  <c:v>-4.7073986667652701</c:v>
                </c:pt>
                <c:pt idx="244">
                  <c:v>-4.6342806047759604</c:v>
                </c:pt>
                <c:pt idx="245">
                  <c:v>-4.2217996044665602</c:v>
                </c:pt>
                <c:pt idx="246">
                  <c:v>-3.5961497539619902</c:v>
                </c:pt>
                <c:pt idx="247">
                  <c:v>-2.6648154683817098</c:v>
                </c:pt>
                <c:pt idx="248">
                  <c:v>-1.7585129285411301</c:v>
                </c:pt>
                <c:pt idx="249">
                  <c:v>-1.7099545484190799</c:v>
                </c:pt>
                <c:pt idx="250">
                  <c:v>-1.9631333159975399</c:v>
                </c:pt>
                <c:pt idx="251">
                  <c:v>-2.3706146506257202</c:v>
                </c:pt>
                <c:pt idx="252">
                  <c:v>-1.2814269050143801</c:v>
                </c:pt>
                <c:pt idx="253">
                  <c:v>-1.8266344197578299</c:v>
                </c:pt>
                <c:pt idx="254">
                  <c:v>-1.7836103719184699</c:v>
                </c:pt>
                <c:pt idx="255">
                  <c:v>-2.0611454415667998</c:v>
                </c:pt>
                <c:pt idx="256">
                  <c:v>-2.6455570523051199</c:v>
                </c:pt>
                <c:pt idx="257">
                  <c:v>-2.8986813901175901</c:v>
                </c:pt>
                <c:pt idx="258">
                  <c:v>-3.02671189212777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4-486B-A097-589FDBDD13EE}"/>
            </c:ext>
          </c:extLst>
        </c:ser>
        <c:ser>
          <c:idx val="1"/>
          <c:order val="1"/>
          <c:tx>
            <c:strRef>
              <c:f>'Output gap'!$C$1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gap'!$C$2:$C$260</c:f>
              <c:numCache>
                <c:formatCode>General</c:formatCode>
                <c:ptCount val="259"/>
                <c:pt idx="0">
                  <c:v>-1.0133121699281</c:v>
                </c:pt>
                <c:pt idx="1">
                  <c:v>-0.83453004891191496</c:v>
                </c:pt>
                <c:pt idx="2">
                  <c:v>-1.40258876456796</c:v>
                </c:pt>
                <c:pt idx="3">
                  <c:v>-1.8342201924171699</c:v>
                </c:pt>
                <c:pt idx="4">
                  <c:v>-2.2415621023710499</c:v>
                </c:pt>
                <c:pt idx="5">
                  <c:v>-2.6450372036787302</c:v>
                </c:pt>
                <c:pt idx="6">
                  <c:v>-2.1764810268777</c:v>
                </c:pt>
                <c:pt idx="7">
                  <c:v>-1.4451344810098601</c:v>
                </c:pt>
                <c:pt idx="8">
                  <c:v>-0.99620117462420799</c:v>
                </c:pt>
                <c:pt idx="9">
                  <c:v>-0.49688172258844499</c:v>
                </c:pt>
                <c:pt idx="10">
                  <c:v>-0.62179295043697003</c:v>
                </c:pt>
                <c:pt idx="11">
                  <c:v>-0.845145854608219</c:v>
                </c:pt>
                <c:pt idx="12">
                  <c:v>-0.52752816489919996</c:v>
                </c:pt>
                <c:pt idx="13">
                  <c:v>4.8678174645171803E-2</c:v>
                </c:pt>
                <c:pt idx="14">
                  <c:v>0.152180346027738</c:v>
                </c:pt>
                <c:pt idx="15">
                  <c:v>0.72774970879963596</c:v>
                </c:pt>
                <c:pt idx="16">
                  <c:v>1.22148589335206</c:v>
                </c:pt>
                <c:pt idx="17">
                  <c:v>2.4612259567176098</c:v>
                </c:pt>
                <c:pt idx="18">
                  <c:v>1.7986943388023</c:v>
                </c:pt>
                <c:pt idx="19">
                  <c:v>2.0258789341390502</c:v>
                </c:pt>
                <c:pt idx="20">
                  <c:v>2.2553057851816098</c:v>
                </c:pt>
                <c:pt idx="21">
                  <c:v>2.7906658773302002</c:v>
                </c:pt>
                <c:pt idx="22">
                  <c:v>2.60886764502873</c:v>
                </c:pt>
                <c:pt idx="23">
                  <c:v>2.60088122226496</c:v>
                </c:pt>
                <c:pt idx="24">
                  <c:v>2.7351925542349198</c:v>
                </c:pt>
                <c:pt idx="25">
                  <c:v>2.7831272991414702</c:v>
                </c:pt>
                <c:pt idx="26">
                  <c:v>2.5780281315920601</c:v>
                </c:pt>
                <c:pt idx="27">
                  <c:v>2.71819761009928</c:v>
                </c:pt>
                <c:pt idx="28">
                  <c:v>1.4504940242681601</c:v>
                </c:pt>
                <c:pt idx="29">
                  <c:v>1.16008068842374</c:v>
                </c:pt>
                <c:pt idx="30">
                  <c:v>1.7342233657481001</c:v>
                </c:pt>
                <c:pt idx="31">
                  <c:v>1.97421694157134</c:v>
                </c:pt>
                <c:pt idx="32">
                  <c:v>0.99909642665509402</c:v>
                </c:pt>
                <c:pt idx="33">
                  <c:v>1.61292570974677</c:v>
                </c:pt>
                <c:pt idx="34">
                  <c:v>1.3215995054213701</c:v>
                </c:pt>
                <c:pt idx="35">
                  <c:v>1.2051579747891901</c:v>
                </c:pt>
                <c:pt idx="36">
                  <c:v>1.5996459195085799</c:v>
                </c:pt>
                <c:pt idx="37">
                  <c:v>1.8153152927054801</c:v>
                </c:pt>
                <c:pt idx="38">
                  <c:v>1.8646024328195501</c:v>
                </c:pt>
                <c:pt idx="39">
                  <c:v>2.1873068680088901</c:v>
                </c:pt>
                <c:pt idx="40">
                  <c:v>1.63165191150208</c:v>
                </c:pt>
                <c:pt idx="41">
                  <c:v>0.20740319083031999</c:v>
                </c:pt>
                <c:pt idx="42">
                  <c:v>-0.64550013952085195</c:v>
                </c:pt>
                <c:pt idx="43">
                  <c:v>-1.1559881721974801</c:v>
                </c:pt>
                <c:pt idx="44">
                  <c:v>-2.1568341467053198</c:v>
                </c:pt>
                <c:pt idx="45">
                  <c:v>-2.0792733848856799</c:v>
                </c:pt>
                <c:pt idx="46">
                  <c:v>-2.1540247570614302</c:v>
                </c:pt>
                <c:pt idx="47">
                  <c:v>-1.49185426453188</c:v>
                </c:pt>
                <c:pt idx="48">
                  <c:v>-0.53745880023988102</c:v>
                </c:pt>
                <c:pt idx="49">
                  <c:v>-0.359440689560585</c:v>
                </c:pt>
                <c:pt idx="50">
                  <c:v>-0.50801119668275796</c:v>
                </c:pt>
                <c:pt idx="51">
                  <c:v>-0.29186122053998098</c:v>
                </c:pt>
                <c:pt idx="52">
                  <c:v>0.10525886802588399</c:v>
                </c:pt>
                <c:pt idx="53">
                  <c:v>0.80276907706005196</c:v>
                </c:pt>
                <c:pt idx="54">
                  <c:v>0.84317454971554495</c:v>
                </c:pt>
                <c:pt idx="55">
                  <c:v>1.4546520434038701</c:v>
                </c:pt>
                <c:pt idx="56">
                  <c:v>1.2901210523344899</c:v>
                </c:pt>
                <c:pt idx="57">
                  <c:v>0.81986091722796695</c:v>
                </c:pt>
                <c:pt idx="58">
                  <c:v>0.84223178553988898</c:v>
                </c:pt>
                <c:pt idx="59">
                  <c:v>-0.795870882579783</c:v>
                </c:pt>
                <c:pt idx="60">
                  <c:v>-3.3243965521649699</c:v>
                </c:pt>
                <c:pt idx="61">
                  <c:v>-3.8990288710226602</c:v>
                </c:pt>
                <c:pt idx="62">
                  <c:v>-3.3932479967918399</c:v>
                </c:pt>
                <c:pt idx="63">
                  <c:v>-3.2674985122062599</c:v>
                </c:pt>
                <c:pt idx="64">
                  <c:v>-2.3098648497339398</c:v>
                </c:pt>
                <c:pt idx="65">
                  <c:v>-1.9558135441432001</c:v>
                </c:pt>
                <c:pt idx="66">
                  <c:v>-1.7136048232888901</c:v>
                </c:pt>
                <c:pt idx="67">
                  <c:v>-2.2568217504447201</c:v>
                </c:pt>
                <c:pt idx="68">
                  <c:v>-2.1610709056958499</c:v>
                </c:pt>
                <c:pt idx="69">
                  <c:v>-0.73439961092843797</c:v>
                </c:pt>
                <c:pt idx="70">
                  <c:v>-0.71180480079353003</c:v>
                </c:pt>
                <c:pt idx="71">
                  <c:v>0.31071182136123898</c:v>
                </c:pt>
                <c:pt idx="72">
                  <c:v>0.17784787311757699</c:v>
                </c:pt>
                <c:pt idx="73">
                  <c:v>1.23370107995592</c:v>
                </c:pt>
                <c:pt idx="74">
                  <c:v>1.4554975850898</c:v>
                </c:pt>
                <c:pt idx="75">
                  <c:v>1.85218919703167</c:v>
                </c:pt>
                <c:pt idx="76">
                  <c:v>2.49060605777054</c:v>
                </c:pt>
                <c:pt idx="77">
                  <c:v>1.88479055932316</c:v>
                </c:pt>
                <c:pt idx="78">
                  <c:v>2.5812183623676499</c:v>
                </c:pt>
                <c:pt idx="79">
                  <c:v>3.0139420785746398</c:v>
                </c:pt>
                <c:pt idx="80">
                  <c:v>2.5196846061126199</c:v>
                </c:pt>
                <c:pt idx="81">
                  <c:v>0.95522740689223695</c:v>
                </c:pt>
                <c:pt idx="82">
                  <c:v>0.31125173651648802</c:v>
                </c:pt>
                <c:pt idx="83">
                  <c:v>1.2688931712465801</c:v>
                </c:pt>
                <c:pt idx="84">
                  <c:v>1.6525835992606199</c:v>
                </c:pt>
                <c:pt idx="85">
                  <c:v>2.1087861220363302</c:v>
                </c:pt>
                <c:pt idx="86">
                  <c:v>0.85515580951215497</c:v>
                </c:pt>
                <c:pt idx="87">
                  <c:v>0.21099768472341601</c:v>
                </c:pt>
                <c:pt idx="88">
                  <c:v>-0.90849510995286398</c:v>
                </c:pt>
                <c:pt idx="89">
                  <c:v>-0.77457008310023201</c:v>
                </c:pt>
                <c:pt idx="90">
                  <c:v>-1.0809102808439901</c:v>
                </c:pt>
                <c:pt idx="91">
                  <c:v>-2.2918205242498302</c:v>
                </c:pt>
                <c:pt idx="92">
                  <c:v>-2.3692644574281201</c:v>
                </c:pt>
                <c:pt idx="93">
                  <c:v>-1.50456765099933</c:v>
                </c:pt>
                <c:pt idx="94">
                  <c:v>-0.32036022903162797</c:v>
                </c:pt>
                <c:pt idx="95">
                  <c:v>0.72375338270801903</c:v>
                </c:pt>
                <c:pt idx="96">
                  <c:v>1.582493403505</c:v>
                </c:pt>
                <c:pt idx="97">
                  <c:v>2.2318603836149</c:v>
                </c:pt>
                <c:pt idx="98">
                  <c:v>2.31008398420229</c:v>
                </c:pt>
                <c:pt idx="99">
                  <c:v>2.2986279447478801</c:v>
                </c:pt>
                <c:pt idx="100">
                  <c:v>2.35898188587313</c:v>
                </c:pt>
                <c:pt idx="101">
                  <c:v>2.2845280305202502</c:v>
                </c:pt>
                <c:pt idx="102">
                  <c:v>2.0348529569602598</c:v>
                </c:pt>
                <c:pt idx="103">
                  <c:v>2.6822907725460601</c:v>
                </c:pt>
                <c:pt idx="104">
                  <c:v>3.1129246851029202</c:v>
                </c:pt>
                <c:pt idx="105">
                  <c:v>2.8250228682418799</c:v>
                </c:pt>
                <c:pt idx="106">
                  <c:v>3.3225099555083499</c:v>
                </c:pt>
                <c:pt idx="107">
                  <c:v>3.63485911535009</c:v>
                </c:pt>
                <c:pt idx="108">
                  <c:v>4.6604300047422296</c:v>
                </c:pt>
                <c:pt idx="109">
                  <c:v>4.8471806297033302</c:v>
                </c:pt>
                <c:pt idx="110">
                  <c:v>5.1628518770852798</c:v>
                </c:pt>
                <c:pt idx="111">
                  <c:v>5.4304943902623002</c:v>
                </c:pt>
                <c:pt idx="112">
                  <c:v>5.3642069146274496</c:v>
                </c:pt>
                <c:pt idx="113">
                  <c:v>5.5032467307770299</c:v>
                </c:pt>
                <c:pt idx="114">
                  <c:v>5.4536532279399399</c:v>
                </c:pt>
                <c:pt idx="115">
                  <c:v>5.9619077797797004</c:v>
                </c:pt>
                <c:pt idx="116">
                  <c:v>6.3749167447663302</c:v>
                </c:pt>
                <c:pt idx="117">
                  <c:v>6.1234600913377299</c:v>
                </c:pt>
                <c:pt idx="118">
                  <c:v>6.0658958667210996</c:v>
                </c:pt>
                <c:pt idx="119">
                  <c:v>5.8667883022363698</c:v>
                </c:pt>
                <c:pt idx="120">
                  <c:v>6.7027136119316397</c:v>
                </c:pt>
                <c:pt idx="121">
                  <c:v>6.1125449833941996</c:v>
                </c:pt>
                <c:pt idx="122">
                  <c:v>5.3977941116985004</c:v>
                </c:pt>
                <c:pt idx="123">
                  <c:v>5.0297401648248696</c:v>
                </c:pt>
                <c:pt idx="124">
                  <c:v>4.0670154682451596</c:v>
                </c:pt>
                <c:pt idx="125">
                  <c:v>3.75149975502254</c:v>
                </c:pt>
                <c:pt idx="126">
                  <c:v>3.4111604581799</c:v>
                </c:pt>
                <c:pt idx="127">
                  <c:v>3.19970949725186</c:v>
                </c:pt>
                <c:pt idx="128">
                  <c:v>3.0232866488890102</c:v>
                </c:pt>
                <c:pt idx="129">
                  <c:v>3.6228833292454299</c:v>
                </c:pt>
                <c:pt idx="130">
                  <c:v>3.3036662139707298</c:v>
                </c:pt>
                <c:pt idx="131">
                  <c:v>2.9202842182481801</c:v>
                </c:pt>
                <c:pt idx="132">
                  <c:v>3.0577943044170999</c:v>
                </c:pt>
                <c:pt idx="133">
                  <c:v>3.5589422609376</c:v>
                </c:pt>
                <c:pt idx="134">
                  <c:v>4.1404218584168602</c:v>
                </c:pt>
                <c:pt idx="135">
                  <c:v>4.07744153257579</c:v>
                </c:pt>
                <c:pt idx="136">
                  <c:v>4.4198609542455403</c:v>
                </c:pt>
                <c:pt idx="137">
                  <c:v>4.8135074984756496</c:v>
                </c:pt>
                <c:pt idx="138">
                  <c:v>5.0205766011653203</c:v>
                </c:pt>
                <c:pt idx="139">
                  <c:v>5.6295803052823796</c:v>
                </c:pt>
                <c:pt idx="140">
                  <c:v>5.4380856011118803</c:v>
                </c:pt>
                <c:pt idx="141">
                  <c:v>4.4336217007546397</c:v>
                </c:pt>
                <c:pt idx="142">
                  <c:v>4.62400986166198</c:v>
                </c:pt>
                <c:pt idx="143">
                  <c:v>4.2942958367247996</c:v>
                </c:pt>
                <c:pt idx="144">
                  <c:v>3.9405524543352799</c:v>
                </c:pt>
                <c:pt idx="145">
                  <c:v>4.7378112609150103</c:v>
                </c:pt>
                <c:pt idx="146">
                  <c:v>5.5052006701362801</c:v>
                </c:pt>
                <c:pt idx="147">
                  <c:v>5.6578540107552904</c:v>
                </c:pt>
                <c:pt idx="148">
                  <c:v>5.9053450431125798</c:v>
                </c:pt>
                <c:pt idx="149">
                  <c:v>6.5132631208382801</c:v>
                </c:pt>
                <c:pt idx="150">
                  <c:v>6.8929204085133202</c:v>
                </c:pt>
                <c:pt idx="151">
                  <c:v>7.0811309123304298</c:v>
                </c:pt>
                <c:pt idx="152">
                  <c:v>6.7480379904557104</c:v>
                </c:pt>
                <c:pt idx="153">
                  <c:v>6.4843539033580901</c:v>
                </c:pt>
                <c:pt idx="154">
                  <c:v>6.3853710109591004</c:v>
                </c:pt>
                <c:pt idx="155">
                  <c:v>6.8682802431495498</c:v>
                </c:pt>
                <c:pt idx="156">
                  <c:v>6.7418763107997197</c:v>
                </c:pt>
                <c:pt idx="157">
                  <c:v>6.6444670605144101</c:v>
                </c:pt>
                <c:pt idx="158">
                  <c:v>6.5604887353225703</c:v>
                </c:pt>
                <c:pt idx="159">
                  <c:v>6.7676702427692197</c:v>
                </c:pt>
                <c:pt idx="160">
                  <c:v>8.3105046609078492</c:v>
                </c:pt>
                <c:pt idx="161">
                  <c:v>7.8721891318316901</c:v>
                </c:pt>
                <c:pt idx="162">
                  <c:v>7.4983964530920497</c:v>
                </c:pt>
                <c:pt idx="163">
                  <c:v>7.1498124441781696</c:v>
                </c:pt>
                <c:pt idx="164">
                  <c:v>7.29297581356529</c:v>
                </c:pt>
                <c:pt idx="165">
                  <c:v>6.25418732935369</c:v>
                </c:pt>
                <c:pt idx="166">
                  <c:v>5.4904531123387601</c:v>
                </c:pt>
                <c:pt idx="167">
                  <c:v>4.6489011234728101</c:v>
                </c:pt>
                <c:pt idx="168">
                  <c:v>4.12607283486612</c:v>
                </c:pt>
                <c:pt idx="169">
                  <c:v>4.2882036848135199</c:v>
                </c:pt>
                <c:pt idx="170">
                  <c:v>4.3241169132315997</c:v>
                </c:pt>
                <c:pt idx="171">
                  <c:v>3.5504193480806698</c:v>
                </c:pt>
                <c:pt idx="172">
                  <c:v>3.5373832912191099</c:v>
                </c:pt>
                <c:pt idx="173">
                  <c:v>3.0396825078361198</c:v>
                </c:pt>
                <c:pt idx="174">
                  <c:v>2.48701315154837</c:v>
                </c:pt>
                <c:pt idx="175">
                  <c:v>2.9799388840975198</c:v>
                </c:pt>
                <c:pt idx="176">
                  <c:v>2.7324376124335701</c:v>
                </c:pt>
                <c:pt idx="177">
                  <c:v>2.7112848512413601</c:v>
                </c:pt>
                <c:pt idx="178">
                  <c:v>2.8527496368541301</c:v>
                </c:pt>
                <c:pt idx="179">
                  <c:v>3.1559949075940099</c:v>
                </c:pt>
                <c:pt idx="180">
                  <c:v>2.7801424907484602</c:v>
                </c:pt>
                <c:pt idx="181">
                  <c:v>3.2727502375705302</c:v>
                </c:pt>
                <c:pt idx="182">
                  <c:v>3.5637239327523198</c:v>
                </c:pt>
                <c:pt idx="183">
                  <c:v>3.7766386687798099</c:v>
                </c:pt>
                <c:pt idx="184">
                  <c:v>4.0794510615738897</c:v>
                </c:pt>
                <c:pt idx="185">
                  <c:v>4.2984693698062504</c:v>
                </c:pt>
                <c:pt idx="186">
                  <c:v>4.4174433883824697</c:v>
                </c:pt>
                <c:pt idx="187">
                  <c:v>5.3018495570626101</c:v>
                </c:pt>
                <c:pt idx="188">
                  <c:v>5.2382458349710799</c:v>
                </c:pt>
                <c:pt idx="189">
                  <c:v>4.6827385833301101</c:v>
                </c:pt>
                <c:pt idx="190">
                  <c:v>4.5748955066495096</c:v>
                </c:pt>
                <c:pt idx="191">
                  <c:v>4.5722166800160098</c:v>
                </c:pt>
                <c:pt idx="192">
                  <c:v>4.1049008830350404</c:v>
                </c:pt>
                <c:pt idx="193">
                  <c:v>3.6350989223349099</c:v>
                </c:pt>
                <c:pt idx="194">
                  <c:v>2.7325273476428902</c:v>
                </c:pt>
                <c:pt idx="195">
                  <c:v>1.58065715667315</c:v>
                </c:pt>
                <c:pt idx="196">
                  <c:v>-1.0361127941555801</c:v>
                </c:pt>
                <c:pt idx="197">
                  <c:v>-2.66363429382052</c:v>
                </c:pt>
                <c:pt idx="198">
                  <c:v>-3.3673173885169998</c:v>
                </c:pt>
                <c:pt idx="199">
                  <c:v>-4.3500393269650104</c:v>
                </c:pt>
                <c:pt idx="200">
                  <c:v>-4.6315938019435796</c:v>
                </c:pt>
                <c:pt idx="201">
                  <c:v>-3.9682302379448098</c:v>
                </c:pt>
                <c:pt idx="202">
                  <c:v>-4.03880643382589</c:v>
                </c:pt>
                <c:pt idx="203">
                  <c:v>-4.5335290663979899</c:v>
                </c:pt>
                <c:pt idx="204">
                  <c:v>-4.5033903764994596</c:v>
                </c:pt>
                <c:pt idx="205">
                  <c:v>-4.62759027717434</c:v>
                </c:pt>
                <c:pt idx="206">
                  <c:v>-4.6447565267520101</c:v>
                </c:pt>
                <c:pt idx="207">
                  <c:v>-4.2658020824994196</c:v>
                </c:pt>
                <c:pt idx="208">
                  <c:v>-3.8465691346837798</c:v>
                </c:pt>
                <c:pt idx="209">
                  <c:v>-3.8710982001623999</c:v>
                </c:pt>
                <c:pt idx="210">
                  <c:v>-3.78204980175828</c:v>
                </c:pt>
                <c:pt idx="211">
                  <c:v>-3.4700532544185201</c:v>
                </c:pt>
                <c:pt idx="212">
                  <c:v>-3.9551570551550599</c:v>
                </c:pt>
                <c:pt idx="213">
                  <c:v>-3.8937558412353099</c:v>
                </c:pt>
                <c:pt idx="214">
                  <c:v>-4.2221981551648904</c:v>
                </c:pt>
                <c:pt idx="215">
                  <c:v>-4.6180885241467502</c:v>
                </c:pt>
                <c:pt idx="216">
                  <c:v>-4.3112512772771803</c:v>
                </c:pt>
                <c:pt idx="217">
                  <c:v>-3.7979828012309702</c:v>
                </c:pt>
                <c:pt idx="218">
                  <c:v>-3.7182356852135201</c:v>
                </c:pt>
                <c:pt idx="219">
                  <c:v>-3.0260836451465498</c:v>
                </c:pt>
                <c:pt idx="220">
                  <c:v>-3.1338407190674298</c:v>
                </c:pt>
                <c:pt idx="221">
                  <c:v>-3.2770558914409</c:v>
                </c:pt>
                <c:pt idx="222">
                  <c:v>-3.02725068337543</c:v>
                </c:pt>
                <c:pt idx="223">
                  <c:v>-2.7667800253680399</c:v>
                </c:pt>
                <c:pt idx="224">
                  <c:v>-2.4690829164015402</c:v>
                </c:pt>
                <c:pt idx="225">
                  <c:v>-2.4821723542618601</c:v>
                </c:pt>
                <c:pt idx="226">
                  <c:v>-2.4030838131815302</c:v>
                </c:pt>
                <c:pt idx="227">
                  <c:v>-2.434494669282</c:v>
                </c:pt>
                <c:pt idx="228">
                  <c:v>-2.2619797392458199</c:v>
                </c:pt>
                <c:pt idx="229">
                  <c:v>-1.7373604557512301</c:v>
                </c:pt>
                <c:pt idx="230">
                  <c:v>-1.85464421378008</c:v>
                </c:pt>
                <c:pt idx="231">
                  <c:v>-1.8562889955586099</c:v>
                </c:pt>
                <c:pt idx="232">
                  <c:v>-1.33085966886982</c:v>
                </c:pt>
                <c:pt idx="233">
                  <c:v>-1.1242689724577299</c:v>
                </c:pt>
                <c:pt idx="234">
                  <c:v>-1.1064374301397799</c:v>
                </c:pt>
                <c:pt idx="235">
                  <c:v>-0.74137162342648999</c:v>
                </c:pt>
                <c:pt idx="236">
                  <c:v>-0.83544095827278697</c:v>
                </c:pt>
                <c:pt idx="237">
                  <c:v>-1.2468396665624</c:v>
                </c:pt>
                <c:pt idx="238">
                  <c:v>-0.86728981149102202</c:v>
                </c:pt>
                <c:pt idx="239">
                  <c:v>-0.48942232851383799</c:v>
                </c:pt>
                <c:pt idx="240">
                  <c:v>-1.7721429596285201</c:v>
                </c:pt>
                <c:pt idx="241">
                  <c:v>-3.5840652426484301</c:v>
                </c:pt>
                <c:pt idx="242">
                  <c:v>-4.5919444231142403</c:v>
                </c:pt>
                <c:pt idx="243">
                  <c:v>-4.4014364093126996</c:v>
                </c:pt>
                <c:pt idx="244">
                  <c:v>-4.3077029627664398</c:v>
                </c:pt>
                <c:pt idx="245">
                  <c:v>-3.87272183562269</c:v>
                </c:pt>
                <c:pt idx="246">
                  <c:v>-3.2344514050512099</c:v>
                </c:pt>
                <c:pt idx="247">
                  <c:v>-2.2841346652160599</c:v>
                </c:pt>
                <c:pt idx="248">
                  <c:v>-1.36372984709213</c:v>
                </c:pt>
                <c:pt idx="249">
                  <c:v>-1.3118122341012599</c:v>
                </c:pt>
                <c:pt idx="250">
                  <c:v>-1.5613032208517099</c:v>
                </c:pt>
                <c:pt idx="251">
                  <c:v>-1.97434992107886</c:v>
                </c:pt>
                <c:pt idx="252">
                  <c:v>-0.88814115159951301</c:v>
                </c:pt>
                <c:pt idx="253">
                  <c:v>-1.4417729574870699</c:v>
                </c:pt>
                <c:pt idx="254">
                  <c:v>-1.40915123009919</c:v>
                </c:pt>
                <c:pt idx="255">
                  <c:v>-1.69723497895788</c:v>
                </c:pt>
                <c:pt idx="256">
                  <c:v>-2.2923274316857398</c:v>
                </c:pt>
                <c:pt idx="257">
                  <c:v>-2.5514759089569101</c:v>
                </c:pt>
                <c:pt idx="258">
                  <c:v>-2.68465620504726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F4-486B-A097-589FDBDD13EE}"/>
            </c:ext>
          </c:extLst>
        </c:ser>
        <c:ser>
          <c:idx val="2"/>
          <c:order val="2"/>
          <c:tx>
            <c:strRef>
              <c:f>'Output gap'!$D$1</c:f>
              <c:strCache>
                <c:ptCount val="1"/>
                <c:pt idx="0">
                  <c:v>IMF US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'Output gap'!$D$2:$D$260</c:f>
              <c:numCache>
                <c:formatCode>General</c:formatCode>
                <c:ptCount val="259"/>
                <c:pt idx="120">
                  <c:v>3.5299374999999902</c:v>
                </c:pt>
                <c:pt idx="121">
                  <c:v>2.2035624999999901</c:v>
                </c:pt>
                <c:pt idx="122">
                  <c:v>1.0878125000000001</c:v>
                </c:pt>
                <c:pt idx="123">
                  <c:v>0.1826875</c:v>
                </c:pt>
                <c:pt idx="124">
                  <c:v>-0.5118125</c:v>
                </c:pt>
                <c:pt idx="125">
                  <c:v>-0.99568749999999995</c:v>
                </c:pt>
                <c:pt idx="126">
                  <c:v>-1.2689374999999901</c:v>
                </c:pt>
                <c:pt idx="127">
                  <c:v>-1.3315625</c:v>
                </c:pt>
                <c:pt idx="128">
                  <c:v>-0.52590625000000002</c:v>
                </c:pt>
                <c:pt idx="129">
                  <c:v>-0.43034375000000002</c:v>
                </c:pt>
                <c:pt idx="130">
                  <c:v>-0.38721875</c:v>
                </c:pt>
                <c:pt idx="131">
                  <c:v>-0.39653125</c:v>
                </c:pt>
                <c:pt idx="132">
                  <c:v>-0.757812499999999</c:v>
                </c:pt>
                <c:pt idx="133">
                  <c:v>-0.75218749999999901</c:v>
                </c:pt>
                <c:pt idx="134">
                  <c:v>-0.67918749999999894</c:v>
                </c:pt>
                <c:pt idx="135">
                  <c:v>-0.53881249999999903</c:v>
                </c:pt>
                <c:pt idx="136">
                  <c:v>4.9562499999999399E-2</c:v>
                </c:pt>
                <c:pt idx="137">
                  <c:v>0.17243749999999899</c:v>
                </c:pt>
                <c:pt idx="138">
                  <c:v>0.210437499999999</c:v>
                </c:pt>
                <c:pt idx="139">
                  <c:v>0.163562499999999</c:v>
                </c:pt>
                <c:pt idx="140">
                  <c:v>-0.319906249999999</c:v>
                </c:pt>
                <c:pt idx="141">
                  <c:v>-0.395843749999999</c:v>
                </c:pt>
                <c:pt idx="142">
                  <c:v>-0.415968749999999</c:v>
                </c:pt>
                <c:pt idx="143">
                  <c:v>-0.38028124999999902</c:v>
                </c:pt>
                <c:pt idx="144">
                  <c:v>-0.225968749999999</c:v>
                </c:pt>
                <c:pt idx="145">
                  <c:v>-0.10378124999999901</c:v>
                </c:pt>
                <c:pt idx="146">
                  <c:v>4.9093750000000103E-2</c:v>
                </c:pt>
                <c:pt idx="147">
                  <c:v>0.23265625000000001</c:v>
                </c:pt>
                <c:pt idx="148">
                  <c:v>0.52940624999999897</c:v>
                </c:pt>
                <c:pt idx="149">
                  <c:v>0.74134374999999897</c:v>
                </c:pt>
                <c:pt idx="150">
                  <c:v>0.95096874999999903</c:v>
                </c:pt>
                <c:pt idx="151">
                  <c:v>1.1582812499999899</c:v>
                </c:pt>
                <c:pt idx="152">
                  <c:v>1.3128124999999999</c:v>
                </c:pt>
                <c:pt idx="153">
                  <c:v>1.5356875000000001</c:v>
                </c:pt>
                <c:pt idx="154">
                  <c:v>1.7764374999999899</c:v>
                </c:pt>
                <c:pt idx="155">
                  <c:v>2.0350624999999898</c:v>
                </c:pt>
                <c:pt idx="156">
                  <c:v>2.44</c:v>
                </c:pt>
                <c:pt idx="157">
                  <c:v>2.6829999999999998</c:v>
                </c:pt>
                <c:pt idx="158">
                  <c:v>2.8925000000000001</c:v>
                </c:pt>
                <c:pt idx="159">
                  <c:v>3.0684999999999998</c:v>
                </c:pt>
                <c:pt idx="160">
                  <c:v>3.5591249999999999</c:v>
                </c:pt>
                <c:pt idx="161">
                  <c:v>3.52887499999999</c:v>
                </c:pt>
                <c:pt idx="162">
                  <c:v>3.3258749999999999</c:v>
                </c:pt>
                <c:pt idx="163">
                  <c:v>2.9501249999999901</c:v>
                </c:pt>
                <c:pt idx="164">
                  <c:v>1.8291249999999999</c:v>
                </c:pt>
                <c:pt idx="165">
                  <c:v>1.336875</c:v>
                </c:pt>
                <c:pt idx="166">
                  <c:v>0.90087499999999998</c:v>
                </c:pt>
                <c:pt idx="167">
                  <c:v>0.52112499999999995</c:v>
                </c:pt>
                <c:pt idx="168">
                  <c:v>0.16278124999999999</c:v>
                </c:pt>
                <c:pt idx="169">
                  <c:v>-9.0531249999999494E-2</c:v>
                </c:pt>
                <c:pt idx="170">
                  <c:v>-0.27365624999999899</c:v>
                </c:pt>
                <c:pt idx="171">
                  <c:v>-0.38659374999999901</c:v>
                </c:pt>
                <c:pt idx="172">
                  <c:v>-0.42793749999999903</c:v>
                </c:pt>
                <c:pt idx="173">
                  <c:v>-0.40106249999999899</c:v>
                </c:pt>
                <c:pt idx="174">
                  <c:v>-0.30456249999999901</c:v>
                </c:pt>
                <c:pt idx="175">
                  <c:v>-0.13843749999999899</c:v>
                </c:pt>
                <c:pt idx="176">
                  <c:v>0.28981249999999997</c:v>
                </c:pt>
                <c:pt idx="177">
                  <c:v>0.51818750000000002</c:v>
                </c:pt>
                <c:pt idx="178">
                  <c:v>0.7391875</c:v>
                </c:pt>
                <c:pt idx="179">
                  <c:v>0.95281249999999995</c:v>
                </c:pt>
                <c:pt idx="180">
                  <c:v>1.19625</c:v>
                </c:pt>
                <c:pt idx="181">
                  <c:v>1.38025</c:v>
                </c:pt>
                <c:pt idx="182">
                  <c:v>1.542</c:v>
                </c:pt>
                <c:pt idx="183">
                  <c:v>1.6815</c:v>
                </c:pt>
                <c:pt idx="184">
                  <c:v>1.8049999999999999</c:v>
                </c:pt>
                <c:pt idx="185">
                  <c:v>1.8975</c:v>
                </c:pt>
                <c:pt idx="186">
                  <c:v>1.9652499999999999</c:v>
                </c:pt>
                <c:pt idx="187">
                  <c:v>2.0082499999999999</c:v>
                </c:pt>
                <c:pt idx="188">
                  <c:v>2.19634375</c:v>
                </c:pt>
                <c:pt idx="189">
                  <c:v>2.1219062499999999</c:v>
                </c:pt>
                <c:pt idx="190">
                  <c:v>1.9547812499999999</c:v>
                </c:pt>
                <c:pt idx="191">
                  <c:v>1.6949687499999999</c:v>
                </c:pt>
                <c:pt idx="192">
                  <c:v>1.4891875000000001</c:v>
                </c:pt>
                <c:pt idx="193">
                  <c:v>0.98531250000000004</c:v>
                </c:pt>
                <c:pt idx="194">
                  <c:v>0.33006249999999998</c:v>
                </c:pt>
                <c:pt idx="195">
                  <c:v>-0.4765625</c:v>
                </c:pt>
                <c:pt idx="196">
                  <c:v>-2.5840937499999899</c:v>
                </c:pt>
                <c:pt idx="197">
                  <c:v>-3.2336562499999899</c:v>
                </c:pt>
                <c:pt idx="198">
                  <c:v>-3.5747812499999898</c:v>
                </c:pt>
                <c:pt idx="199">
                  <c:v>-3.6074687499999998</c:v>
                </c:pt>
                <c:pt idx="200">
                  <c:v>-2.3807812500000001</c:v>
                </c:pt>
                <c:pt idx="201">
                  <c:v>-2.1769687499999999</c:v>
                </c:pt>
                <c:pt idx="202">
                  <c:v>-2.0450937499999999</c:v>
                </c:pt>
                <c:pt idx="203">
                  <c:v>-1.98515625</c:v>
                </c:pt>
                <c:pt idx="204">
                  <c:v>-2.2644999999999902</c:v>
                </c:pt>
                <c:pt idx="205">
                  <c:v>-2.2414999999999998</c:v>
                </c:pt>
                <c:pt idx="206">
                  <c:v>-2.1835</c:v>
                </c:pt>
                <c:pt idx="207">
                  <c:v>-2.0904999999999898</c:v>
                </c:pt>
                <c:pt idx="208">
                  <c:v>-1.8301562499999999</c:v>
                </c:pt>
                <c:pt idx="209">
                  <c:v>-1.72009375</c:v>
                </c:pt>
                <c:pt idx="210">
                  <c:v>-1.62796875</c:v>
                </c:pt>
                <c:pt idx="211">
                  <c:v>-1.5537812499999999</c:v>
                </c:pt>
                <c:pt idx="212">
                  <c:v>-1.58565625</c:v>
                </c:pt>
                <c:pt idx="213">
                  <c:v>-1.51209375</c:v>
                </c:pt>
                <c:pt idx="214">
                  <c:v>-1.42121875</c:v>
                </c:pt>
                <c:pt idx="215">
                  <c:v>-1.3130312500000001</c:v>
                </c:pt>
                <c:pt idx="216">
                  <c:v>-1.1976875</c:v>
                </c:pt>
                <c:pt idx="217">
                  <c:v>-1.0508124999999999</c:v>
                </c:pt>
                <c:pt idx="218">
                  <c:v>-0.88256250000000003</c:v>
                </c:pt>
                <c:pt idx="219">
                  <c:v>-0.69293749999999998</c:v>
                </c:pt>
                <c:pt idx="220">
                  <c:v>-0.26006249999999997</c:v>
                </c:pt>
                <c:pt idx="221">
                  <c:v>-0.1164375</c:v>
                </c:pt>
                <c:pt idx="222">
                  <c:v>-4.0187500000000202E-2</c:v>
                </c:pt>
                <c:pt idx="223">
                  <c:v>-3.13125000000005E-2</c:v>
                </c:pt>
                <c:pt idx="224">
                  <c:v>-0.345749999999999</c:v>
                </c:pt>
                <c:pt idx="225">
                  <c:v>-0.36924999999999902</c:v>
                </c:pt>
                <c:pt idx="226">
                  <c:v>-0.35775000000000001</c:v>
                </c:pt>
                <c:pt idx="227">
                  <c:v>-0.31125000000000003</c:v>
                </c:pt>
                <c:pt idx="228">
                  <c:v>-0.20990624999999899</c:v>
                </c:pt>
                <c:pt idx="229">
                  <c:v>-0.101343749999999</c:v>
                </c:pt>
                <c:pt idx="230">
                  <c:v>3.42812500000002E-2</c:v>
                </c:pt>
                <c:pt idx="231">
                  <c:v>0.19696875</c:v>
                </c:pt>
                <c:pt idx="232">
                  <c:v>0.50796874999999997</c:v>
                </c:pt>
                <c:pt idx="233">
                  <c:v>0.67628124999999994</c:v>
                </c:pt>
                <c:pt idx="234">
                  <c:v>0.82315625000000003</c:v>
                </c:pt>
                <c:pt idx="235">
                  <c:v>0.94859375000000001</c:v>
                </c:pt>
                <c:pt idx="236">
                  <c:v>1.7186874999999999</c:v>
                </c:pt>
                <c:pt idx="237">
                  <c:v>1.5348124999999999</c:v>
                </c:pt>
                <c:pt idx="238">
                  <c:v>1.06306249999999</c:v>
                </c:pt>
                <c:pt idx="239">
                  <c:v>0.30343749999999797</c:v>
                </c:pt>
                <c:pt idx="240">
                  <c:v>-2.63453124999999</c:v>
                </c:pt>
                <c:pt idx="241">
                  <c:v>-3.21371875</c:v>
                </c:pt>
                <c:pt idx="242">
                  <c:v>-3.3245937499999898</c:v>
                </c:pt>
                <c:pt idx="243">
                  <c:v>-2.9671562499999902</c:v>
                </c:pt>
                <c:pt idx="244">
                  <c:v>-0.459531250000002</c:v>
                </c:pt>
                <c:pt idx="245">
                  <c:v>0.16178124999999699</c:v>
                </c:pt>
                <c:pt idx="246">
                  <c:v>0.57865624999999699</c:v>
                </c:pt>
                <c:pt idx="247">
                  <c:v>0.79109374999999704</c:v>
                </c:pt>
                <c:pt idx="248">
                  <c:v>0.23096875</c:v>
                </c:pt>
                <c:pt idx="249">
                  <c:v>0.26178125000000002</c:v>
                </c:pt>
                <c:pt idx="250">
                  <c:v>0.31540625</c:v>
                </c:pt>
                <c:pt idx="251">
                  <c:v>0.39184374999999999</c:v>
                </c:pt>
                <c:pt idx="252">
                  <c:v>0.55906249999999902</c:v>
                </c:pt>
                <c:pt idx="253">
                  <c:v>0.65393749999999895</c:v>
                </c:pt>
                <c:pt idx="254">
                  <c:v>0.74443749999999898</c:v>
                </c:pt>
                <c:pt idx="255">
                  <c:v>0.83056249999999898</c:v>
                </c:pt>
                <c:pt idx="256">
                  <c:v>1.0329375000000001</c:v>
                </c:pt>
                <c:pt idx="257">
                  <c:v>1.0620624999999999</c:v>
                </c:pt>
                <c:pt idx="258">
                  <c:v>1.0385625000000001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F4-486B-A097-589FDBDD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Output</a:t>
                </a:r>
                <a:r>
                  <a:rPr lang="en-US" baseline="0"/>
                  <a:t> growth</a:t>
                </a:r>
              </a:p>
              <a:p>
                <a:pPr>
                  <a:defRPr sz="1200"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baseline="0"/>
                  <a:t> (yoy,apr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258-BDBB-18B77382F44C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CA-4258-BDBB-18B77382F44C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CA-4258-BDBB-18B77382F44C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CA-4258-BDBB-18B77382F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Raw_Policy_Shocks!$E$2:$E$260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A-4BC2-9B3C-5EEC540CF795}"/>
            </c:ext>
          </c:extLst>
        </c:ser>
        <c:ser>
          <c:idx val="1"/>
          <c:order val="1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Raw_Policy_Shocks!$F$2:$F$260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2A-4BC2-9B3C-5EEC540CF795}"/>
            </c:ext>
          </c:extLst>
        </c:ser>
        <c:ser>
          <c:idx val="2"/>
          <c:order val="2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Raw_Policy_Shocks!$G$2:$G$260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2A-4BC2-9B3C-5EEC540CF795}"/>
            </c:ext>
          </c:extLst>
        </c:ser>
        <c:ser>
          <c:idx val="3"/>
          <c:order val="3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Raw_Policy_Shocks!$H$2:$H$260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2A-4BC2-9B3C-5EEC540CF795}"/>
            </c:ext>
          </c:extLst>
        </c:ser>
        <c:ser>
          <c:idx val="4"/>
          <c:order val="4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Raw_Policy_Shocks!$I$2:$I$260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2A-4BC2-9B3C-5EEC540CF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DD-49DF-B795-D4B30DA37C58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DD-49DF-B795-D4B30DA37C5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DD-49DF-B795-D4B30DA37C5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DD-49DF-B795-D4B30DA37C5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DD-49DF-B795-D4B30DA37C5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DD-49DF-B795-D4B30DA37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94552095"/>
        <c:axId val="1394550175"/>
      </c:barChart>
      <c:catAx>
        <c:axId val="139455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0175"/>
        <c:crosses val="autoZero"/>
        <c:auto val="1"/>
        <c:lblAlgn val="ctr"/>
        <c:lblOffset val="100"/>
        <c:noMultiLvlLbl val="0"/>
      </c:catAx>
      <c:valAx>
        <c:axId val="139455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1-4C4D-8CF1-A6FD61139749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1-4C4D-8CF1-A6FD61139749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1-4C4D-8CF1-A6FD61139749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1-4C4D-8CF1-A6FD61139749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1-4C4D-8CF1-A6FD61139749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21-4C4D-8CF1-A6FD61139749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21-4C4D-8CF1-A6FD61139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8-4B88-8704-B5CF969E1C1F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8-4B88-8704-B5CF969E1C1F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18-4B88-8704-B5CF969E1C1F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18-4B88-8704-B5CF969E1C1F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18-4B88-8704-B5CF969E1C1F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18-4B88-8704-B5CF969E1C1F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518-4B88-8704-B5CF969E1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1-4703-8316-DEB51EF49005}"/>
            </c:ext>
          </c:extLst>
        </c:ser>
        <c:ser>
          <c:idx val="0"/>
          <c:order val="1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51-4703-8316-DEB51EF4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1-4B05-AFCB-AD269CDB506F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1-4B05-AFCB-AD269CDB506F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51-4B05-AFCB-AD269CDB506F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51-4B05-AFCB-AD269CDB506F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51-4B05-AFCB-AD269CDB506F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51-4B05-AFCB-AD269CDB506F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51-4B05-AFCB-AD269CDB506F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51-4B05-AFCB-AD269CDB506F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51-4B05-AFCB-AD269CDB506F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51-4B05-AFCB-AD269CDB506F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51-4B05-AFCB-AD269CDB506F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51-4B05-AFCB-AD269CDB506F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51-4B05-AFCB-AD269CDB506F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51-4B05-AFCB-AD269CDB506F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51-4B05-AFCB-AD269CDB506F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51-4B05-AFCB-AD269CDB506F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51-4B05-AFCB-AD269CDB506F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51-4B05-AFCB-AD269CDB506F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51-4B05-AFCB-AD269CDB506F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51-4B05-AFCB-AD269CDB506F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51-4B05-AFCB-AD269CDB506F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51-4B05-AFCB-AD269CDB506F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51-4B05-AFCB-AD269CDB506F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51-4B05-AFCB-AD269CDB506F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51-4B05-AFCB-AD269CDB506F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E51-4B05-AFCB-AD269CDB506F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51-4B05-AFCB-AD269CDB506F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51-4B05-AFCB-AD269CDB5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A-4618-B52D-2F5684239FD2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A-4618-B52D-2F5684239FD2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A-4618-B52D-2F5684239FD2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A-4618-B52D-2F5684239FD2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5A-4618-B52D-2F5684239FD2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5A-4618-B52D-2F5684239FD2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5A-4618-B52D-2F5684239FD2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5A-4618-B52D-2F5684239FD2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5A-4618-B52D-2F5684239FD2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5A-4618-B52D-2F5684239FD2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5A-4618-B52D-2F5684239FD2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5A-4618-B52D-2F5684239FD2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5A-4618-B52D-2F5684239FD2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5A-4618-B52D-2F5684239FD2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5A-4618-B52D-2F5684239FD2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5A-4618-B52D-2F5684239FD2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5A-4618-B52D-2F5684239FD2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5A-4618-B52D-2F5684239FD2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5A-4618-B52D-2F5684239FD2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5A-4618-B52D-2F5684239FD2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5A-4618-B52D-2F5684239FD2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5A-4618-B52D-2F5684239FD2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5A-4618-B52D-2F5684239FD2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5A-4618-B52D-2F5684239FD2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5A-4618-B52D-2F5684239FD2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5A-4618-B52D-2F5684239FD2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5A-4618-B52D-2F5684239FD2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5A-4618-B52D-2F5684239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ser>
          <c:idx val="2"/>
          <c:order val="2"/>
          <c:tx>
            <c:strRef>
              <c:f>'Chart 3 - rstar'!$G$1</c:f>
              <c:strCache>
                <c:ptCount val="1"/>
                <c:pt idx="0">
                  <c:v>DSGE r* (wo FG Reestimated)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rstar'!$G$2:$G$260</c:f>
              <c:numCache>
                <c:formatCode>General</c:formatCode>
                <c:ptCount val="259"/>
                <c:pt idx="0">
                  <c:v>2.8185180430996</c:v>
                </c:pt>
                <c:pt idx="1">
                  <c:v>2.8052391336803102</c:v>
                </c:pt>
                <c:pt idx="2">
                  <c:v>2.7191361222773698</c:v>
                </c:pt>
                <c:pt idx="3">
                  <c:v>2.8193726118199298</c:v>
                </c:pt>
                <c:pt idx="4">
                  <c:v>2.8664482480271301</c:v>
                </c:pt>
                <c:pt idx="5">
                  <c:v>2.8952098705259601</c:v>
                </c:pt>
                <c:pt idx="6">
                  <c:v>3.0134754099051499</c:v>
                </c:pt>
                <c:pt idx="7">
                  <c:v>3.1105155986855699</c:v>
                </c:pt>
                <c:pt idx="8">
                  <c:v>3.2356155273761402</c:v>
                </c:pt>
                <c:pt idx="9">
                  <c:v>3.2188364704656198</c:v>
                </c:pt>
                <c:pt idx="10">
                  <c:v>3.2992215237190501</c:v>
                </c:pt>
                <c:pt idx="11">
                  <c:v>3.3419082575946901</c:v>
                </c:pt>
                <c:pt idx="12">
                  <c:v>3.4754086341668602</c:v>
                </c:pt>
                <c:pt idx="13">
                  <c:v>3.5938190330037401</c:v>
                </c:pt>
                <c:pt idx="14">
                  <c:v>3.6375157838177801</c:v>
                </c:pt>
                <c:pt idx="15">
                  <c:v>3.7375727029091799</c:v>
                </c:pt>
                <c:pt idx="16">
                  <c:v>3.8034243178295601</c:v>
                </c:pt>
                <c:pt idx="17">
                  <c:v>3.8723060617879299</c:v>
                </c:pt>
                <c:pt idx="18">
                  <c:v>3.8917510025539199</c:v>
                </c:pt>
                <c:pt idx="19">
                  <c:v>3.9270554733003999</c:v>
                </c:pt>
                <c:pt idx="20">
                  <c:v>3.97979532764084</c:v>
                </c:pt>
                <c:pt idx="21">
                  <c:v>3.9924062956875002</c:v>
                </c:pt>
                <c:pt idx="22">
                  <c:v>3.9743427130247402</c:v>
                </c:pt>
                <c:pt idx="23">
                  <c:v>3.99790791791929</c:v>
                </c:pt>
                <c:pt idx="24">
                  <c:v>3.9774725944934901</c:v>
                </c:pt>
                <c:pt idx="25">
                  <c:v>3.7107401514317</c:v>
                </c:pt>
                <c:pt idx="26">
                  <c:v>3.5492439204185402</c:v>
                </c:pt>
                <c:pt idx="27">
                  <c:v>3.3212795080781601</c:v>
                </c:pt>
                <c:pt idx="28">
                  <c:v>3.32497910357166</c:v>
                </c:pt>
                <c:pt idx="29">
                  <c:v>3.4183096353298299</c:v>
                </c:pt>
                <c:pt idx="30">
                  <c:v>3.28907744103158</c:v>
                </c:pt>
                <c:pt idx="31">
                  <c:v>3.28807293645596</c:v>
                </c:pt>
                <c:pt idx="32">
                  <c:v>3.03512860815274</c:v>
                </c:pt>
                <c:pt idx="33">
                  <c:v>2.8755119613667501</c:v>
                </c:pt>
                <c:pt idx="34">
                  <c:v>2.78949767725278</c:v>
                </c:pt>
                <c:pt idx="35">
                  <c:v>2.8959888426376201</c:v>
                </c:pt>
                <c:pt idx="36">
                  <c:v>2.9228226167378599</c:v>
                </c:pt>
                <c:pt idx="37">
                  <c:v>2.7032007620844798</c:v>
                </c:pt>
                <c:pt idx="38">
                  <c:v>2.6194962681018801</c:v>
                </c:pt>
                <c:pt idx="39">
                  <c:v>2.5417296220646199</c:v>
                </c:pt>
                <c:pt idx="40">
                  <c:v>2.2018852241253399</c:v>
                </c:pt>
                <c:pt idx="41">
                  <c:v>2.28767514796486</c:v>
                </c:pt>
                <c:pt idx="42">
                  <c:v>1.84815411692771</c:v>
                </c:pt>
                <c:pt idx="43">
                  <c:v>1.6365241786695</c:v>
                </c:pt>
                <c:pt idx="44">
                  <c:v>1.82948749192906</c:v>
                </c:pt>
                <c:pt idx="45">
                  <c:v>1.78234910588197</c:v>
                </c:pt>
                <c:pt idx="46">
                  <c:v>1.6997114489128899</c:v>
                </c:pt>
                <c:pt idx="47">
                  <c:v>1.6966315245725401</c:v>
                </c:pt>
                <c:pt idx="48">
                  <c:v>1.9125668903813799</c:v>
                </c:pt>
                <c:pt idx="49">
                  <c:v>1.96526420846956</c:v>
                </c:pt>
                <c:pt idx="50">
                  <c:v>1.9347910126797001</c:v>
                </c:pt>
                <c:pt idx="51">
                  <c:v>1.9432373988027001</c:v>
                </c:pt>
                <c:pt idx="52">
                  <c:v>2.6909258354039198</c:v>
                </c:pt>
                <c:pt idx="53">
                  <c:v>2.6027001781542198</c:v>
                </c:pt>
                <c:pt idx="54">
                  <c:v>2.5778754737988301</c:v>
                </c:pt>
                <c:pt idx="55">
                  <c:v>2.4460750406643998</c:v>
                </c:pt>
                <c:pt idx="56">
                  <c:v>2.5147017997757199</c:v>
                </c:pt>
                <c:pt idx="57">
                  <c:v>2.4207691125329101</c:v>
                </c:pt>
                <c:pt idx="58">
                  <c:v>2.1092420176800202</c:v>
                </c:pt>
                <c:pt idx="59">
                  <c:v>1.4362332103861499</c:v>
                </c:pt>
                <c:pt idx="60">
                  <c:v>1.4231848949327499</c:v>
                </c:pt>
                <c:pt idx="61">
                  <c:v>1.76296347373109</c:v>
                </c:pt>
                <c:pt idx="62">
                  <c:v>1.9974828535328</c:v>
                </c:pt>
                <c:pt idx="63">
                  <c:v>1.95510575344148</c:v>
                </c:pt>
                <c:pt idx="64">
                  <c:v>2.0113938806283098</c:v>
                </c:pt>
                <c:pt idx="65">
                  <c:v>2.2322949874370299</c:v>
                </c:pt>
                <c:pt idx="66">
                  <c:v>2.28660282241343</c:v>
                </c:pt>
                <c:pt idx="67">
                  <c:v>2.2271750724236101</c:v>
                </c:pt>
                <c:pt idx="68">
                  <c:v>2.41671122618268</c:v>
                </c:pt>
                <c:pt idx="69">
                  <c:v>2.5465892040360898</c:v>
                </c:pt>
                <c:pt idx="70">
                  <c:v>2.5746393395323199</c:v>
                </c:pt>
                <c:pt idx="71">
                  <c:v>2.61992480080972</c:v>
                </c:pt>
                <c:pt idx="72">
                  <c:v>2.7286887213113298</c:v>
                </c:pt>
                <c:pt idx="73">
                  <c:v>2.6858282644987699</c:v>
                </c:pt>
                <c:pt idx="74">
                  <c:v>2.66993979030023</c:v>
                </c:pt>
                <c:pt idx="75">
                  <c:v>2.5708895875694</c:v>
                </c:pt>
                <c:pt idx="76">
                  <c:v>2.4624641784005301</c:v>
                </c:pt>
                <c:pt idx="77">
                  <c:v>2.2106585072635299</c:v>
                </c:pt>
                <c:pt idx="78">
                  <c:v>2.1636933243248402</c:v>
                </c:pt>
                <c:pt idx="79">
                  <c:v>1.9327106700937899</c:v>
                </c:pt>
                <c:pt idx="80">
                  <c:v>1.6883811371887101</c:v>
                </c:pt>
                <c:pt idx="81">
                  <c:v>0.814625819948539</c:v>
                </c:pt>
                <c:pt idx="82">
                  <c:v>1.0875101312099</c:v>
                </c:pt>
                <c:pt idx="83">
                  <c:v>0.86359416328299798</c:v>
                </c:pt>
                <c:pt idx="84">
                  <c:v>1.0152308813278399</c:v>
                </c:pt>
                <c:pt idx="85">
                  <c:v>1.1616916601501901</c:v>
                </c:pt>
                <c:pt idx="86">
                  <c:v>1.5673967668419999</c:v>
                </c:pt>
                <c:pt idx="87">
                  <c:v>1.3991800273977699</c:v>
                </c:pt>
                <c:pt idx="88">
                  <c:v>1.41676896603756</c:v>
                </c:pt>
                <c:pt idx="89">
                  <c:v>1.56751654592</c:v>
                </c:pt>
                <c:pt idx="90">
                  <c:v>1.3254101238518401</c:v>
                </c:pt>
                <c:pt idx="91">
                  <c:v>0.92759993652801198</c:v>
                </c:pt>
                <c:pt idx="92">
                  <c:v>1.52232710850681</c:v>
                </c:pt>
                <c:pt idx="93">
                  <c:v>1.9000415773733601</c:v>
                </c:pt>
                <c:pt idx="94">
                  <c:v>2.2974394393664901</c:v>
                </c:pt>
                <c:pt idx="95">
                  <c:v>2.3759175283406901</c:v>
                </c:pt>
                <c:pt idx="96">
                  <c:v>2.4067871435074601</c:v>
                </c:pt>
                <c:pt idx="97">
                  <c:v>2.6449330395719901</c:v>
                </c:pt>
                <c:pt idx="98">
                  <c:v>2.36527001855276</c:v>
                </c:pt>
                <c:pt idx="99">
                  <c:v>2.2116040467395499</c:v>
                </c:pt>
                <c:pt idx="100">
                  <c:v>2.7914242495745998</c:v>
                </c:pt>
                <c:pt idx="101">
                  <c:v>2.5826527888195998</c:v>
                </c:pt>
                <c:pt idx="102">
                  <c:v>2.6613642528893702</c:v>
                </c:pt>
                <c:pt idx="103">
                  <c:v>2.4988217958936501</c:v>
                </c:pt>
                <c:pt idx="104">
                  <c:v>2.3476976835094301</c:v>
                </c:pt>
                <c:pt idx="105">
                  <c:v>1.819683187086</c:v>
                </c:pt>
                <c:pt idx="106">
                  <c:v>1.6633210040520101</c:v>
                </c:pt>
                <c:pt idx="107">
                  <c:v>1.7866941924505599</c:v>
                </c:pt>
                <c:pt idx="108">
                  <c:v>1.92657988334182</c:v>
                </c:pt>
                <c:pt idx="109">
                  <c:v>2.2418277741825898</c:v>
                </c:pt>
                <c:pt idx="110">
                  <c:v>2.2372907644006701</c:v>
                </c:pt>
                <c:pt idx="111">
                  <c:v>1.96636352960625</c:v>
                </c:pt>
                <c:pt idx="112">
                  <c:v>2.0254349433946102</c:v>
                </c:pt>
                <c:pt idx="113">
                  <c:v>2.2068500364489001</c:v>
                </c:pt>
                <c:pt idx="114">
                  <c:v>2.24254426929043</c:v>
                </c:pt>
                <c:pt idx="115">
                  <c:v>2.5746898799783899</c:v>
                </c:pt>
                <c:pt idx="116">
                  <c:v>2.60122271732387</c:v>
                </c:pt>
                <c:pt idx="117">
                  <c:v>2.3938289865399902</c:v>
                </c:pt>
                <c:pt idx="118">
                  <c:v>2.2435035241934198</c:v>
                </c:pt>
                <c:pt idx="119">
                  <c:v>2.0599349530219002</c:v>
                </c:pt>
                <c:pt idx="120">
                  <c:v>2.4958712075375402</c:v>
                </c:pt>
                <c:pt idx="121">
                  <c:v>2.46150060219813</c:v>
                </c:pt>
                <c:pt idx="122">
                  <c:v>2.4430374527440701</c:v>
                </c:pt>
                <c:pt idx="123">
                  <c:v>2.1009052494607601</c:v>
                </c:pt>
                <c:pt idx="124">
                  <c:v>2.1839890389665699</c:v>
                </c:pt>
                <c:pt idx="125">
                  <c:v>2.45599805794554</c:v>
                </c:pt>
                <c:pt idx="126">
                  <c:v>2.4433816095329099</c:v>
                </c:pt>
                <c:pt idx="127">
                  <c:v>2.3107089902728899</c:v>
                </c:pt>
                <c:pt idx="128">
                  <c:v>2.6112028847033302</c:v>
                </c:pt>
                <c:pt idx="129">
                  <c:v>2.6889116673695201</c:v>
                </c:pt>
                <c:pt idx="130">
                  <c:v>2.4366644556563499</c:v>
                </c:pt>
                <c:pt idx="131">
                  <c:v>2.5104602693253999</c:v>
                </c:pt>
                <c:pt idx="132">
                  <c:v>2.3838689698161599</c:v>
                </c:pt>
                <c:pt idx="133">
                  <c:v>2.2907085915270602</c:v>
                </c:pt>
                <c:pt idx="134">
                  <c:v>2.4208286725071799</c:v>
                </c:pt>
                <c:pt idx="135">
                  <c:v>2.7968057308638001</c:v>
                </c:pt>
                <c:pt idx="136">
                  <c:v>2.8217280954860602</c:v>
                </c:pt>
                <c:pt idx="137">
                  <c:v>2.8996495397888502</c:v>
                </c:pt>
                <c:pt idx="138">
                  <c:v>2.8630956966669299</c:v>
                </c:pt>
                <c:pt idx="139">
                  <c:v>2.8531120679830599</c:v>
                </c:pt>
                <c:pt idx="140">
                  <c:v>2.9026911781487099</c:v>
                </c:pt>
                <c:pt idx="141">
                  <c:v>2.6395314609439899</c:v>
                </c:pt>
                <c:pt idx="142">
                  <c:v>2.6637514227268002</c:v>
                </c:pt>
                <c:pt idx="143">
                  <c:v>2.6778651429965801</c:v>
                </c:pt>
                <c:pt idx="144">
                  <c:v>2.7164988483207599</c:v>
                </c:pt>
                <c:pt idx="145">
                  <c:v>2.8662655737038398</c:v>
                </c:pt>
                <c:pt idx="146">
                  <c:v>2.8882451826546598</c:v>
                </c:pt>
                <c:pt idx="147">
                  <c:v>2.8312940406993499</c:v>
                </c:pt>
                <c:pt idx="148">
                  <c:v>2.8775834100912201</c:v>
                </c:pt>
                <c:pt idx="149">
                  <c:v>2.9231374667054602</c:v>
                </c:pt>
                <c:pt idx="150">
                  <c:v>2.7787817052661401</c:v>
                </c:pt>
                <c:pt idx="151">
                  <c:v>2.8546877291007</c:v>
                </c:pt>
                <c:pt idx="152">
                  <c:v>2.8521079926992998</c:v>
                </c:pt>
                <c:pt idx="153">
                  <c:v>2.8582774400512099</c:v>
                </c:pt>
                <c:pt idx="154">
                  <c:v>2.6103078618005102</c:v>
                </c:pt>
                <c:pt idx="155">
                  <c:v>2.40601529011259</c:v>
                </c:pt>
                <c:pt idx="156">
                  <c:v>2.67342263217509</c:v>
                </c:pt>
                <c:pt idx="157">
                  <c:v>2.5263408788773298</c:v>
                </c:pt>
                <c:pt idx="158">
                  <c:v>2.4092701008556201</c:v>
                </c:pt>
                <c:pt idx="159">
                  <c:v>2.4493925677858202</c:v>
                </c:pt>
                <c:pt idx="160">
                  <c:v>2.3252894973185998</c:v>
                </c:pt>
                <c:pt idx="161">
                  <c:v>1.8510774666929</c:v>
                </c:pt>
                <c:pt idx="162">
                  <c:v>1.7545890131270401</c:v>
                </c:pt>
                <c:pt idx="163">
                  <c:v>1.6068430680085199</c:v>
                </c:pt>
                <c:pt idx="164">
                  <c:v>1.65533410861073</c:v>
                </c:pt>
                <c:pt idx="165">
                  <c:v>1.70563227103222</c:v>
                </c:pt>
                <c:pt idx="166">
                  <c:v>1.4960504311164</c:v>
                </c:pt>
                <c:pt idx="167">
                  <c:v>1.41216552033012</c:v>
                </c:pt>
                <c:pt idx="168">
                  <c:v>1.835788232624</c:v>
                </c:pt>
                <c:pt idx="169">
                  <c:v>1.7620926658745799</c:v>
                </c:pt>
                <c:pt idx="170">
                  <c:v>1.4847274177354901</c:v>
                </c:pt>
                <c:pt idx="171">
                  <c:v>1.3655534113911001</c:v>
                </c:pt>
                <c:pt idx="172">
                  <c:v>1.56795714234124</c:v>
                </c:pt>
                <c:pt idx="173">
                  <c:v>1.9144463194718899</c:v>
                </c:pt>
                <c:pt idx="174">
                  <c:v>2.13978224729739</c:v>
                </c:pt>
                <c:pt idx="175">
                  <c:v>2.25999136471646</c:v>
                </c:pt>
                <c:pt idx="176">
                  <c:v>2.16402004894235</c:v>
                </c:pt>
                <c:pt idx="177">
                  <c:v>2.30109410654853</c:v>
                </c:pt>
                <c:pt idx="178">
                  <c:v>2.1774589453455802</c:v>
                </c:pt>
                <c:pt idx="179">
                  <c:v>2.1305763370507602</c:v>
                </c:pt>
                <c:pt idx="180">
                  <c:v>2.2090280595518101</c:v>
                </c:pt>
                <c:pt idx="181">
                  <c:v>1.9468364966614999</c:v>
                </c:pt>
                <c:pt idx="182">
                  <c:v>1.91385100464791</c:v>
                </c:pt>
                <c:pt idx="183">
                  <c:v>1.8269548671023801</c:v>
                </c:pt>
                <c:pt idx="184">
                  <c:v>1.82484162453122</c:v>
                </c:pt>
                <c:pt idx="185">
                  <c:v>1.83190789532093</c:v>
                </c:pt>
                <c:pt idx="186">
                  <c:v>1.6969289608595901</c:v>
                </c:pt>
                <c:pt idx="187">
                  <c:v>1.7408161585911399</c:v>
                </c:pt>
                <c:pt idx="188">
                  <c:v>1.92587574883727</c:v>
                </c:pt>
                <c:pt idx="189">
                  <c:v>1.77216603417086</c:v>
                </c:pt>
                <c:pt idx="190">
                  <c:v>1.4526121599047199</c:v>
                </c:pt>
                <c:pt idx="191">
                  <c:v>1.1937786777828401</c:v>
                </c:pt>
                <c:pt idx="192">
                  <c:v>0.75924415723553396</c:v>
                </c:pt>
                <c:pt idx="193">
                  <c:v>0.67342533580481401</c:v>
                </c:pt>
                <c:pt idx="194">
                  <c:v>0.40208055374139401</c:v>
                </c:pt>
                <c:pt idx="195">
                  <c:v>-0.973054957588952</c:v>
                </c:pt>
                <c:pt idx="196">
                  <c:v>-0.83626165010515396</c:v>
                </c:pt>
                <c:pt idx="197">
                  <c:v>-0.26226095123916299</c:v>
                </c:pt>
                <c:pt idx="198">
                  <c:v>0.55034798578788802</c:v>
                </c:pt>
                <c:pt idx="199">
                  <c:v>0.92122410639512298</c:v>
                </c:pt>
                <c:pt idx="200">
                  <c:v>0.942720781016543</c:v>
                </c:pt>
                <c:pt idx="201">
                  <c:v>0.85803934789443703</c:v>
                </c:pt>
                <c:pt idx="202">
                  <c:v>0.655394038446794</c:v>
                </c:pt>
                <c:pt idx="203">
                  <c:v>0.78955091822166501</c:v>
                </c:pt>
                <c:pt idx="204">
                  <c:v>0.99821514866864702</c:v>
                </c:pt>
                <c:pt idx="205">
                  <c:v>0.836288147995224</c:v>
                </c:pt>
                <c:pt idx="206">
                  <c:v>0.52855929996838802</c:v>
                </c:pt>
                <c:pt idx="207">
                  <c:v>0.15693873930744601</c:v>
                </c:pt>
                <c:pt idx="208">
                  <c:v>0.42449757725951298</c:v>
                </c:pt>
                <c:pt idx="209">
                  <c:v>0.13920790761961899</c:v>
                </c:pt>
                <c:pt idx="210">
                  <c:v>0.26608353389881501</c:v>
                </c:pt>
                <c:pt idx="211">
                  <c:v>0.553526164529478</c:v>
                </c:pt>
                <c:pt idx="212">
                  <c:v>0.46782944900061302</c:v>
                </c:pt>
                <c:pt idx="213">
                  <c:v>0.48241760568550701</c:v>
                </c:pt>
                <c:pt idx="214">
                  <c:v>0.61744138649550295</c:v>
                </c:pt>
                <c:pt idx="215">
                  <c:v>0.61010652019173495</c:v>
                </c:pt>
                <c:pt idx="216">
                  <c:v>0.73037636270869599</c:v>
                </c:pt>
                <c:pt idx="217">
                  <c:v>0.72896760432490304</c:v>
                </c:pt>
                <c:pt idx="218">
                  <c:v>0.63524421736024606</c:v>
                </c:pt>
                <c:pt idx="219">
                  <c:v>0.41644816616261998</c:v>
                </c:pt>
                <c:pt idx="220">
                  <c:v>0.367942748163547</c:v>
                </c:pt>
                <c:pt idx="221">
                  <c:v>0.37385521759296297</c:v>
                </c:pt>
                <c:pt idx="222">
                  <c:v>8.5587910936651704E-2</c:v>
                </c:pt>
                <c:pt idx="223">
                  <c:v>-2.44361099780832E-3</c:v>
                </c:pt>
                <c:pt idx="224">
                  <c:v>-0.19853965585382999</c:v>
                </c:pt>
                <c:pt idx="225">
                  <c:v>9.2290786035469793E-2</c:v>
                </c:pt>
                <c:pt idx="226">
                  <c:v>0.18974264821864301</c:v>
                </c:pt>
                <c:pt idx="227">
                  <c:v>0.42465027520444798</c:v>
                </c:pt>
                <c:pt idx="228">
                  <c:v>0.57553506999356696</c:v>
                </c:pt>
                <c:pt idx="229">
                  <c:v>0.62392677528045404</c:v>
                </c:pt>
                <c:pt idx="230">
                  <c:v>0.78701517118589204</c:v>
                </c:pt>
                <c:pt idx="231">
                  <c:v>0.97338411141678405</c:v>
                </c:pt>
                <c:pt idx="232">
                  <c:v>1.09082534388304</c:v>
                </c:pt>
                <c:pt idx="233">
                  <c:v>0.92776347829668304</c:v>
                </c:pt>
                <c:pt idx="234">
                  <c:v>0.96682933984327202</c:v>
                </c:pt>
                <c:pt idx="235">
                  <c:v>0.86815095285501098</c:v>
                </c:pt>
                <c:pt idx="236">
                  <c:v>0.85115384830691798</c:v>
                </c:pt>
                <c:pt idx="237">
                  <c:v>0.83156133217217998</c:v>
                </c:pt>
                <c:pt idx="238">
                  <c:v>0.79630539666877098</c:v>
                </c:pt>
                <c:pt idx="239">
                  <c:v>0.94728478581231801</c:v>
                </c:pt>
                <c:pt idx="240">
                  <c:v>0.61949571480428001</c:v>
                </c:pt>
                <c:pt idx="241">
                  <c:v>0.32443318352199302</c:v>
                </c:pt>
                <c:pt idx="242">
                  <c:v>0.89570172285282201</c:v>
                </c:pt>
                <c:pt idx="243">
                  <c:v>1.14130640387427</c:v>
                </c:pt>
                <c:pt idx="244">
                  <c:v>1.32832224586234</c:v>
                </c:pt>
                <c:pt idx="245">
                  <c:v>1.3743327901339299</c:v>
                </c:pt>
                <c:pt idx="246">
                  <c:v>1.3534210603117101</c:v>
                </c:pt>
                <c:pt idx="247">
                  <c:v>1.3291000045133601</c:v>
                </c:pt>
                <c:pt idx="248">
                  <c:v>1.20141237334801</c:v>
                </c:pt>
                <c:pt idx="249">
                  <c:v>0.95497277353372501</c:v>
                </c:pt>
                <c:pt idx="250">
                  <c:v>0.93806161767769003</c:v>
                </c:pt>
                <c:pt idx="251">
                  <c:v>0.80570077203193802</c:v>
                </c:pt>
                <c:pt idx="252">
                  <c:v>1.1712087443153401</c:v>
                </c:pt>
                <c:pt idx="253">
                  <c:v>1.1575666394727799</c:v>
                </c:pt>
                <c:pt idx="254">
                  <c:v>1.35110135657376</c:v>
                </c:pt>
                <c:pt idx="255">
                  <c:v>1.3613808072546301</c:v>
                </c:pt>
                <c:pt idx="256">
                  <c:v>1.5815289587646399</c:v>
                </c:pt>
                <c:pt idx="257">
                  <c:v>1.48745457667314</c:v>
                </c:pt>
                <c:pt idx="258">
                  <c:v>1.36907501035034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6-4D37-964A-79D61F8BC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E2-447A-ACAC-4D80AF1937AF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E2-447A-ACAC-4D80AF1937AF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E2-447A-ACAC-4D80AF1937AF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E2-447A-ACAC-4D80AF193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2E-48E4-9003-A7C9681770CB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2E-48E4-9003-A7C9681770CB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2E-48E4-9003-A7C9681770CB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2E-48E4-9003-A7C9681770CB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2E-48E4-9003-A7C9681770CB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2E-48E4-9003-A7C9681770CB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2E-48E4-9003-A7C9681770CB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2E-48E4-9003-A7C9681770CB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5068636121571761"/>
          <c:h val="0.1725391096946215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8-4B51-8D7E-A4872B5989CD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  <c:max val="1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32-4927-B2F8-83FAC6D2E561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32-4927-B2F8-83FAC6D2E561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32-4927-B2F8-83FAC6D2E561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32-4927-B2F8-83FAC6D2E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F-4FB4-B279-D975129A6E02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FF-4FB4-B279-D975129A6E02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FF-4FB4-B279-D975129A6E02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FF-4FB4-B279-D975129A6E02}"/>
            </c:ext>
          </c:extLst>
        </c:ser>
        <c:ser>
          <c:idx val="4"/>
          <c:order val="4"/>
          <c:tx>
            <c:strRef>
              <c:f>US_output_withoutFG!$AK$1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US_output_withoutFG!$AK$2:$AK$77</c:f>
              <c:numCache>
                <c:formatCode>General</c:formatCode>
                <c:ptCount val="76"/>
                <c:pt idx="0">
                  <c:v>2.19634375</c:v>
                </c:pt>
                <c:pt idx="1">
                  <c:v>2.1219062499999999</c:v>
                </c:pt>
                <c:pt idx="2">
                  <c:v>1.9547812499999999</c:v>
                </c:pt>
                <c:pt idx="3">
                  <c:v>1.6949687499999999</c:v>
                </c:pt>
                <c:pt idx="4">
                  <c:v>1.4891875000000001</c:v>
                </c:pt>
                <c:pt idx="5">
                  <c:v>0.98531250000000004</c:v>
                </c:pt>
                <c:pt idx="6">
                  <c:v>0.33006249999999998</c:v>
                </c:pt>
                <c:pt idx="7">
                  <c:v>-0.4765625</c:v>
                </c:pt>
                <c:pt idx="8">
                  <c:v>-2.5840937499999899</c:v>
                </c:pt>
                <c:pt idx="9">
                  <c:v>-3.2336562499999899</c:v>
                </c:pt>
                <c:pt idx="10">
                  <c:v>-3.5747812499999898</c:v>
                </c:pt>
                <c:pt idx="11">
                  <c:v>-3.6074687499999998</c:v>
                </c:pt>
                <c:pt idx="12">
                  <c:v>-2.3807812500000001</c:v>
                </c:pt>
                <c:pt idx="13">
                  <c:v>-2.1769687499999999</c:v>
                </c:pt>
                <c:pt idx="14">
                  <c:v>-2.0450937499999999</c:v>
                </c:pt>
                <c:pt idx="15">
                  <c:v>-1.98515625</c:v>
                </c:pt>
                <c:pt idx="16">
                  <c:v>-2.2644999999999902</c:v>
                </c:pt>
                <c:pt idx="17">
                  <c:v>-2.2414999999999998</c:v>
                </c:pt>
                <c:pt idx="18">
                  <c:v>-2.1835</c:v>
                </c:pt>
                <c:pt idx="19">
                  <c:v>-2.0904999999999898</c:v>
                </c:pt>
                <c:pt idx="20">
                  <c:v>-1.8301562499999999</c:v>
                </c:pt>
                <c:pt idx="21">
                  <c:v>-1.72009375</c:v>
                </c:pt>
                <c:pt idx="22">
                  <c:v>-1.62796875</c:v>
                </c:pt>
                <c:pt idx="23">
                  <c:v>-1.5537812499999999</c:v>
                </c:pt>
                <c:pt idx="24">
                  <c:v>-1.58565625</c:v>
                </c:pt>
                <c:pt idx="25">
                  <c:v>-1.51209375</c:v>
                </c:pt>
                <c:pt idx="26">
                  <c:v>-1.42121875</c:v>
                </c:pt>
                <c:pt idx="27">
                  <c:v>-1.3130312500000001</c:v>
                </c:pt>
                <c:pt idx="28">
                  <c:v>-1.1976875</c:v>
                </c:pt>
                <c:pt idx="29">
                  <c:v>-1.0508124999999999</c:v>
                </c:pt>
                <c:pt idx="30">
                  <c:v>-0.88256250000000003</c:v>
                </c:pt>
                <c:pt idx="31">
                  <c:v>-0.69293749999999998</c:v>
                </c:pt>
                <c:pt idx="32">
                  <c:v>-0.26006249999999997</c:v>
                </c:pt>
                <c:pt idx="33">
                  <c:v>-0.1164375</c:v>
                </c:pt>
                <c:pt idx="34">
                  <c:v>-4.0187500000000202E-2</c:v>
                </c:pt>
                <c:pt idx="35">
                  <c:v>-3.13125000000005E-2</c:v>
                </c:pt>
                <c:pt idx="36">
                  <c:v>-0.345749999999999</c:v>
                </c:pt>
                <c:pt idx="37">
                  <c:v>-0.36924999999999902</c:v>
                </c:pt>
                <c:pt idx="38">
                  <c:v>-0.35775000000000001</c:v>
                </c:pt>
                <c:pt idx="39">
                  <c:v>-0.31125000000000003</c:v>
                </c:pt>
                <c:pt idx="40">
                  <c:v>-0.20990624999999899</c:v>
                </c:pt>
                <c:pt idx="41">
                  <c:v>-0.101343749999999</c:v>
                </c:pt>
                <c:pt idx="42">
                  <c:v>3.42812500000002E-2</c:v>
                </c:pt>
                <c:pt idx="43">
                  <c:v>0.19696875</c:v>
                </c:pt>
                <c:pt idx="44">
                  <c:v>0.50796874999999997</c:v>
                </c:pt>
                <c:pt idx="45">
                  <c:v>0.67628124999999994</c:v>
                </c:pt>
                <c:pt idx="46">
                  <c:v>0.82315625000000003</c:v>
                </c:pt>
                <c:pt idx="47">
                  <c:v>0.94859375000000001</c:v>
                </c:pt>
                <c:pt idx="48">
                  <c:v>1.7186874999999999</c:v>
                </c:pt>
                <c:pt idx="49">
                  <c:v>1.5348124999999999</c:v>
                </c:pt>
                <c:pt idx="50">
                  <c:v>1.06306249999999</c:v>
                </c:pt>
                <c:pt idx="51">
                  <c:v>0.30343749999999797</c:v>
                </c:pt>
                <c:pt idx="52">
                  <c:v>-2.63453124999999</c:v>
                </c:pt>
                <c:pt idx="53">
                  <c:v>-3.21371875</c:v>
                </c:pt>
                <c:pt idx="54">
                  <c:v>-3.3245937499999898</c:v>
                </c:pt>
                <c:pt idx="55">
                  <c:v>-2.9671562499999902</c:v>
                </c:pt>
                <c:pt idx="56">
                  <c:v>-0.459531250000002</c:v>
                </c:pt>
                <c:pt idx="57">
                  <c:v>0.16178124999999699</c:v>
                </c:pt>
                <c:pt idx="58">
                  <c:v>0.57865624999999699</c:v>
                </c:pt>
                <c:pt idx="59">
                  <c:v>0.79109374999999704</c:v>
                </c:pt>
                <c:pt idx="60">
                  <c:v>0.23096875</c:v>
                </c:pt>
                <c:pt idx="61">
                  <c:v>0.26178125000000002</c:v>
                </c:pt>
                <c:pt idx="62">
                  <c:v>0.31540625</c:v>
                </c:pt>
                <c:pt idx="63">
                  <c:v>0.39184374999999999</c:v>
                </c:pt>
                <c:pt idx="64">
                  <c:v>0.55906249999999902</c:v>
                </c:pt>
                <c:pt idx="65">
                  <c:v>0.65393749999999895</c:v>
                </c:pt>
                <c:pt idx="66">
                  <c:v>0.74443749999999898</c:v>
                </c:pt>
                <c:pt idx="67">
                  <c:v>0.83056249999999898</c:v>
                </c:pt>
                <c:pt idx="68">
                  <c:v>1.0329375000000001</c:v>
                </c:pt>
                <c:pt idx="69">
                  <c:v>1.0620624999999999</c:v>
                </c:pt>
                <c:pt idx="70">
                  <c:v>1.0385625000000001</c:v>
                </c:pt>
                <c:pt idx="71">
                  <c:v>0.96243749999999895</c:v>
                </c:pt>
                <c:pt idx="72">
                  <c:v>0.83368749999999903</c:v>
                </c:pt>
                <c:pt idx="73">
                  <c:v>0.65231249999999896</c:v>
                </c:pt>
                <c:pt idx="74">
                  <c:v>0.41831249999999898</c:v>
                </c:pt>
                <c:pt idx="75">
                  <c:v>0.13168749999999901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FF-4FB4-B279-D975129A6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US_inflation!$AH$1</c:f>
              <c:strCache>
                <c:ptCount val="1"/>
                <c:pt idx="0">
                  <c:v>obs_gdp_deflator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US_inflation!$AH$2:$AH$132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0.97185871041471983</c:v>
                </c:pt>
                <c:pt idx="8">
                  <c:v>-0.31560650828077996</c:v>
                </c:pt>
                <c:pt idx="9">
                  <c:v>-0.66243216818017014</c:v>
                </c:pt>
                <c:pt idx="10">
                  <c:v>0.47598186386221975</c:v>
                </c:pt>
                <c:pt idx="11">
                  <c:v>1.2715409040312768</c:v>
                </c:pt>
                <c:pt idx="12">
                  <c:v>1.1538538008509347</c:v>
                </c:pt>
                <c:pt idx="13">
                  <c:v>1.9686342241858497</c:v>
                </c:pt>
                <c:pt idx="14">
                  <c:v>1.2215930212117199</c:v>
                </c:pt>
                <c:pt idx="15">
                  <c:v>2.3424871348845397</c:v>
                </c:pt>
                <c:pt idx="16">
                  <c:v>2.0630998575119404</c:v>
                </c:pt>
                <c:pt idx="17">
                  <c:v>2.6716851732152098</c:v>
                </c:pt>
                <c:pt idx="18">
                  <c:v>2.4308014912178368</c:v>
                </c:pt>
                <c:pt idx="19">
                  <c:v>0.47539782681027987</c:v>
                </c:pt>
                <c:pt idx="20">
                  <c:v>2.36896781017386</c:v>
                </c:pt>
                <c:pt idx="21">
                  <c:v>1.6617010065653308</c:v>
                </c:pt>
                <c:pt idx="22">
                  <c:v>2.2138902323302498</c:v>
                </c:pt>
                <c:pt idx="23">
                  <c:v>2.019027098388237</c:v>
                </c:pt>
                <c:pt idx="24">
                  <c:v>1.5986739380227317</c:v>
                </c:pt>
                <c:pt idx="25">
                  <c:v>0.8642522967575299</c:v>
                </c:pt>
                <c:pt idx="26">
                  <c:v>1.9750594417005991</c:v>
                </c:pt>
                <c:pt idx="27">
                  <c:v>2.132216318385693</c:v>
                </c:pt>
                <c:pt idx="28">
                  <c:v>1.5260624703424148</c:v>
                </c:pt>
                <c:pt idx="29">
                  <c:v>2.2826141020764177</c:v>
                </c:pt>
                <c:pt idx="30">
                  <c:v>1.654514916906269</c:v>
                </c:pt>
                <c:pt idx="31">
                  <c:v>0.39758912479672981</c:v>
                </c:pt>
                <c:pt idx="32">
                  <c:v>-0.21877878159448017</c:v>
                </c:pt>
                <c:pt idx="33">
                  <c:v>2.3181400928025111</c:v>
                </c:pt>
                <c:pt idx="34">
                  <c:v>1.0645886126349198</c:v>
                </c:pt>
                <c:pt idx="35">
                  <c:v>-8.1978959541499918E-3</c:v>
                </c:pt>
                <c:pt idx="36">
                  <c:v>-0.34797349208295003</c:v>
                </c:pt>
                <c:pt idx="37">
                  <c:v>2.7479838728171377</c:v>
                </c:pt>
                <c:pt idx="38">
                  <c:v>1.0267601803293447</c:v>
                </c:pt>
                <c:pt idx="39">
                  <c:v>1.9488454480331314</c:v>
                </c:pt>
                <c:pt idx="40">
                  <c:v>2.0543505589579953</c:v>
                </c:pt>
                <c:pt idx="41">
                  <c:v>1.0504960413650009</c:v>
                </c:pt>
                <c:pt idx="42">
                  <c:v>2.0710868198611894</c:v>
                </c:pt>
                <c:pt idx="43">
                  <c:v>2.482801734879136</c:v>
                </c:pt>
                <c:pt idx="44">
                  <c:v>2.5685828604902858</c:v>
                </c:pt>
                <c:pt idx="45">
                  <c:v>2.8580023137590769</c:v>
                </c:pt>
                <c:pt idx="46">
                  <c:v>1.7383270819219869</c:v>
                </c:pt>
                <c:pt idx="47">
                  <c:v>1.7347555677361679</c:v>
                </c:pt>
                <c:pt idx="48">
                  <c:v>1.2051874926167327</c:v>
                </c:pt>
                <c:pt idx="49">
                  <c:v>2.083283740982766</c:v>
                </c:pt>
                <c:pt idx="50">
                  <c:v>1.2769871341770318</c:v>
                </c:pt>
                <c:pt idx="51">
                  <c:v>1.2496714606291319</c:v>
                </c:pt>
                <c:pt idx="52">
                  <c:v>1.861374183342313</c:v>
                </c:pt>
                <c:pt idx="53">
                  <c:v>-1.46616891618116</c:v>
                </c:pt>
                <c:pt idx="54">
                  <c:v>3.5448127208691895</c:v>
                </c:pt>
                <c:pt idx="55">
                  <c:v>2.7456124356172169</c:v>
                </c:pt>
                <c:pt idx="56">
                  <c:v>5.1646976070009298</c:v>
                </c:pt>
                <c:pt idx="57">
                  <c:v>6.33924084058836</c:v>
                </c:pt>
                <c:pt idx="58">
                  <c:v>6.1446245641139896</c:v>
                </c:pt>
                <c:pt idx="59">
                  <c:v>7.1414636468885604</c:v>
                </c:pt>
                <c:pt idx="60">
                  <c:v>8.3805293129689105</c:v>
                </c:pt>
                <c:pt idx="61">
                  <c:v>9.3894145787088501</c:v>
                </c:pt>
                <c:pt idx="62">
                  <c:v>4.5818712738039302</c:v>
                </c:pt>
                <c:pt idx="63">
                  <c:v>3.7472434735377598</c:v>
                </c:pt>
                <c:pt idx="64">
                  <c:v>3.6919423660145099</c:v>
                </c:pt>
                <c:pt idx="65">
                  <c:v>1.836833307848496</c:v>
                </c:pt>
                <c:pt idx="66">
                  <c:v>3.2035225713343101</c:v>
                </c:pt>
                <c:pt idx="67">
                  <c:v>1.5500475255835648</c:v>
                </c:pt>
                <c:pt idx="68">
                  <c:v>3.0262601109328902</c:v>
                </c:pt>
                <c:pt idx="69">
                  <c:v>2.5366038076299877</c:v>
                </c:pt>
                <c:pt idx="70">
                  <c:v>1.8990357411064358</c:v>
                </c:pt>
                <c:pt idx="71">
                  <c:v>1.7484491590179059</c:v>
                </c:pt>
                <c:pt idx="72">
                  <c:v>1.6426301388613007</c:v>
                </c:pt>
                <c:pt idx="73">
                  <c:v>1.5581799418599158</c:v>
                </c:pt>
                <c:pt idx="74">
                  <c:v>1.4934283935950527</c:v>
                </c:pt>
                <c:pt idx="75">
                  <c:v>1.4477556666314668</c:v>
                </c:pt>
                <c:pt idx="76">
                  <c:v>1.4193901677955978</c:v>
                </c:pt>
                <c:pt idx="77">
                  <c:v>1.4059125233654597</c:v>
                </c:pt>
                <c:pt idx="78">
                  <c:v>1.4047875378775827</c:v>
                </c:pt>
                <c:pt idx="79">
                  <c:v>1.4136489924605478</c:v>
                </c:pt>
                <c:pt idx="80">
                  <c:v>1.4304172119067089</c:v>
                </c:pt>
                <c:pt idx="81">
                  <c:v>1.4533251914980339</c:v>
                </c:pt>
                <c:pt idx="82">
                  <c:v>1.4809016149194498</c:v>
                </c:pt>
                <c:pt idx="83">
                  <c:v>1.5119369667182299</c:v>
                </c:pt>
                <c:pt idx="84">
                  <c:v>1.5454456344527578</c:v>
                </c:pt>
                <c:pt idx="85">
                  <c:v>1.5806297902712929</c:v>
                </c:pt>
                <c:pt idx="86">
                  <c:v>1.616847290577117</c:v>
                </c:pt>
                <c:pt idx="87">
                  <c:v>1.6535841498815709</c:v>
                </c:pt>
                <c:pt idx="88">
                  <c:v>1.6904314007942569</c:v>
                </c:pt>
                <c:pt idx="89">
                  <c:v>1.7270658638558478</c:v>
                </c:pt>
                <c:pt idx="90">
                  <c:v>1.763234276189718</c:v>
                </c:pt>
                <c:pt idx="91">
                  <c:v>1.7987402474587628</c:v>
                </c:pt>
                <c:pt idx="92">
                  <c:v>1.8334335679127007</c:v>
                </c:pt>
                <c:pt idx="93">
                  <c:v>1.8672014595518598</c:v>
                </c:pt>
                <c:pt idx="94">
                  <c:v>1.8999614257223958</c:v>
                </c:pt>
                <c:pt idx="95">
                  <c:v>1.931655412125854</c:v>
                </c:pt>
                <c:pt idx="96">
                  <c:v>1.9622450419444655</c:v>
                </c:pt>
                <c:pt idx="97">
                  <c:v>1.9917077297469272</c:v>
                </c:pt>
                <c:pt idx="98">
                  <c:v>2.0200335138152776</c:v>
                </c:pt>
                <c:pt idx="99">
                  <c:v>2.0472224754755293</c:v>
                </c:pt>
                <c:pt idx="100">
                  <c:v>2.0732826378643039</c:v>
                </c:pt>
                <c:pt idx="101">
                  <c:v>2.0982282561485373</c:v>
                </c:pt>
                <c:pt idx="102">
                  <c:v>2.1220784272860667</c:v>
                </c:pt>
                <c:pt idx="103">
                  <c:v>2.1448559605743647</c:v>
                </c:pt>
                <c:pt idx="104">
                  <c:v>2.1665864610046928</c:v>
                </c:pt>
                <c:pt idx="105">
                  <c:v>2.1872975862491137</c:v>
                </c:pt>
                <c:pt idx="106">
                  <c:v>2.207018445308683</c:v>
                </c:pt>
                <c:pt idx="107">
                  <c:v>2.225779112734604</c:v>
                </c:pt>
                <c:pt idx="108">
                  <c:v>2.2436102371379039</c:v>
                </c:pt>
                <c:pt idx="109">
                  <c:v>2.2605427266264129</c:v>
                </c:pt>
                <c:pt idx="110">
                  <c:v>2.2766074970079977</c:v>
                </c:pt>
                <c:pt idx="111">
                  <c:v>2.2918352712087748</c:v>
                </c:pt>
                <c:pt idx="112">
                  <c:v>2.3062564204843641</c:v>
                </c:pt>
                <c:pt idx="113">
                  <c:v>2.3199008397378309</c:v>
                </c:pt>
                <c:pt idx="114">
                  <c:v>2.3327978506713518</c:v>
                </c:pt>
                <c:pt idx="115">
                  <c:v>2.3449761276495669</c:v>
                </c:pt>
                <c:pt idx="116">
                  <c:v>2.3564636420952958</c:v>
                </c:pt>
                <c:pt idx="117">
                  <c:v>2.367287621996649</c:v>
                </c:pt>
                <c:pt idx="118">
                  <c:v>2.3774745237340897</c:v>
                </c:pt>
                <c:pt idx="119">
                  <c:v>2.3870500139375741</c:v>
                </c:pt>
                <c:pt idx="120">
                  <c:v>2.3960389595016887</c:v>
                </c:pt>
                <c:pt idx="121">
                  <c:v>2.4044654242205907</c:v>
                </c:pt>
                <c:pt idx="122">
                  <c:v>2.4123526707824579</c:v>
                </c:pt>
                <c:pt idx="123">
                  <c:v>2.4197231670850958</c:v>
                </c:pt>
                <c:pt idx="124">
                  <c:v>2.4265985960187466</c:v>
                </c:pt>
                <c:pt idx="125">
                  <c:v>2.4329998680128631</c:v>
                </c:pt>
                <c:pt idx="126">
                  <c:v>2.4389471357646459</c:v>
                </c:pt>
                <c:pt idx="127">
                  <c:v>2.4444598106697177</c:v>
                </c:pt>
                <c:pt idx="128">
                  <c:v>2.4495565805566768</c:v>
                </c:pt>
                <c:pt idx="129">
                  <c:v>2.4542554283960119</c:v>
                </c:pt>
                <c:pt idx="130">
                  <c:v>2.4585736517106489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4-4169-BF80-59E4EE9D2397}"/>
            </c:ext>
          </c:extLst>
        </c:ser>
        <c:ser>
          <c:idx val="1"/>
          <c:order val="1"/>
          <c:tx>
            <c:strRef>
              <c:f>US_inflation!$AI$1</c:f>
              <c:strCache>
                <c:ptCount val="1"/>
                <c:pt idx="0">
                  <c:v>obs_gdp_deflator_woFG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US_inflation!$AI$2:$AI$132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0.98169604867836058</c:v>
                </c:pt>
                <c:pt idx="8">
                  <c:v>-0.29355075506923267</c:v>
                </c:pt>
                <c:pt idx="9">
                  <c:v>-0.63134519036648218</c:v>
                </c:pt>
                <c:pt idx="10">
                  <c:v>0.50235974278084616</c:v>
                </c:pt>
                <c:pt idx="11">
                  <c:v>1.3017256553448546</c:v>
                </c:pt>
                <c:pt idx="12">
                  <c:v>1.1800073437042147</c:v>
                </c:pt>
                <c:pt idx="13">
                  <c:v>1.9744268073965672</c:v>
                </c:pt>
                <c:pt idx="14">
                  <c:v>1.2224655193363354</c:v>
                </c:pt>
                <c:pt idx="15">
                  <c:v>2.3448228772754751</c:v>
                </c:pt>
                <c:pt idx="16">
                  <c:v>2.0727549558711806</c:v>
                </c:pt>
                <c:pt idx="17">
                  <c:v>2.6723814058651647</c:v>
                </c:pt>
                <c:pt idx="18">
                  <c:v>2.4194355710578477</c:v>
                </c:pt>
                <c:pt idx="19">
                  <c:v>0.46362432519555957</c:v>
                </c:pt>
                <c:pt idx="20">
                  <c:v>2.3565048396904311</c:v>
                </c:pt>
                <c:pt idx="21">
                  <c:v>1.6510756252047458</c:v>
                </c:pt>
                <c:pt idx="22">
                  <c:v>2.2016271411468211</c:v>
                </c:pt>
                <c:pt idx="23">
                  <c:v>2.0040742503523274</c:v>
                </c:pt>
                <c:pt idx="24">
                  <c:v>1.5834796878950836</c:v>
                </c:pt>
                <c:pt idx="25">
                  <c:v>0.85420201699499976</c:v>
                </c:pt>
                <c:pt idx="26">
                  <c:v>1.961079100783369</c:v>
                </c:pt>
                <c:pt idx="27">
                  <c:v>2.1160767467296</c:v>
                </c:pt>
                <c:pt idx="28">
                  <c:v>1.5111478794848083</c:v>
                </c:pt>
                <c:pt idx="29">
                  <c:v>2.2682942654205327</c:v>
                </c:pt>
                <c:pt idx="30">
                  <c:v>1.6413865857280552</c:v>
                </c:pt>
                <c:pt idx="31">
                  <c:v>0.38358139515695422</c:v>
                </c:pt>
                <c:pt idx="32">
                  <c:v>-0.23247094942119781</c:v>
                </c:pt>
                <c:pt idx="33">
                  <c:v>2.3051720096940667</c:v>
                </c:pt>
                <c:pt idx="34">
                  <c:v>1.0498471743201394</c:v>
                </c:pt>
                <c:pt idx="35">
                  <c:v>-2.3308947421747824E-2</c:v>
                </c:pt>
                <c:pt idx="36">
                  <c:v>-0.3654815582345225</c:v>
                </c:pt>
                <c:pt idx="37">
                  <c:v>2.7322087488429556</c:v>
                </c:pt>
                <c:pt idx="38">
                  <c:v>1.0110704662280035</c:v>
                </c:pt>
                <c:pt idx="39">
                  <c:v>1.9349803117492788</c:v>
                </c:pt>
                <c:pt idx="40">
                  <c:v>2.0405831252869762</c:v>
                </c:pt>
                <c:pt idx="41">
                  <c:v>1.0365397336848823</c:v>
                </c:pt>
                <c:pt idx="42">
                  <c:v>2.0578741149851805</c:v>
                </c:pt>
                <c:pt idx="43">
                  <c:v>2.4696339538866736</c:v>
                </c:pt>
                <c:pt idx="44">
                  <c:v>2.5554797586417863</c:v>
                </c:pt>
                <c:pt idx="45">
                  <c:v>2.842673987223364</c:v>
                </c:pt>
                <c:pt idx="46">
                  <c:v>1.7215800717940271</c:v>
                </c:pt>
                <c:pt idx="47">
                  <c:v>1.713788930627935</c:v>
                </c:pt>
                <c:pt idx="48">
                  <c:v>1.181087517723145</c:v>
                </c:pt>
                <c:pt idx="49">
                  <c:v>2.056223865269879</c:v>
                </c:pt>
                <c:pt idx="50">
                  <c:v>1.2478515994397639</c:v>
                </c:pt>
                <c:pt idx="51">
                  <c:v>1.2207232240942782</c:v>
                </c:pt>
                <c:pt idx="52">
                  <c:v>1.832412840791076</c:v>
                </c:pt>
                <c:pt idx="53">
                  <c:v>-1.4970253032138672</c:v>
                </c:pt>
                <c:pt idx="54">
                  <c:v>3.5024965294533086</c:v>
                </c:pt>
                <c:pt idx="55">
                  <c:v>2.6831234164852442</c:v>
                </c:pt>
                <c:pt idx="56">
                  <c:v>5.0894774212541583</c:v>
                </c:pt>
                <c:pt idx="57">
                  <c:v>6.254511296088709</c:v>
                </c:pt>
                <c:pt idx="58">
                  <c:v>6.0743030765125239</c:v>
                </c:pt>
                <c:pt idx="59">
                  <c:v>7.0684809421449089</c:v>
                </c:pt>
                <c:pt idx="60">
                  <c:v>8.3137242012833354</c:v>
                </c:pt>
                <c:pt idx="61">
                  <c:v>9.3531649957883953</c:v>
                </c:pt>
                <c:pt idx="62">
                  <c:v>4.5463874432284745</c:v>
                </c:pt>
                <c:pt idx="63">
                  <c:v>3.7209883559472918</c:v>
                </c:pt>
                <c:pt idx="64">
                  <c:v>3.6745266035230082</c:v>
                </c:pt>
                <c:pt idx="65">
                  <c:v>1.8226655189567902</c:v>
                </c:pt>
                <c:pt idx="66">
                  <c:v>3.2037819475421441</c:v>
                </c:pt>
                <c:pt idx="67">
                  <c:v>1.5483362900098445</c:v>
                </c:pt>
                <c:pt idx="68">
                  <c:v>3.0290262416275326</c:v>
                </c:pt>
                <c:pt idx="69">
                  <c:v>2.5276061704622474</c:v>
                </c:pt>
                <c:pt idx="70">
                  <c:v>1.879079022827423</c:v>
                </c:pt>
                <c:pt idx="71">
                  <c:v>1.7245344711523276</c:v>
                </c:pt>
                <c:pt idx="72">
                  <c:v>1.6166740540175972</c:v>
                </c:pt>
                <c:pt idx="73">
                  <c:v>1.5310330522183886</c:v>
                </c:pt>
                <c:pt idx="74">
                  <c:v>1.4656676556657251</c:v>
                </c:pt>
                <c:pt idx="75">
                  <c:v>1.419812366155992</c:v>
                </c:pt>
                <c:pt idx="76">
                  <c:v>1.3915747345986662</c:v>
                </c:pt>
                <c:pt idx="77">
                  <c:v>1.3784360312482309</c:v>
                </c:pt>
                <c:pt idx="78">
                  <c:v>1.3777876159755893</c:v>
                </c:pt>
                <c:pt idx="79">
                  <c:v>1.387214589605501</c:v>
                </c:pt>
                <c:pt idx="80">
                  <c:v>1.4046056345876075</c:v>
                </c:pt>
                <c:pt idx="81">
                  <c:v>1.428172570049735</c:v>
                </c:pt>
                <c:pt idx="82">
                  <c:v>1.4564292719357774</c:v>
                </c:pt>
                <c:pt idx="83">
                  <c:v>1.4881554656677727</c:v>
                </c:pt>
                <c:pt idx="84">
                  <c:v>1.5223575224873942</c:v>
                </c:pt>
                <c:pt idx="85">
                  <c:v>1.5582315705935934</c:v>
                </c:pt>
                <c:pt idx="86">
                  <c:v>1.5951309051774332</c:v>
                </c:pt>
                <c:pt idx="87">
                  <c:v>1.6325381260063223</c:v>
                </c:pt>
                <c:pt idx="88">
                  <c:v>1.6700417512359957</c:v>
                </c:pt>
                <c:pt idx="89">
                  <c:v>1.7073167988396087</c:v>
                </c:pt>
                <c:pt idx="90">
                  <c:v>1.7441087670745814</c:v>
                </c:pt>
                <c:pt idx="91">
                  <c:v>1.7802204720903987</c:v>
                </c:pt>
                <c:pt idx="92">
                  <c:v>1.8155012607286354</c:v>
                </c:pt>
                <c:pt idx="93">
                  <c:v>1.8498381847923966</c:v>
                </c:pt>
                <c:pt idx="94">
                  <c:v>1.8831487885441085</c:v>
                </c:pt>
                <c:pt idx="95">
                  <c:v>1.9153752196360836</c:v>
                </c:pt>
                <c:pt idx="96">
                  <c:v>1.9464794239553935</c:v>
                </c:pt>
                <c:pt idx="97">
                  <c:v>1.976439227248072</c:v>
                </c:pt>
                <c:pt idx="98">
                  <c:v>2.0052451416934121</c:v>
                </c:pt>
                <c:pt idx="99">
                  <c:v>2.0328977648036757</c:v>
                </c:pt>
                <c:pt idx="100">
                  <c:v>2.0594056620938157</c:v>
                </c:pt>
                <c:pt idx="101">
                  <c:v>2.0847836447238639</c:v>
                </c:pt>
                <c:pt idx="102">
                  <c:v>2.1090513695332098</c:v>
                </c:pt>
                <c:pt idx="103">
                  <c:v>2.1322322021672382</c:v>
                </c:pt>
                <c:pt idx="104">
                  <c:v>2.1543522948611495</c:v>
                </c:pt>
                <c:pt idx="105">
                  <c:v>2.1754398393434946</c:v>
                </c:pt>
                <c:pt idx="106">
                  <c:v>2.1955244625819761</c:v>
                </c:pt>
                <c:pt idx="107">
                  <c:v>2.2146367390421409</c:v>
                </c:pt>
                <c:pt idx="108">
                  <c:v>2.2328077979702585</c:v>
                </c:pt>
                <c:pt idx="109">
                  <c:v>2.250069008178845</c:v>
                </c:pt>
                <c:pt idx="110">
                  <c:v>2.2664517260405073</c:v>
                </c:pt>
                <c:pt idx="111">
                  <c:v>2.2819870950353311</c:v>
                </c:pt>
                <c:pt idx="112">
                  <c:v>2.2967058873378345</c:v>
                </c:pt>
                <c:pt idx="113">
                  <c:v>2.31063837969837</c:v>
                </c:pt>
                <c:pt idx="114">
                  <c:v>2.323814257281541</c:v>
                </c:pt>
                <c:pt idx="115">
                  <c:v>2.3362625403049671</c:v>
                </c:pt>
                <c:pt idx="116">
                  <c:v>2.3480115292582751</c:v>
                </c:pt>
                <c:pt idx="117">
                  <c:v>2.3590887652617067</c:v>
                </c:pt>
                <c:pt idx="118">
                  <c:v>2.3695210027474864</c:v>
                </c:pt>
                <c:pt idx="119">
                  <c:v>2.3793341921618296</c:v>
                </c:pt>
                <c:pt idx="120">
                  <c:v>2.3885534708041658</c:v>
                </c:pt>
                <c:pt idx="121">
                  <c:v>2.3972031602562547</c:v>
                </c:pt>
                <c:pt idx="122">
                  <c:v>2.4053067691365944</c:v>
                </c:pt>
                <c:pt idx="123">
                  <c:v>2.412887000136553</c:v>
                </c:pt>
                <c:pt idx="124">
                  <c:v>2.4199657604859639</c:v>
                </c:pt>
                <c:pt idx="125">
                  <c:v>2.4265641751387004</c:v>
                </c:pt>
                <c:pt idx="126">
                  <c:v>2.4327026021017657</c:v>
                </c:pt>
                <c:pt idx="127">
                  <c:v>2.4384006494245312</c:v>
                </c:pt>
                <c:pt idx="128">
                  <c:v>2.4436771934544623</c:v>
                </c:pt>
                <c:pt idx="129">
                  <c:v>2.4485503980300574</c:v>
                </c:pt>
                <c:pt idx="130">
                  <c:v>2.4530377343388694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4-4169-BF80-59E4EE9D2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B-4FA1-998F-432616AB6E8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B-4FA1-998F-432616AB6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3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6" Type="http://schemas.openxmlformats.org/officeDocument/2006/relationships/chart" Target="../charts/chart42.xml"/><Relationship Id="rId5" Type="http://schemas.openxmlformats.org/officeDocument/2006/relationships/chart" Target="../charts/chart41.xml"/><Relationship Id="rId4" Type="http://schemas.openxmlformats.org/officeDocument/2006/relationships/chart" Target="../charts/chart40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123892</xdr:colOff>
      <xdr:row>22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079C7-4AFC-4EB2-8055-737AA5637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120462</xdr:colOff>
      <xdr:row>1</xdr:row>
      <xdr:rowOff>177053</xdr:rowOff>
    </xdr:from>
    <xdr:to>
      <xdr:col>24</xdr:col>
      <xdr:colOff>59502</xdr:colOff>
      <xdr:row>22</xdr:row>
      <xdr:rowOff>17033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F4B9E1-23D2-44E7-A26E-A6BE492DF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266700</xdr:colOff>
      <xdr:row>21</xdr:row>
      <xdr:rowOff>114300</xdr:rowOff>
    </xdr:from>
    <xdr:to>
      <xdr:col>23</xdr:col>
      <xdr:colOff>440352</xdr:colOff>
      <xdr:row>44</xdr:row>
      <xdr:rowOff>32253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19D2C2-AB72-419D-9CE6-1FEC7D5107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27184</xdr:colOff>
      <xdr:row>5</xdr:row>
      <xdr:rowOff>15292</xdr:rowOff>
    </xdr:from>
    <xdr:to>
      <xdr:col>32</xdr:col>
      <xdr:colOff>591943</xdr:colOff>
      <xdr:row>29</xdr:row>
      <xdr:rowOff>42955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D34BD28-AD9D-A6AB-5648-C5431B8B60E7}"/>
            </a:ext>
          </a:extLst>
        </xdr:cNvPr>
        <xdr:cNvGrpSpPr/>
      </xdr:nvGrpSpPr>
      <xdr:grpSpPr>
        <a:xfrm>
          <a:off x="15838684" y="967792"/>
          <a:ext cx="4213567" cy="4599663"/>
          <a:chOff x="15838684" y="967792"/>
          <a:chExt cx="4213567" cy="459966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F03147B5-9261-4C53-81D1-8DCEE70B33A7}"/>
              </a:ext>
            </a:extLst>
          </xdr:cNvPr>
          <xdr:cNvGraphicFramePr>
            <a:graphicFrameLocks/>
          </xdr:cNvGraphicFramePr>
        </xdr:nvGraphicFramePr>
        <xdr:xfrm>
          <a:off x="15838684" y="967792"/>
          <a:ext cx="418818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8C84E15-5F26-46F7-902D-2601B573AEC2}"/>
              </a:ext>
            </a:extLst>
          </xdr:cNvPr>
          <xdr:cNvGraphicFramePr>
            <a:graphicFrameLocks/>
          </xdr:cNvGraphicFramePr>
        </xdr:nvGraphicFramePr>
        <xdr:xfrm>
          <a:off x="15846011" y="3647215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FD9D7F-49CF-44D6-B874-A34A5F3BF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9E72FC-165C-4BE4-8BE5-E63502755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E70AE2-5E56-450C-9408-54E51378D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D5B37D-E47F-4F6A-84F3-99DCDEF2B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37596C-D2B1-4C5C-8FB2-F5030C658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153C8-8E1C-4EA1-8B43-B32E1DBB3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2B7928-5956-42A9-B991-636684C90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D09F8EA-C4AF-487C-AB38-90F41FD5C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304801</xdr:colOff>
      <xdr:row>4</xdr:row>
      <xdr:rowOff>157842</xdr:rowOff>
    </xdr:from>
    <xdr:to>
      <xdr:col>61</xdr:col>
      <xdr:colOff>332016</xdr:colOff>
      <xdr:row>24</xdr:row>
      <xdr:rowOff>54428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87B9DEA6-921C-40EE-BE08-3A572061995D}"/>
            </a:ext>
          </a:extLst>
        </xdr:cNvPr>
        <xdr:cNvCxnSpPr/>
      </xdr:nvCxnSpPr>
      <xdr:spPr>
        <a:xfrm>
          <a:off x="41957626" y="805542"/>
          <a:ext cx="27215" cy="3135086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571501</xdr:colOff>
      <xdr:row>4</xdr:row>
      <xdr:rowOff>157842</xdr:rowOff>
    </xdr:from>
    <xdr:to>
      <xdr:col>61</xdr:col>
      <xdr:colOff>598716</xdr:colOff>
      <xdr:row>24</xdr:row>
      <xdr:rowOff>54428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A4A2525-786F-461F-83A7-C09FB9342C4E}"/>
            </a:ext>
          </a:extLst>
        </xdr:cNvPr>
        <xdr:cNvCxnSpPr/>
      </xdr:nvCxnSpPr>
      <xdr:spPr>
        <a:xfrm>
          <a:off x="42224326" y="805542"/>
          <a:ext cx="27215" cy="3135086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65</xdr:col>
      <xdr:colOff>277587</xdr:colOff>
      <xdr:row>4</xdr:row>
      <xdr:rowOff>152399</xdr:rowOff>
    </xdr:from>
    <xdr:to>
      <xdr:col>65</xdr:col>
      <xdr:colOff>304802</xdr:colOff>
      <xdr:row>24</xdr:row>
      <xdr:rowOff>48985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2070982-9DEE-42DE-B1D7-A661B706A041}"/>
            </a:ext>
          </a:extLst>
        </xdr:cNvPr>
        <xdr:cNvCxnSpPr/>
      </xdr:nvCxnSpPr>
      <xdr:spPr>
        <a:xfrm>
          <a:off x="44368812" y="800099"/>
          <a:ext cx="27215" cy="3135086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61</xdr:col>
      <xdr:colOff>272142</xdr:colOff>
      <xdr:row>4</xdr:row>
      <xdr:rowOff>114477</xdr:rowOff>
    </xdr:from>
    <xdr:ext cx="341184" cy="1636602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BABF3502-C255-4C51-8670-13D3FF3D3E67}"/>
            </a:ext>
          </a:extLst>
        </xdr:cNvPr>
        <xdr:cNvSpPr txBox="1"/>
      </xdr:nvSpPr>
      <xdr:spPr>
        <a:xfrm>
          <a:off x="41924967" y="762177"/>
          <a:ext cx="341184" cy="163660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vert270" wrap="none" rtlCol="0" anchor="t">
          <a:spAutoFit/>
        </a:bodyPr>
        <a:lstStyle/>
        <a:p>
          <a:r>
            <a:rPr lang="en-US" sz="1000"/>
            <a:t>ELB driven policy</a:t>
          </a:r>
          <a:r>
            <a:rPr lang="en-US" sz="1000" baseline="0"/>
            <a:t> expectations</a:t>
          </a:r>
        </a:p>
      </xdr:txBody>
    </xdr:sp>
    <xdr:clientData/>
  </xdr:oneCellAnchor>
  <xdr:oneCellAnchor>
    <xdr:from>
      <xdr:col>64</xdr:col>
      <xdr:colOff>511628</xdr:colOff>
      <xdr:row>4</xdr:row>
      <xdr:rowOff>84412</xdr:rowOff>
    </xdr:from>
    <xdr:ext cx="341184" cy="1851725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5231242-0BA6-4153-BA94-A95B23FE427B}"/>
            </a:ext>
          </a:extLst>
        </xdr:cNvPr>
        <xdr:cNvSpPr txBox="1"/>
      </xdr:nvSpPr>
      <xdr:spPr>
        <a:xfrm>
          <a:off x="43993253" y="732112"/>
          <a:ext cx="341184" cy="1851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vert270" wrap="none" rtlCol="0" anchor="t">
          <a:spAutoFit/>
        </a:bodyPr>
        <a:lstStyle/>
        <a:p>
          <a:r>
            <a:rPr lang="en-US" sz="1000" baseline="0"/>
            <a:t>Monetar policy is behind the curve </a:t>
          </a:r>
        </a:p>
      </xdr:txBody>
    </xdr:sp>
    <xdr:clientData/>
  </xdr:one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0.39893</cdr:x>
      <cdr:y>0.13622</cdr:y>
    </cdr:from>
    <cdr:to>
      <cdr:x>0.78706</cdr:x>
      <cdr:y>0.3507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C652FF7-7BD7-1417-2BA3-43F3FC050EA2}"/>
            </a:ext>
          </a:extLst>
        </cdr:cNvPr>
        <cdr:cNvSpPr txBox="1"/>
      </cdr:nvSpPr>
      <cdr:spPr>
        <a:xfrm xmlns:a="http://schemas.openxmlformats.org/drawingml/2006/main">
          <a:off x="1532884" y="580786"/>
          <a:ext cx="1491344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000" baseline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Standard policy suprize </a:t>
          </a:r>
          <a:endParaRPr lang="en-US" sz="10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 xmlns:a="http://schemas.openxmlformats.org/drawingml/2006/main">
          <a:pPr algn="ctr"/>
          <a:r>
            <a:rPr lang="en-US" sz="1000" b="1" baseline="0">
              <a:solidFill>
                <a:srgbClr val="FF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Neo-Fisherian policy </a:t>
          </a:r>
          <a:endParaRPr lang="en-US" sz="1000" b="1">
            <a:solidFill>
              <a:srgbClr val="FF0000"/>
            </a:solidFill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 xmlns:a="http://schemas.openxmlformats.org/drawingml/2006/main">
          <a:pPr algn="ctr"/>
          <a:r>
            <a:rPr lang="en-US" sz="1000" b="1" baseline="0">
              <a:solidFill>
                <a:srgbClr val="FF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expectations</a:t>
          </a:r>
          <a:endParaRPr lang="en-US" sz="1000" b="1">
            <a:solidFill>
              <a:srgbClr val="FF0000"/>
            </a:solidFill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 xmlns:a="http://schemas.openxmlformats.org/drawingml/2006/main">
          <a:pPr algn="ctr"/>
          <a:endParaRPr lang="en-US" sz="1100" kern="1200"/>
        </a:p>
      </cdr:txBody>
    </cdr:sp>
  </cdr:relSizeAnchor>
  <cdr:relSizeAnchor xmlns:cdr="http://schemas.openxmlformats.org/drawingml/2006/chartDrawing">
    <cdr:from>
      <cdr:x>0.89004</cdr:x>
      <cdr:y>0.22122</cdr:y>
    </cdr:from>
    <cdr:to>
      <cdr:x>0.97648</cdr:x>
      <cdr:y>0.50685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19928" y="943162"/>
          <a:ext cx="332142" cy="121776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Tighter policy stance!</a:t>
          </a:r>
          <a:endParaRPr lang="en-US" sz="1000" b="0" i="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541C9-E6BD-430C-969E-FA35FD706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D43A33-00CF-4788-88A2-B9AC900D0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E5493E-104A-43BF-A04C-91996C843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3F0E76-D3CA-4103-9098-CF4D706B21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546275</xdr:colOff>
      <xdr:row>6</xdr:row>
      <xdr:rowOff>22713</xdr:rowOff>
    </xdr:from>
    <xdr:to>
      <xdr:col>20</xdr:col>
      <xdr:colOff>272876</xdr:colOff>
      <xdr:row>26</xdr:row>
      <xdr:rowOff>153777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7A47BE-87F0-4E3B-831D-32CBAF362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139944</xdr:colOff>
      <xdr:row>24</xdr:row>
      <xdr:rowOff>162657</xdr:rowOff>
    </xdr:from>
    <xdr:to>
      <xdr:col>21</xdr:col>
      <xdr:colOff>78984</xdr:colOff>
      <xdr:row>45</xdr:row>
      <xdr:rowOff>2637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F3981B-69A9-4462-8780-CCFF0F546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381553</xdr:colOff>
      <xdr:row>227</xdr:row>
      <xdr:rowOff>32923</xdr:rowOff>
    </xdr:from>
    <xdr:to>
      <xdr:col>20</xdr:col>
      <xdr:colOff>76752</xdr:colOff>
      <xdr:row>244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B7361C-C001-4586-BFF0-206547EDA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454083</xdr:colOff>
      <xdr:row>211</xdr:row>
      <xdr:rowOff>97484</xdr:rowOff>
    </xdr:from>
    <xdr:to>
      <xdr:col>28</xdr:col>
      <xdr:colOff>487422</xdr:colOff>
      <xdr:row>237</xdr:row>
      <xdr:rowOff>159396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8FE3FC-B7A3-403A-B243-4564BB098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562169</xdr:colOff>
      <xdr:row>190</xdr:row>
      <xdr:rowOff>94344</xdr:rowOff>
    </xdr:from>
    <xdr:to>
      <xdr:col>18</xdr:col>
      <xdr:colOff>137106</xdr:colOff>
      <xdr:row>216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342678-C77D-4BD5-9D0E-7FB7AD272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519546</xdr:colOff>
      <xdr:row>190</xdr:row>
      <xdr:rowOff>138546</xdr:rowOff>
    </xdr:from>
    <xdr:to>
      <xdr:col>37</xdr:col>
      <xdr:colOff>94483</xdr:colOff>
      <xdr:row>217</xdr:row>
      <xdr:rowOff>36707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83002-87E8-403E-B8AA-C3CF19049F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11</xdr:row>
      <xdr:rowOff>0</xdr:rowOff>
    </xdr:from>
    <xdr:to>
      <xdr:col>57</xdr:col>
      <xdr:colOff>473026</xdr:colOff>
      <xdr:row>31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23154C-BFBD-46E0-8809-E7B5F04A2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593912</xdr:colOff>
      <xdr:row>32</xdr:row>
      <xdr:rowOff>89647</xdr:rowOff>
    </xdr:from>
    <xdr:to>
      <xdr:col>58</xdr:col>
      <xdr:colOff>108204</xdr:colOff>
      <xdr:row>53</xdr:row>
      <xdr:rowOff>30211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07F09-D053-4969-9A1F-DAE943C8D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609599</xdr:colOff>
      <xdr:row>34</xdr:row>
      <xdr:rowOff>0</xdr:rowOff>
    </xdr:from>
    <xdr:to>
      <xdr:col>65</xdr:col>
      <xdr:colOff>548639</xdr:colOff>
      <xdr:row>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38AC9D-1933-429B-959B-01AF5DFE56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234</xdr:row>
      <xdr:rowOff>0</xdr:rowOff>
    </xdr:from>
    <xdr:to>
      <xdr:col>24</xdr:col>
      <xdr:colOff>532311</xdr:colOff>
      <xdr:row>254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85EC43-218C-46F1-B2B3-4A1E9BD5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30</xdr:row>
      <xdr:rowOff>0</xdr:rowOff>
    </xdr:from>
    <xdr:to>
      <xdr:col>58</xdr:col>
      <xdr:colOff>561240</xdr:colOff>
      <xdr:row>50</xdr:row>
      <xdr:rowOff>90480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A19B43-0B41-43B9-84DE-19F9B518FA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187500</xdr:colOff>
      <xdr:row>30</xdr:row>
      <xdr:rowOff>0</xdr:rowOff>
    </xdr:from>
    <xdr:to>
      <xdr:col>66</xdr:col>
      <xdr:colOff>141240</xdr:colOff>
      <xdr:row>50</xdr:row>
      <xdr:rowOff>90480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68BC7A-0986-4656-B6CC-8427D7DEA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361950</xdr:colOff>
      <xdr:row>10</xdr:row>
      <xdr:rowOff>133350</xdr:rowOff>
    </xdr:from>
    <xdr:to>
      <xdr:col>47</xdr:col>
      <xdr:colOff>57150</xdr:colOff>
      <xdr:row>31</xdr:row>
      <xdr:rowOff>73914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E9D242-5510-4173-863F-2E319F0D9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118221</xdr:colOff>
      <xdr:row>31</xdr:row>
      <xdr:rowOff>121584</xdr:rowOff>
    </xdr:from>
    <xdr:to>
      <xdr:col>44</xdr:col>
      <xdr:colOff>88638</xdr:colOff>
      <xdr:row>51</xdr:row>
      <xdr:rowOff>152064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26740B-277A-4388-AF9D-AE379475A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4</xdr:row>
      <xdr:rowOff>0</xdr:rowOff>
    </xdr:from>
    <xdr:to>
      <xdr:col>48</xdr:col>
      <xdr:colOff>304800</xdr:colOff>
      <xdr:row>24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8FE8A-5BF0-4648-B465-96DC7B3AE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0</xdr:colOff>
      <xdr:row>36</xdr:row>
      <xdr:rowOff>0</xdr:rowOff>
    </xdr:from>
    <xdr:to>
      <xdr:col>45</xdr:col>
      <xdr:colOff>548640</xdr:colOff>
      <xdr:row>56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E6661-2F42-4758-BFD1-8FBCA3CABD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Q:\RESTRICTED\MCMAIMM\Matyas\Rstar\Final%20paper%20chart\raw_shocks.xlsx" TargetMode="External"/><Relationship Id="rId1" Type="http://schemas.openxmlformats.org/officeDocument/2006/relationships/externalLinkPath" Target="file:///Q:\RESTRICTED\MCMAIMM\Matyas\Rstar\Final%20paper%20chart\raw_shock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Q:\RESTRICTED\MCMAIMM\Matyas\Rstar\Final%20paper%20chart\y_decomposition_HVD_wFG.xlsx" TargetMode="External"/><Relationship Id="rId1" Type="http://schemas.openxmlformats.org/officeDocument/2006/relationships/externalLinkPath" Target="file:///Q:\RESTRICTED\MCMAIMM\Matyas\Rstar\Final%20paper%20chart\y_decomposition_HVD_wF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Q:\RESTRICTED\MCMAIMM\Matyas\Rstar\Final%20paper%20chart\core_obs_decomposition_HVD_wFG.xlsx" TargetMode="External"/><Relationship Id="rId1" Type="http://schemas.openxmlformats.org/officeDocument/2006/relationships/externalLinkPath" Target="file:///Q:\RESTRICTED\MCMAIMM\Matyas\Rstar\Final%20paper%20chart\core_obs_decomposition_HVD_w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S"/>
    </sheetNames>
    <sheetDataSet>
      <sheetData sheetId="0">
        <row r="1">
          <cell r="D1" t="str">
            <v>Monetary Policy</v>
          </cell>
          <cell r="E1" t="str">
            <v>FG1</v>
          </cell>
          <cell r="F1" t="str">
            <v>FG2</v>
          </cell>
          <cell r="G1" t="str">
            <v>FG3</v>
          </cell>
          <cell r="H1" t="str">
            <v>FG4</v>
          </cell>
          <cell r="I1" t="str">
            <v>FG5</v>
          </cell>
          <cell r="J1" t="str">
            <v>FG6</v>
          </cell>
        </row>
        <row r="2">
          <cell r="A2">
            <v>22006</v>
          </cell>
          <cell r="E2">
            <v>-8.4068542996111398E-16</v>
          </cell>
          <cell r="F2">
            <v>-4.20487822809129E-16</v>
          </cell>
          <cell r="G2">
            <v>-6.4617746932729299E-16</v>
          </cell>
          <cell r="H2">
            <v>-5.5875796604387696E-16</v>
          </cell>
          <cell r="I2">
            <v>-4.9970092460195602E-16</v>
          </cell>
        </row>
        <row r="3">
          <cell r="A3">
            <v>22097</v>
          </cell>
          <cell r="E3">
            <v>-5.2733170632572702E-16</v>
          </cell>
          <cell r="F3">
            <v>-3.2043497034541202E-16</v>
          </cell>
          <cell r="G3">
            <v>-2.4090041966913902E-16</v>
          </cell>
          <cell r="H3">
            <v>-3.3838682413808598E-16</v>
          </cell>
          <cell r="I3">
            <v>-2.5232413049308202E-16</v>
          </cell>
        </row>
        <row r="4">
          <cell r="A4">
            <v>22189</v>
          </cell>
          <cell r="E4">
            <v>-8.0935265134463702E-16</v>
          </cell>
          <cell r="F4">
            <v>-1.2405042219860801E-16</v>
          </cell>
          <cell r="G4">
            <v>-4.7799047514750596E-16</v>
          </cell>
          <cell r="H4">
            <v>-4.2189400686666801E-16</v>
          </cell>
          <cell r="I4">
            <v>-5.7267200357985496E-16</v>
          </cell>
        </row>
        <row r="5">
          <cell r="A5">
            <v>22281</v>
          </cell>
          <cell r="E5">
            <v>-5.41654247992459E-16</v>
          </cell>
          <cell r="F5">
            <v>-1.9002362141920501E-16</v>
          </cell>
          <cell r="G5">
            <v>-5.116357887279E-16</v>
          </cell>
          <cell r="H5">
            <v>-6.6075173514113996E-16</v>
          </cell>
          <cell r="I5">
            <v>-6.5338049640602701E-16</v>
          </cell>
        </row>
        <row r="6">
          <cell r="A6">
            <v>22371</v>
          </cell>
          <cell r="E6">
            <v>-6.8909812061713697E-16</v>
          </cell>
          <cell r="F6">
            <v>-3.1242251733018901E-16</v>
          </cell>
          <cell r="G6">
            <v>-7.5536264044953695E-16</v>
          </cell>
          <cell r="H6">
            <v>-7.8964395135960998E-16</v>
          </cell>
          <cell r="I6">
            <v>-6.22348439846424E-16</v>
          </cell>
        </row>
        <row r="7">
          <cell r="A7">
            <v>22462</v>
          </cell>
          <cell r="E7">
            <v>-9.320609892302191E-16</v>
          </cell>
          <cell r="F7">
            <v>-5.6817847470173896E-16</v>
          </cell>
          <cell r="G7">
            <v>-9.8985751822846702E-16</v>
          </cell>
          <cell r="H7">
            <v>-7.82021882580733E-16</v>
          </cell>
          <cell r="I7">
            <v>-6.2306293699316897E-16</v>
          </cell>
        </row>
        <row r="8">
          <cell r="A8">
            <v>22554</v>
          </cell>
          <cell r="E8">
            <v>-1.13717710423872E-15</v>
          </cell>
          <cell r="F8">
            <v>-7.9095168534974499E-16</v>
          </cell>
          <cell r="G8">
            <v>-9.4878632305913598E-16</v>
          </cell>
          <cell r="H8">
            <v>-7.9647093800714204E-16</v>
          </cell>
          <cell r="I8">
            <v>-5.9795176311307505E-16</v>
          </cell>
        </row>
        <row r="9">
          <cell r="A9">
            <v>22646</v>
          </cell>
          <cell r="E9">
            <v>-1.3118712790947899E-15</v>
          </cell>
          <cell r="F9">
            <v>-7.1735177250486598E-16</v>
          </cell>
          <cell r="G9">
            <v>-8.6551815412628995E-16</v>
          </cell>
          <cell r="H9">
            <v>-6.7990282001917696E-16</v>
          </cell>
          <cell r="I9">
            <v>-5.5352088533155903E-16</v>
          </cell>
        </row>
        <row r="10">
          <cell r="A10">
            <v>22736</v>
          </cell>
          <cell r="E10">
            <v>-1.15933553937331E-15</v>
          </cell>
          <cell r="F10">
            <v>-5.8604022923384203E-16</v>
          </cell>
          <cell r="G10">
            <v>-6.8406629004579995E-16</v>
          </cell>
          <cell r="H10">
            <v>-6.2309142976208396E-16</v>
          </cell>
          <cell r="I10">
            <v>-5.2022778891815998E-16</v>
          </cell>
        </row>
        <row r="11">
          <cell r="A11">
            <v>22827</v>
          </cell>
          <cell r="E11">
            <v>-1.0458337073730699E-15</v>
          </cell>
          <cell r="F11">
            <v>-3.9661105848289299E-16</v>
          </cell>
          <cell r="G11">
            <v>-6.6910304655516405E-16</v>
          </cell>
          <cell r="H11">
            <v>-5.7468463422838897E-16</v>
          </cell>
          <cell r="I11">
            <v>-5.7478653945154598E-16</v>
          </cell>
        </row>
        <row r="12">
          <cell r="A12">
            <v>22919</v>
          </cell>
          <cell r="E12">
            <v>-8.9053180254488398E-16</v>
          </cell>
          <cell r="F12">
            <v>-4.69764738376422E-16</v>
          </cell>
          <cell r="G12">
            <v>-6.0086767335444903E-16</v>
          </cell>
          <cell r="H12">
            <v>-6.6342270934475798E-16</v>
          </cell>
          <cell r="I12">
            <v>-5.7989349776841002E-16</v>
          </cell>
        </row>
        <row r="13">
          <cell r="A13">
            <v>23011</v>
          </cell>
          <cell r="E13">
            <v>-9.9418157148188293E-16</v>
          </cell>
          <cell r="F13">
            <v>-2.5330516091071699E-16</v>
          </cell>
          <cell r="G13">
            <v>-6.55625945837288E-16</v>
          </cell>
          <cell r="H13">
            <v>-6.2446541939322802E-16</v>
          </cell>
          <cell r="I13">
            <v>-6.0818642691496703E-16</v>
          </cell>
        </row>
        <row r="14">
          <cell r="A14">
            <v>23101</v>
          </cell>
          <cell r="E14">
            <v>-8.4737205236209797E-16</v>
          </cell>
          <cell r="F14">
            <v>-2.9043491461152601E-16</v>
          </cell>
          <cell r="G14">
            <v>-7.7451040024613196E-16</v>
          </cell>
          <cell r="H14">
            <v>-7.4065922162127998E-16</v>
          </cell>
          <cell r="I14">
            <v>-6.8760163199250603E-16</v>
          </cell>
        </row>
        <row r="15">
          <cell r="A15">
            <v>23192</v>
          </cell>
          <cell r="E15">
            <v>-8.66983805653777E-16</v>
          </cell>
          <cell r="F15">
            <v>-5.0493357567415397E-16</v>
          </cell>
          <cell r="G15">
            <v>-9.1487734731861492E-16</v>
          </cell>
          <cell r="H15">
            <v>-7.90624491891947E-16</v>
          </cell>
          <cell r="I15">
            <v>-6.8581161810376505E-16</v>
          </cell>
        </row>
        <row r="16">
          <cell r="A16">
            <v>23284</v>
          </cell>
          <cell r="E16">
            <v>-9.9369446062114096E-16</v>
          </cell>
          <cell r="F16">
            <v>-6.8239675083792795E-16</v>
          </cell>
          <cell r="G16">
            <v>-7.5717185219264796E-16</v>
          </cell>
          <cell r="H16">
            <v>-6.8255125819677598E-16</v>
          </cell>
          <cell r="I16">
            <v>-5.3192306222536499E-16</v>
          </cell>
        </row>
        <row r="17">
          <cell r="A17">
            <v>23376</v>
          </cell>
          <cell r="E17">
            <v>-1.17199963230774E-15</v>
          </cell>
          <cell r="F17">
            <v>-5.0560035302410795E-16</v>
          </cell>
          <cell r="G17">
            <v>-7.7487659181784102E-16</v>
          </cell>
          <cell r="H17">
            <v>-5.96741329940432E-16</v>
          </cell>
          <cell r="I17">
            <v>-6.3388180392299101E-16</v>
          </cell>
        </row>
        <row r="18">
          <cell r="A18">
            <v>23467</v>
          </cell>
          <cell r="E18">
            <v>-1.03321570557599E-15</v>
          </cell>
          <cell r="F18">
            <v>-6.1142344912815098E-16</v>
          </cell>
          <cell r="G18">
            <v>-6.4465528758000003E-16</v>
          </cell>
          <cell r="H18">
            <v>-6.3616617356581601E-16</v>
          </cell>
          <cell r="I18">
            <v>-5.9923613804858704E-16</v>
          </cell>
        </row>
        <row r="19">
          <cell r="A19">
            <v>23558</v>
          </cell>
          <cell r="E19">
            <v>-9.8763657234600196E-16</v>
          </cell>
          <cell r="F19">
            <v>-2.6318284956563302E-16</v>
          </cell>
          <cell r="G19">
            <v>-4.8612045518887402E-16</v>
          </cell>
          <cell r="H19">
            <v>-4.8677118964659702E-16</v>
          </cell>
          <cell r="I19">
            <v>-4.8047185134440797E-16</v>
          </cell>
        </row>
        <row r="20">
          <cell r="A20">
            <v>23650</v>
          </cell>
          <cell r="E20">
            <v>-8.8476134540782004E-16</v>
          </cell>
          <cell r="F20">
            <v>-3.23156375008344E-16</v>
          </cell>
          <cell r="G20">
            <v>-6.3865760991178104E-16</v>
          </cell>
          <cell r="H20">
            <v>-5.6038258901455897E-16</v>
          </cell>
          <cell r="I20">
            <v>-6.3686529910846697E-16</v>
          </cell>
        </row>
        <row r="21">
          <cell r="A21">
            <v>23742</v>
          </cell>
          <cell r="E21">
            <v>-8.975159839087251E-16</v>
          </cell>
          <cell r="F21">
            <v>-4.1762496780381599E-16</v>
          </cell>
          <cell r="G21">
            <v>-6.98120617342957E-16</v>
          </cell>
          <cell r="H21">
            <v>-7.1853095983332403E-16</v>
          </cell>
          <cell r="I21">
            <v>-7.3024364080823202E-16</v>
          </cell>
        </row>
        <row r="22">
          <cell r="A22">
            <v>23832</v>
          </cell>
          <cell r="E22">
            <v>-1.03798696535696E-15</v>
          </cell>
          <cell r="F22">
            <v>-5.8035893446294401E-16</v>
          </cell>
          <cell r="G22">
            <v>-8.86579599853254E-16</v>
          </cell>
          <cell r="H22">
            <v>-7.6460685173599205E-16</v>
          </cell>
          <cell r="I22">
            <v>-6.6277656868465798E-16</v>
          </cell>
        </row>
        <row r="23">
          <cell r="A23">
            <v>23923</v>
          </cell>
          <cell r="E23">
            <v>-1.0451899177783199E-15</v>
          </cell>
          <cell r="F23">
            <v>-7.5429583586575E-16</v>
          </cell>
          <cell r="G23">
            <v>-7.9801913197084597E-16</v>
          </cell>
          <cell r="H23">
            <v>-6.6345801207971E-16</v>
          </cell>
          <cell r="I23">
            <v>-5.6843190790992496E-16</v>
          </cell>
        </row>
        <row r="24">
          <cell r="A24">
            <v>24015</v>
          </cell>
          <cell r="E24">
            <v>-1.2753488784973901E-15</v>
          </cell>
          <cell r="F24">
            <v>-7.5081284906574803E-16</v>
          </cell>
          <cell r="G24">
            <v>-7.3416407763656103E-16</v>
          </cell>
          <cell r="H24">
            <v>-5.6579626941342702E-16</v>
          </cell>
          <cell r="I24">
            <v>-5.8087752576046205E-16</v>
          </cell>
        </row>
        <row r="25">
          <cell r="A25">
            <v>24107</v>
          </cell>
          <cell r="E25">
            <v>-1.26552181508212E-15</v>
          </cell>
          <cell r="F25">
            <v>-6.5332045768777596E-16</v>
          </cell>
          <cell r="G25">
            <v>-6.2373828767376196E-16</v>
          </cell>
          <cell r="H25">
            <v>-5.5127371170960605E-16</v>
          </cell>
          <cell r="I25">
            <v>-5.11257019035762E-16</v>
          </cell>
        </row>
        <row r="26">
          <cell r="A26">
            <v>24197</v>
          </cell>
          <cell r="E26">
            <v>-1.17855465627246E-15</v>
          </cell>
          <cell r="F26">
            <v>-5.7519738429097195E-16</v>
          </cell>
          <cell r="G26">
            <v>-6.4006805609899104E-16</v>
          </cell>
          <cell r="H26">
            <v>-5.1147056012421296E-16</v>
          </cell>
          <cell r="I26">
            <v>-5.28037197106289E-16</v>
          </cell>
        </row>
        <row r="27">
          <cell r="A27">
            <v>24288</v>
          </cell>
          <cell r="E27">
            <v>-9.2532087438677292E-16</v>
          </cell>
          <cell r="F27">
            <v>-4.3576578147714599E-16</v>
          </cell>
          <cell r="G27">
            <v>-4.11666710347243E-16</v>
          </cell>
          <cell r="H27">
            <v>-4.37323261524118E-16</v>
          </cell>
          <cell r="I27">
            <v>-5.3485957756311198E-16</v>
          </cell>
        </row>
        <row r="28">
          <cell r="A28">
            <v>24380</v>
          </cell>
          <cell r="E28">
            <v>-8.4604809070594005E-16</v>
          </cell>
          <cell r="F28">
            <v>-1.5188499385161199E-16</v>
          </cell>
          <cell r="G28">
            <v>-3.49135481640193E-16</v>
          </cell>
          <cell r="H28">
            <v>-4.2945176750180002E-16</v>
          </cell>
          <cell r="I28">
            <v>-5.4070294318264803E-16</v>
          </cell>
        </row>
        <row r="29">
          <cell r="A29">
            <v>24472</v>
          </cell>
          <cell r="E29">
            <v>-6.3209463843060702E-16</v>
          </cell>
          <cell r="F29">
            <v>-1.44336555366544E-17</v>
          </cell>
          <cell r="G29">
            <v>-3.4999899459214402E-16</v>
          </cell>
          <cell r="H29">
            <v>-4.9306100762857199E-16</v>
          </cell>
          <cell r="I29">
            <v>-5.4381375100945202E-16</v>
          </cell>
        </row>
        <row r="30">
          <cell r="A30">
            <v>24562</v>
          </cell>
          <cell r="E30">
            <v>-6.5177338987671703E-16</v>
          </cell>
          <cell r="F30">
            <v>-6.5584156877912895E-17</v>
          </cell>
          <cell r="G30">
            <v>-5.64308380950923E-16</v>
          </cell>
          <cell r="H30">
            <v>-6.25022943960695E-16</v>
          </cell>
          <cell r="I30">
            <v>-6.5226769200763598E-16</v>
          </cell>
        </row>
        <row r="31">
          <cell r="A31">
            <v>24653</v>
          </cell>
          <cell r="E31">
            <v>-6.0335667854056504E-16</v>
          </cell>
          <cell r="F31">
            <v>-1.2850877363349199E-16</v>
          </cell>
          <cell r="G31">
            <v>-7.1359517850732102E-16</v>
          </cell>
          <cell r="H31">
            <v>-6.7810599775039305E-16</v>
          </cell>
          <cell r="I31">
            <v>-6.28975703696213E-16</v>
          </cell>
        </row>
        <row r="32">
          <cell r="A32">
            <v>24745</v>
          </cell>
          <cell r="E32">
            <v>-5.4740664046351699E-16</v>
          </cell>
          <cell r="F32">
            <v>-3.2000622350157502E-16</v>
          </cell>
          <cell r="G32">
            <v>-5.9799395748971696E-16</v>
          </cell>
          <cell r="H32">
            <v>-5.9839729324946097E-16</v>
          </cell>
          <cell r="I32">
            <v>-5.3325264171485804E-16</v>
          </cell>
        </row>
        <row r="33">
          <cell r="A33">
            <v>24837</v>
          </cell>
          <cell r="E33">
            <v>-7.80153282862861E-16</v>
          </cell>
          <cell r="F33">
            <v>-3.4082672328034402E-16</v>
          </cell>
          <cell r="G33">
            <v>-6.5968602283154099E-16</v>
          </cell>
          <cell r="H33">
            <v>-5.57086963113471E-16</v>
          </cell>
          <cell r="I33">
            <v>-6.2087247628376602E-16</v>
          </cell>
        </row>
        <row r="34">
          <cell r="A34">
            <v>24928</v>
          </cell>
          <cell r="E34">
            <v>-7.7389434364845195E-16</v>
          </cell>
          <cell r="F34">
            <v>-4.66727105942285E-16</v>
          </cell>
          <cell r="G34">
            <v>-4.6096762353855304E-16</v>
          </cell>
          <cell r="H34">
            <v>-5.46673682718087E-16</v>
          </cell>
          <cell r="I34">
            <v>-4.7080236182975996E-16</v>
          </cell>
        </row>
        <row r="35">
          <cell r="A35">
            <v>25019</v>
          </cell>
          <cell r="E35">
            <v>-9.1217811557476909E-16</v>
          </cell>
          <cell r="F35">
            <v>-7.3525657048462096E-17</v>
          </cell>
          <cell r="G35">
            <v>-4.14408642996758E-16</v>
          </cell>
          <cell r="H35">
            <v>-4.0831883500138199E-16</v>
          </cell>
          <cell r="I35">
            <v>-4.4305840695666301E-16</v>
          </cell>
        </row>
        <row r="36">
          <cell r="A36">
            <v>25111</v>
          </cell>
          <cell r="E36">
            <v>-6.0244333794800799E-16</v>
          </cell>
          <cell r="F36">
            <v>-2.7142634999632901E-17</v>
          </cell>
          <cell r="G36">
            <v>-4.2362427807997398E-16</v>
          </cell>
          <cell r="H36">
            <v>-4.4476657302848499E-16</v>
          </cell>
          <cell r="I36">
            <v>-5.2747629133190903E-16</v>
          </cell>
        </row>
        <row r="37">
          <cell r="A37">
            <v>25203</v>
          </cell>
          <cell r="E37">
            <v>-5.35128252412319E-16</v>
          </cell>
          <cell r="F37">
            <v>-1.5786461707763499E-16</v>
          </cell>
          <cell r="G37">
            <v>-5.8076361366212004E-16</v>
          </cell>
          <cell r="H37">
            <v>-6.1400398440843596E-16</v>
          </cell>
          <cell r="I37">
            <v>-6.0420293702656799E-16</v>
          </cell>
        </row>
        <row r="38">
          <cell r="A38">
            <v>25293</v>
          </cell>
          <cell r="E38">
            <v>-5.16539528264315E-16</v>
          </cell>
          <cell r="F38">
            <v>-2.89429355630908E-16</v>
          </cell>
          <cell r="G38">
            <v>-5.0562164094972702E-16</v>
          </cell>
          <cell r="H38">
            <v>-4.8895967297564804E-16</v>
          </cell>
          <cell r="I38">
            <v>-4.6445933600051897E-16</v>
          </cell>
        </row>
        <row r="39">
          <cell r="A39">
            <v>25384</v>
          </cell>
          <cell r="E39">
            <v>-5.7489516670104702E-16</v>
          </cell>
          <cell r="F39">
            <v>-1.9874379836088199E-16</v>
          </cell>
          <cell r="G39">
            <v>-3.06483558248516E-16</v>
          </cell>
          <cell r="H39">
            <v>-3.3987749636683998E-16</v>
          </cell>
          <cell r="I39">
            <v>-3.7767021191359999E-16</v>
          </cell>
        </row>
        <row r="40">
          <cell r="A40">
            <v>25476</v>
          </cell>
          <cell r="E40">
            <v>-5.62946224991579E-16</v>
          </cell>
          <cell r="F40">
            <v>-2.8103099828271698E-17</v>
          </cell>
          <cell r="G40">
            <v>-2.78615847080318E-16</v>
          </cell>
          <cell r="H40">
            <v>-3.1404229962888699E-16</v>
          </cell>
          <cell r="I40">
            <v>-4.5205833455751401E-16</v>
          </cell>
        </row>
        <row r="41">
          <cell r="A41">
            <v>25568</v>
          </cell>
          <cell r="E41">
            <v>-2.10612442616479E-16</v>
          </cell>
          <cell r="F41">
            <v>2.64407238680643E-16</v>
          </cell>
          <cell r="G41">
            <v>5.2060939655502297E-17</v>
          </cell>
          <cell r="H41">
            <v>-2.0427353951376299E-16</v>
          </cell>
          <cell r="I41">
            <v>-2.9207474261238898E-16</v>
          </cell>
        </row>
        <row r="42">
          <cell r="A42">
            <v>25658</v>
          </cell>
          <cell r="E42">
            <v>-1.5097213296214201E-16</v>
          </cell>
          <cell r="F42">
            <v>4.6541440003696799E-16</v>
          </cell>
          <cell r="G42">
            <v>-1.55552898377267E-16</v>
          </cell>
          <cell r="H42">
            <v>-2.5488359290672298E-16</v>
          </cell>
          <cell r="I42">
            <v>-4.3595280912098398E-16</v>
          </cell>
        </row>
        <row r="43">
          <cell r="A43">
            <v>25749</v>
          </cell>
          <cell r="E43">
            <v>-1.06092675224758E-16</v>
          </cell>
          <cell r="F43">
            <v>1.10197082571803E-16</v>
          </cell>
          <cell r="G43">
            <v>-3.3160967437644498E-16</v>
          </cell>
          <cell r="H43">
            <v>-5.2042455221964096E-16</v>
          </cell>
          <cell r="I43">
            <v>-5.5596386509842002E-16</v>
          </cell>
        </row>
        <row r="44">
          <cell r="A44">
            <v>25841</v>
          </cell>
          <cell r="E44">
            <v>-5.1852925121692099E-16</v>
          </cell>
          <cell r="F44">
            <v>-3.23578996856034E-18</v>
          </cell>
          <cell r="G44">
            <v>-6.1618622896958698E-16</v>
          </cell>
          <cell r="H44">
            <v>-6.3098247963772204E-16</v>
          </cell>
          <cell r="I44">
            <v>-5.6865118411092296E-16</v>
          </cell>
        </row>
        <row r="45">
          <cell r="A45">
            <v>25933</v>
          </cell>
          <cell r="E45">
            <v>-4.4985286459805799E-16</v>
          </cell>
          <cell r="F45">
            <v>-1.99850264238513E-16</v>
          </cell>
          <cell r="G45">
            <v>-6.5726608042964899E-16</v>
          </cell>
          <cell r="H45">
            <v>-6.4908444309912702E-16</v>
          </cell>
          <cell r="I45">
            <v>-5.5236859665253304E-16</v>
          </cell>
        </row>
        <row r="46">
          <cell r="A46">
            <v>26023</v>
          </cell>
          <cell r="E46">
            <v>-8.71044253738993E-16</v>
          </cell>
          <cell r="F46">
            <v>-4.9020266648727099E-16</v>
          </cell>
          <cell r="G46">
            <v>-8.3930340951002895E-16</v>
          </cell>
          <cell r="H46">
            <v>-6.7691734080623295E-16</v>
          </cell>
          <cell r="I46">
            <v>-5.6011942605579805E-16</v>
          </cell>
        </row>
        <row r="47">
          <cell r="A47">
            <v>26114</v>
          </cell>
          <cell r="E47">
            <v>-9.3725848361427396E-16</v>
          </cell>
          <cell r="F47">
            <v>-6.1173852140760803E-16</v>
          </cell>
          <cell r="G47">
            <v>-7.7757970182594898E-16</v>
          </cell>
          <cell r="H47">
            <v>-6.3935593164109302E-16</v>
          </cell>
          <cell r="I47">
            <v>-4.7967902629161302E-16</v>
          </cell>
        </row>
        <row r="48">
          <cell r="A48">
            <v>26206</v>
          </cell>
          <cell r="E48">
            <v>-9.0605174012728003E-16</v>
          </cell>
          <cell r="F48">
            <v>-5.8638838728189105E-16</v>
          </cell>
          <cell r="G48">
            <v>-5.3114941230602203E-16</v>
          </cell>
          <cell r="H48">
            <v>-4.4779364771188504E-16</v>
          </cell>
          <cell r="I48">
            <v>-3.8325748899894601E-16</v>
          </cell>
        </row>
        <row r="49">
          <cell r="A49">
            <v>26298</v>
          </cell>
          <cell r="E49">
            <v>-7.8868078455541504E-16</v>
          </cell>
          <cell r="F49">
            <v>-2.6426801752676498E-16</v>
          </cell>
          <cell r="G49">
            <v>-3.0913269451356999E-16</v>
          </cell>
          <cell r="H49">
            <v>-2.88288176480341E-16</v>
          </cell>
          <cell r="I49">
            <v>-2.6635127532988698E-16</v>
          </cell>
        </row>
        <row r="50">
          <cell r="A50">
            <v>26389</v>
          </cell>
          <cell r="E50">
            <v>-3.5682229081490099E-16</v>
          </cell>
          <cell r="F50">
            <v>-1.09446626238156E-16</v>
          </cell>
          <cell r="G50">
            <v>-1.37767765406835E-16</v>
          </cell>
          <cell r="H50">
            <v>-1.2419762946865501E-16</v>
          </cell>
          <cell r="I50">
            <v>-1.6321099335630801E-16</v>
          </cell>
        </row>
        <row r="51">
          <cell r="A51">
            <v>26480</v>
          </cell>
          <cell r="E51">
            <v>-2.4500160824981199E-16</v>
          </cell>
          <cell r="F51">
            <v>-8.7946079154071499E-17</v>
          </cell>
          <cell r="G51">
            <v>1.2647490893445801E-16</v>
          </cell>
          <cell r="H51">
            <v>1.8140585171411099E-17</v>
          </cell>
          <cell r="I51">
            <v>-1.1195068034648699E-16</v>
          </cell>
        </row>
        <row r="52">
          <cell r="A52">
            <v>26572</v>
          </cell>
          <cell r="E52">
            <v>-2.9709057948769401E-16</v>
          </cell>
          <cell r="F52">
            <v>1.7365576947595701E-16</v>
          </cell>
          <cell r="G52">
            <v>1.2455345220886599E-16</v>
          </cell>
          <cell r="H52">
            <v>-3.7601657843649203E-17</v>
          </cell>
          <cell r="I52">
            <v>-2.0950788845045099E-16</v>
          </cell>
        </row>
        <row r="53">
          <cell r="A53">
            <v>26664</v>
          </cell>
          <cell r="E53">
            <v>-1.02107895296187E-16</v>
          </cell>
          <cell r="F53">
            <v>1.03630814090808E-16</v>
          </cell>
          <cell r="G53">
            <v>-6.2735534330853606E-17</v>
          </cell>
          <cell r="H53">
            <v>-1.51325085576261E-16</v>
          </cell>
          <cell r="I53">
            <v>-2.4917404286783398E-16</v>
          </cell>
        </row>
        <row r="54">
          <cell r="A54">
            <v>26754</v>
          </cell>
          <cell r="E54">
            <v>2.0963544627168999E-17</v>
          </cell>
          <cell r="F54">
            <v>-4.7225898933302799E-17</v>
          </cell>
          <cell r="G54">
            <v>4.5583939606632703E-17</v>
          </cell>
          <cell r="H54">
            <v>-3.4288803613622501E-17</v>
          </cell>
          <cell r="I54">
            <v>-6.4833721003476905E-17</v>
          </cell>
        </row>
        <row r="55">
          <cell r="A55">
            <v>26845</v>
          </cell>
          <cell r="E55">
            <v>-6.5658149845363902E-17</v>
          </cell>
          <cell r="F55">
            <v>6.7260062125514905E-17</v>
          </cell>
          <cell r="G55">
            <v>1.96512722393475E-16</v>
          </cell>
          <cell r="H55">
            <v>1.47118502379883E-16</v>
          </cell>
          <cell r="I55">
            <v>-1.15166209606286E-16</v>
          </cell>
        </row>
        <row r="56">
          <cell r="A56">
            <v>26937</v>
          </cell>
          <cell r="E56">
            <v>4.4022328029166002E-17</v>
          </cell>
          <cell r="F56">
            <v>2.10314330991588E-16</v>
          </cell>
          <cell r="G56">
            <v>3.66592592339898E-16</v>
          </cell>
          <cell r="H56">
            <v>1.10985146016265E-16</v>
          </cell>
          <cell r="I56">
            <v>-2.20505186417688E-16</v>
          </cell>
        </row>
        <row r="57">
          <cell r="A57">
            <v>27029</v>
          </cell>
          <cell r="E57">
            <v>1.2365434496833101E-16</v>
          </cell>
          <cell r="F57">
            <v>4.4137507639662098E-16</v>
          </cell>
          <cell r="G57">
            <v>3.5684844127991302E-16</v>
          </cell>
          <cell r="H57">
            <v>1.8462386061172899E-17</v>
          </cell>
          <cell r="I57">
            <v>-1.5983533926878301E-16</v>
          </cell>
        </row>
        <row r="58">
          <cell r="A58">
            <v>27119</v>
          </cell>
          <cell r="E58">
            <v>4.41981503165152E-16</v>
          </cell>
          <cell r="F58">
            <v>5.66382380323524E-16</v>
          </cell>
          <cell r="G58">
            <v>3.0733081246775098E-16</v>
          </cell>
          <cell r="H58">
            <v>1.1832181842647201E-16</v>
          </cell>
          <cell r="I58">
            <v>-1.54236338374817E-16</v>
          </cell>
        </row>
        <row r="59">
          <cell r="A59">
            <v>27210</v>
          </cell>
          <cell r="E59">
            <v>4.1261501128542902E-16</v>
          </cell>
          <cell r="F59">
            <v>4.1718495289946901E-16</v>
          </cell>
          <cell r="G59">
            <v>2.2711605679261802E-16</v>
          </cell>
          <cell r="H59">
            <v>2.2240532606364499E-17</v>
          </cell>
          <cell r="I59">
            <v>-2.7712867304009798E-16</v>
          </cell>
        </row>
        <row r="60">
          <cell r="A60">
            <v>27302</v>
          </cell>
          <cell r="E60">
            <v>2.7145246900892101E-16</v>
          </cell>
          <cell r="F60">
            <v>4.0964792437524498E-16</v>
          </cell>
          <cell r="G60">
            <v>1.55957414079195E-16</v>
          </cell>
          <cell r="H60">
            <v>-1.05475269170871E-16</v>
          </cell>
          <cell r="I60">
            <v>-3.2910256866658599E-16</v>
          </cell>
        </row>
        <row r="61">
          <cell r="A61">
            <v>27394</v>
          </cell>
          <cell r="E61">
            <v>1.6145748570234401E-17</v>
          </cell>
          <cell r="F61">
            <v>1.00966593854065E-16</v>
          </cell>
          <cell r="G61">
            <v>-8.8977070939250103E-17</v>
          </cell>
          <cell r="H61">
            <v>-3.8354263018613798E-16</v>
          </cell>
          <cell r="I61">
            <v>-4.96740198747495E-16</v>
          </cell>
        </row>
        <row r="62">
          <cell r="A62">
            <v>27484</v>
          </cell>
          <cell r="E62">
            <v>-3.7029721781813999E-16</v>
          </cell>
          <cell r="F62">
            <v>1.09658742333995E-16</v>
          </cell>
          <cell r="G62">
            <v>-3.4213971472101301E-16</v>
          </cell>
          <cell r="H62">
            <v>-5.0571604733589601E-16</v>
          </cell>
          <cell r="I62">
            <v>-5.1056670360875104E-16</v>
          </cell>
        </row>
        <row r="63">
          <cell r="A63">
            <v>27575</v>
          </cell>
          <cell r="E63">
            <v>-5.0833566932901501E-16</v>
          </cell>
          <cell r="F63">
            <v>-5.79438756786236E-17</v>
          </cell>
          <cell r="G63">
            <v>-6.8287870235862499E-16</v>
          </cell>
          <cell r="H63">
            <v>-6.2800350944998903E-16</v>
          </cell>
          <cell r="I63">
            <v>-4.4701263211653803E-16</v>
          </cell>
        </row>
        <row r="64">
          <cell r="A64">
            <v>27667</v>
          </cell>
          <cell r="E64">
            <v>-5.9320339426206602E-16</v>
          </cell>
          <cell r="F64">
            <v>-4.2377067911957902E-16</v>
          </cell>
          <cell r="G64">
            <v>-7.6555015650400203E-16</v>
          </cell>
          <cell r="H64">
            <v>-5.6594056485980697E-16</v>
          </cell>
          <cell r="I64">
            <v>-3.7582228981384198E-16</v>
          </cell>
        </row>
        <row r="65">
          <cell r="A65">
            <v>27759</v>
          </cell>
          <cell r="E65">
            <v>-8.3958911530911895E-16</v>
          </cell>
          <cell r="F65">
            <v>-5.4234345048429603E-16</v>
          </cell>
          <cell r="G65">
            <v>-6.2378701741043901E-16</v>
          </cell>
          <cell r="H65">
            <v>-4.8134538826530805E-16</v>
          </cell>
          <cell r="I65">
            <v>-3.7720218541283102E-16</v>
          </cell>
        </row>
        <row r="66">
          <cell r="A66">
            <v>27850</v>
          </cell>
          <cell r="E66">
            <v>-8.8607213743439599E-16</v>
          </cell>
          <cell r="F66">
            <v>-3.5125783849840298E-16</v>
          </cell>
          <cell r="G66">
            <v>-4.6681496161285499E-16</v>
          </cell>
          <cell r="H66">
            <v>-3.6425306693629799E-16</v>
          </cell>
          <cell r="I66">
            <v>-2.6734930220494001E-16</v>
          </cell>
        </row>
        <row r="67">
          <cell r="A67">
            <v>27941</v>
          </cell>
          <cell r="E67">
            <v>-5.5114314460762497E-16</v>
          </cell>
          <cell r="F67">
            <v>-2.6249848565261699E-16</v>
          </cell>
          <cell r="G67">
            <v>-2.6525779209049501E-16</v>
          </cell>
          <cell r="H67">
            <v>-2.4624098453482598E-16</v>
          </cell>
          <cell r="I67">
            <v>-1.8904876898430001E-16</v>
          </cell>
        </row>
        <row r="68">
          <cell r="A68">
            <v>28033</v>
          </cell>
          <cell r="E68">
            <v>-3.9044922111450102E-16</v>
          </cell>
          <cell r="F68">
            <v>2.33391980713789E-17</v>
          </cell>
          <cell r="G68">
            <v>-4.9347904953246801E-17</v>
          </cell>
          <cell r="H68">
            <v>-5.5453453180270801E-17</v>
          </cell>
          <cell r="I68">
            <v>-1.77172367666065E-16</v>
          </cell>
        </row>
        <row r="69">
          <cell r="A69">
            <v>28125</v>
          </cell>
          <cell r="E69">
            <v>-2.5165404229341801E-16</v>
          </cell>
          <cell r="F69">
            <v>-4.6232770238478003E-17</v>
          </cell>
          <cell r="G69">
            <v>-1.75618700461544E-16</v>
          </cell>
          <cell r="H69">
            <v>-2.2276413285466199E-16</v>
          </cell>
          <cell r="I69">
            <v>-2.9861552460969798E-16</v>
          </cell>
        </row>
        <row r="70">
          <cell r="A70">
            <v>28215</v>
          </cell>
          <cell r="E70">
            <v>-1.9034772657105401E-16</v>
          </cell>
          <cell r="F70">
            <v>-2.2491906427044998E-16</v>
          </cell>
          <cell r="G70">
            <v>-1.5818893758569301E-16</v>
          </cell>
          <cell r="H70">
            <v>-2.1793672600401601E-16</v>
          </cell>
          <cell r="I70">
            <v>-2.1950101305018101E-16</v>
          </cell>
        </row>
        <row r="71">
          <cell r="A71">
            <v>28306</v>
          </cell>
          <cell r="E71">
            <v>-3.0611695093991898E-16</v>
          </cell>
          <cell r="F71">
            <v>-2.49228674116004E-16</v>
          </cell>
          <cell r="G71">
            <v>-1.4649396655428499E-16</v>
          </cell>
          <cell r="H71">
            <v>-6.8938965294531295E-17</v>
          </cell>
          <cell r="I71">
            <v>-1.1684605433545301E-16</v>
          </cell>
        </row>
        <row r="72">
          <cell r="A72">
            <v>28398</v>
          </cell>
          <cell r="E72">
            <v>-2.3738607056531401E-16</v>
          </cell>
          <cell r="F72">
            <v>-3.4968896143815798E-16</v>
          </cell>
          <cell r="G72">
            <v>1.8571617247929199E-16</v>
          </cell>
          <cell r="H72">
            <v>1.10607550745779E-16</v>
          </cell>
          <cell r="I72">
            <v>3.10059677923747E-17</v>
          </cell>
        </row>
        <row r="73">
          <cell r="A73">
            <v>28490</v>
          </cell>
          <cell r="E73">
            <v>-2.5212621272109898E-16</v>
          </cell>
          <cell r="F73">
            <v>1.4681757547978999E-16</v>
          </cell>
          <cell r="G73">
            <v>3.5211355175609999E-16</v>
          </cell>
          <cell r="H73">
            <v>2.8078376727589602E-16</v>
          </cell>
          <cell r="I73">
            <v>-1.87716112765734E-17</v>
          </cell>
        </row>
        <row r="74">
          <cell r="A74">
            <v>28580</v>
          </cell>
          <cell r="E74">
            <v>2.2145579484282E-16</v>
          </cell>
          <cell r="F74">
            <v>1.9546712043119499E-16</v>
          </cell>
          <cell r="G74">
            <v>5.2077576250941597E-16</v>
          </cell>
          <cell r="H74">
            <v>2.3688310422669701E-16</v>
          </cell>
          <cell r="I74">
            <v>-5.7320590021699897E-18</v>
          </cell>
        </row>
        <row r="75">
          <cell r="A75">
            <v>28671</v>
          </cell>
          <cell r="E75">
            <v>6.6634385697873796E-17</v>
          </cell>
          <cell r="F75">
            <v>1.42823326217631E-16</v>
          </cell>
          <cell r="G75">
            <v>1.9500051151887E-16</v>
          </cell>
          <cell r="H75">
            <v>1.5440207826938701E-16</v>
          </cell>
          <cell r="I75">
            <v>2.6618533809639999E-17</v>
          </cell>
        </row>
        <row r="76">
          <cell r="A76">
            <v>28763</v>
          </cell>
          <cell r="E76">
            <v>2.81705934885371E-16</v>
          </cell>
          <cell r="F76">
            <v>-2.5777065475583801E-16</v>
          </cell>
          <cell r="G76">
            <v>3.9415723689645799E-16</v>
          </cell>
          <cell r="H76">
            <v>2.5556069698021001E-16</v>
          </cell>
          <cell r="I76">
            <v>1.18835630077403E-16</v>
          </cell>
        </row>
        <row r="77">
          <cell r="A77">
            <v>28855</v>
          </cell>
          <cell r="E77">
            <v>-7.3464058637088599E-17</v>
          </cell>
          <cell r="F77">
            <v>3.1284796019734903E-17</v>
          </cell>
          <cell r="G77">
            <v>5.4525855612525296E-16</v>
          </cell>
          <cell r="H77">
            <v>4.4510984076821196E-16</v>
          </cell>
          <cell r="I77">
            <v>1.2124858194709201E-16</v>
          </cell>
        </row>
        <row r="78">
          <cell r="A78">
            <v>28945</v>
          </cell>
          <cell r="E78">
            <v>3.0527137224674501E-16</v>
          </cell>
          <cell r="F78">
            <v>2.6793387967330202E-16</v>
          </cell>
          <cell r="G78">
            <v>8.5781549623282702E-16</v>
          </cell>
          <cell r="H78">
            <v>5.2228060108575804E-16</v>
          </cell>
          <cell r="I78">
            <v>2.7519970610943398E-16</v>
          </cell>
        </row>
        <row r="79">
          <cell r="A79">
            <v>29036</v>
          </cell>
          <cell r="E79">
            <v>5.2692047731951198E-16</v>
          </cell>
          <cell r="F79">
            <v>4.9457573485326598E-16</v>
          </cell>
          <cell r="G79">
            <v>8.4493959740847099E-16</v>
          </cell>
          <cell r="H79">
            <v>5.7951103583960599E-16</v>
          </cell>
          <cell r="I79">
            <v>2.4518020746655499E-16</v>
          </cell>
        </row>
        <row r="80">
          <cell r="A80">
            <v>29128</v>
          </cell>
          <cell r="E80">
            <v>7.4869208484630402E-16</v>
          </cell>
          <cell r="F80">
            <v>5.7145106560637505E-16</v>
          </cell>
          <cell r="G80">
            <v>9.0029003317076791E-16</v>
          </cell>
          <cell r="H80">
            <v>6.1823870498068099E-16</v>
          </cell>
          <cell r="I80">
            <v>2.5077603705154098E-16</v>
          </cell>
        </row>
        <row r="81">
          <cell r="A81">
            <v>29220</v>
          </cell>
          <cell r="E81">
            <v>9.2144694270934591E-16</v>
          </cell>
          <cell r="F81">
            <v>6.4319872106086203E-16</v>
          </cell>
          <cell r="G81">
            <v>1.1004212045783801E-15</v>
          </cell>
          <cell r="H81">
            <v>6.5572997884136302E-16</v>
          </cell>
          <cell r="I81">
            <v>4.1626427241723099E-16</v>
          </cell>
        </row>
        <row r="82">
          <cell r="A82">
            <v>29311</v>
          </cell>
          <cell r="E82">
            <v>9.0522647930051305E-16</v>
          </cell>
          <cell r="F82">
            <v>8.9208471154216295E-16</v>
          </cell>
          <cell r="G82">
            <v>1.02632912097643E-15</v>
          </cell>
          <cell r="H82">
            <v>7.6378452134561599E-16</v>
          </cell>
          <cell r="I82">
            <v>3.8661730338808299E-16</v>
          </cell>
        </row>
        <row r="83">
          <cell r="A83">
            <v>29402</v>
          </cell>
          <cell r="E83">
            <v>1.0727232611035701E-15</v>
          </cell>
          <cell r="F83">
            <v>8.9533495420259296E-16</v>
          </cell>
          <cell r="G83">
            <v>1.2456458094592E-15</v>
          </cell>
          <cell r="H83">
            <v>6.3582439225045395E-16</v>
          </cell>
          <cell r="I83">
            <v>2.8656483199272899E-16</v>
          </cell>
        </row>
        <row r="84">
          <cell r="A84">
            <v>29494</v>
          </cell>
          <cell r="E84">
            <v>8.0664538818696596E-16</v>
          </cell>
          <cell r="F84">
            <v>1.2200823680323699E-15</v>
          </cell>
          <cell r="G84">
            <v>6.6111741604835804E-16</v>
          </cell>
          <cell r="H84">
            <v>4.6876044210511405E-16</v>
          </cell>
          <cell r="I84">
            <v>1.68833478717056E-16</v>
          </cell>
        </row>
        <row r="85">
          <cell r="A85">
            <v>29586</v>
          </cell>
          <cell r="E85">
            <v>1.2104729171328101E-15</v>
          </cell>
          <cell r="F85">
            <v>3.9638592949589802E-16</v>
          </cell>
          <cell r="G85">
            <v>5.7488081305809704E-16</v>
          </cell>
          <cell r="H85">
            <v>3.0510536989226801E-16</v>
          </cell>
          <cell r="I85">
            <v>3.4137957317189499E-16</v>
          </cell>
        </row>
        <row r="86">
          <cell r="A86">
            <v>29676</v>
          </cell>
          <cell r="E86">
            <v>5.1349697694293297E-16</v>
          </cell>
          <cell r="F86">
            <v>3.4699034902711799E-16</v>
          </cell>
          <cell r="G86">
            <v>5.9949536695810396E-16</v>
          </cell>
          <cell r="H86">
            <v>5.1032383277800097E-16</v>
          </cell>
          <cell r="I86">
            <v>3.7402831181783701E-16</v>
          </cell>
        </row>
        <row r="87">
          <cell r="A87">
            <v>29767</v>
          </cell>
          <cell r="E87">
            <v>5.72985001971709E-16</v>
          </cell>
          <cell r="F87">
            <v>4.4303250892713898E-16</v>
          </cell>
          <cell r="G87">
            <v>8.2755880368824797E-16</v>
          </cell>
          <cell r="H87">
            <v>5.8575147947865596E-16</v>
          </cell>
          <cell r="I87">
            <v>4.3916559587734901E-16</v>
          </cell>
        </row>
        <row r="88">
          <cell r="A88">
            <v>29859</v>
          </cell>
          <cell r="E88">
            <v>5.19578549617543E-16</v>
          </cell>
          <cell r="F88">
            <v>3.9209340884771399E-16</v>
          </cell>
          <cell r="G88">
            <v>8.0281540176392901E-16</v>
          </cell>
          <cell r="H88">
            <v>5.2385718746374899E-16</v>
          </cell>
          <cell r="I88">
            <v>4.5078175283147499E-16</v>
          </cell>
        </row>
        <row r="89">
          <cell r="A89">
            <v>29951</v>
          </cell>
          <cell r="E89">
            <v>6.4736649255096904E-16</v>
          </cell>
          <cell r="F89">
            <v>5.46104377839007E-16</v>
          </cell>
          <cell r="G89">
            <v>8.09891434423424E-16</v>
          </cell>
          <cell r="H89">
            <v>5.5024913732108997E-16</v>
          </cell>
          <cell r="I89">
            <v>4.0159033368264501E-16</v>
          </cell>
        </row>
        <row r="90">
          <cell r="A90">
            <v>30041</v>
          </cell>
          <cell r="E90">
            <v>9.7043915105024602E-16</v>
          </cell>
          <cell r="F90">
            <v>6.9578356870953201E-16</v>
          </cell>
          <cell r="G90">
            <v>1.12639686490171E-15</v>
          </cell>
          <cell r="H90">
            <v>6.8196329586733702E-16</v>
          </cell>
          <cell r="I90">
            <v>5.6844744663070798E-16</v>
          </cell>
        </row>
        <row r="91">
          <cell r="A91">
            <v>30132</v>
          </cell>
          <cell r="E91">
            <v>9.1282457740356597E-16</v>
          </cell>
          <cell r="F91">
            <v>1.0324835598253E-15</v>
          </cell>
          <cell r="G91">
            <v>1.0337977479388601E-15</v>
          </cell>
          <cell r="H91">
            <v>6.4167067360429799E-16</v>
          </cell>
          <cell r="I91">
            <v>5.4404994185387198E-16</v>
          </cell>
        </row>
        <row r="92">
          <cell r="A92">
            <v>30224</v>
          </cell>
          <cell r="E92">
            <v>1.3658144392995501E-15</v>
          </cell>
          <cell r="F92">
            <v>1.1948277962535399E-15</v>
          </cell>
          <cell r="G92">
            <v>1.1198596303415299E-15</v>
          </cell>
          <cell r="H92">
            <v>7.2247039725962502E-16</v>
          </cell>
          <cell r="I92">
            <v>6.5621679234465704E-16</v>
          </cell>
        </row>
        <row r="93">
          <cell r="A93">
            <v>30316</v>
          </cell>
          <cell r="E93">
            <v>1.3299205734063499E-15</v>
          </cell>
          <cell r="F93">
            <v>1.0997844106320999E-15</v>
          </cell>
          <cell r="G93">
            <v>9.3853437481119096E-16</v>
          </cell>
          <cell r="H93">
            <v>6.5973619043583997E-16</v>
          </cell>
          <cell r="I93">
            <v>5.8578211076778505E-16</v>
          </cell>
        </row>
        <row r="94">
          <cell r="A94">
            <v>30406</v>
          </cell>
          <cell r="E94">
            <v>1.16532886338563E-15</v>
          </cell>
          <cell r="F94">
            <v>8.31722334400056E-16</v>
          </cell>
          <cell r="G94">
            <v>7.5656978694689898E-16</v>
          </cell>
          <cell r="H94">
            <v>5.0063426357271804E-16</v>
          </cell>
          <cell r="I94">
            <v>4.8500807897329804E-16</v>
          </cell>
        </row>
        <row r="95">
          <cell r="A95">
            <v>30497</v>
          </cell>
          <cell r="E95">
            <v>1.0181016850503299E-15</v>
          </cell>
          <cell r="F95">
            <v>7.2480742148869502E-16</v>
          </cell>
          <cell r="G95">
            <v>7.5398016511683202E-16</v>
          </cell>
          <cell r="H95">
            <v>5.5182692264015297E-16</v>
          </cell>
          <cell r="I95">
            <v>6.0890860130299797E-16</v>
          </cell>
        </row>
        <row r="96">
          <cell r="A96">
            <v>30589</v>
          </cell>
          <cell r="E96">
            <v>1.0296443634337899E-15</v>
          </cell>
          <cell r="F96">
            <v>6.4356618212794097E-16</v>
          </cell>
          <cell r="G96">
            <v>7.3984159655499001E-16</v>
          </cell>
          <cell r="H96">
            <v>6.6027675347247099E-16</v>
          </cell>
          <cell r="I96">
            <v>6.4225032852779797E-16</v>
          </cell>
        </row>
        <row r="97">
          <cell r="A97">
            <v>30681</v>
          </cell>
          <cell r="E97">
            <v>9.5195642663893391E-16</v>
          </cell>
          <cell r="F97">
            <v>3.94299504530774E-16</v>
          </cell>
          <cell r="G97">
            <v>8.7892792834231002E-16</v>
          </cell>
          <cell r="H97">
            <v>7.1183885756885302E-16</v>
          </cell>
          <cell r="I97">
            <v>5.9951311489114901E-16</v>
          </cell>
        </row>
        <row r="98">
          <cell r="A98">
            <v>30772</v>
          </cell>
          <cell r="E98">
            <v>7.9512151802969802E-16</v>
          </cell>
          <cell r="F98">
            <v>5.1864750979599299E-16</v>
          </cell>
          <cell r="G98">
            <v>1.0486446097760299E-15</v>
          </cell>
          <cell r="H98">
            <v>7.4377131972962898E-16</v>
          </cell>
          <cell r="I98">
            <v>6.7846229282834596E-16</v>
          </cell>
        </row>
        <row r="99">
          <cell r="A99">
            <v>30863</v>
          </cell>
          <cell r="E99">
            <v>9.3134224765648008E-16</v>
          </cell>
          <cell r="F99">
            <v>6.8225014192357102E-16</v>
          </cell>
          <cell r="G99">
            <v>1.0147780442765499E-15</v>
          </cell>
          <cell r="H99">
            <v>8.3336200696896401E-16</v>
          </cell>
          <cell r="I99">
            <v>6.2905361488433601E-16</v>
          </cell>
        </row>
        <row r="100">
          <cell r="A100">
            <v>30955</v>
          </cell>
          <cell r="E100">
            <v>1.1347256032971599E-15</v>
          </cell>
          <cell r="F100">
            <v>5.7622371867188102E-16</v>
          </cell>
          <cell r="G100">
            <v>1.1758030240822999E-15</v>
          </cell>
          <cell r="H100">
            <v>7.8486258650923599E-16</v>
          </cell>
          <cell r="I100">
            <v>6.4636781803124002E-16</v>
          </cell>
        </row>
        <row r="101">
          <cell r="A101">
            <v>31047</v>
          </cell>
          <cell r="E101">
            <v>1.02938816560055E-15</v>
          </cell>
          <cell r="F101">
            <v>7.9659637523106597E-16</v>
          </cell>
          <cell r="G101">
            <v>1.1239835761827E-15</v>
          </cell>
          <cell r="H101">
            <v>8.47071140456271E-16</v>
          </cell>
          <cell r="I101">
            <v>6.9243532605862503E-16</v>
          </cell>
        </row>
        <row r="102">
          <cell r="A102">
            <v>31137</v>
          </cell>
          <cell r="E102">
            <v>1.26930085513641E-15</v>
          </cell>
          <cell r="F102">
            <v>7.3949573673986701E-16</v>
          </cell>
          <cell r="G102">
            <v>1.18800977045748E-15</v>
          </cell>
          <cell r="H102">
            <v>8.60951810048397E-16</v>
          </cell>
          <cell r="I102">
            <v>6.6109394689122996E-16</v>
          </cell>
        </row>
        <row r="103">
          <cell r="A103">
            <v>31228</v>
          </cell>
          <cell r="E103">
            <v>1.12269341528708E-15</v>
          </cell>
          <cell r="F103">
            <v>7.73533606992922E-16</v>
          </cell>
          <cell r="G103">
            <v>1.0860714726796801E-15</v>
          </cell>
          <cell r="H103">
            <v>7.6419888903684804E-16</v>
          </cell>
          <cell r="I103">
            <v>5.6214018143556796E-16</v>
          </cell>
        </row>
        <row r="104">
          <cell r="A104">
            <v>31320</v>
          </cell>
          <cell r="E104">
            <v>1.20537052508337E-15</v>
          </cell>
          <cell r="F104">
            <v>7.8572194151105096E-16</v>
          </cell>
          <cell r="G104">
            <v>1.1287944991241001E-15</v>
          </cell>
          <cell r="H104">
            <v>7.7334045460774303E-16</v>
          </cell>
          <cell r="I104">
            <v>6.9673908052264296E-16</v>
          </cell>
        </row>
        <row r="105">
          <cell r="A105">
            <v>31412</v>
          </cell>
          <cell r="E105">
            <v>1.21442195066788E-15</v>
          </cell>
          <cell r="F105">
            <v>8.6995281574159202E-16</v>
          </cell>
          <cell r="G105">
            <v>9.9794748942779208E-16</v>
          </cell>
          <cell r="H105">
            <v>8.5078208247519398E-16</v>
          </cell>
          <cell r="I105">
            <v>6.3951285892230299E-16</v>
          </cell>
        </row>
        <row r="106">
          <cell r="A106">
            <v>31502</v>
          </cell>
          <cell r="E106">
            <v>1.4110584331615301E-15</v>
          </cell>
          <cell r="F106">
            <v>7.6233692333640697E-16</v>
          </cell>
          <cell r="G106">
            <v>1.31593213887E-15</v>
          </cell>
          <cell r="H106">
            <v>9.2452147068847699E-16</v>
          </cell>
          <cell r="I106">
            <v>7.47423470412641E-16</v>
          </cell>
        </row>
        <row r="107">
          <cell r="A107">
            <v>31593</v>
          </cell>
          <cell r="E107">
            <v>1.1966415494111901E-15</v>
          </cell>
          <cell r="F107">
            <v>1.0096755447064099E-15</v>
          </cell>
          <cell r="G107">
            <v>1.2300988623553099E-15</v>
          </cell>
          <cell r="H107">
            <v>9.0413446833160705E-16</v>
          </cell>
          <cell r="I107">
            <v>6.6903600738863005E-16</v>
          </cell>
        </row>
        <row r="108">
          <cell r="A108">
            <v>31685</v>
          </cell>
          <cell r="E108">
            <v>1.5338608826504901E-15</v>
          </cell>
          <cell r="F108">
            <v>1.1381605037276601E-15</v>
          </cell>
          <cell r="G108">
            <v>1.3740511700233001E-15</v>
          </cell>
          <cell r="H108">
            <v>9.6942210713175095E-16</v>
          </cell>
          <cell r="I108">
            <v>7.5942069955444199E-16</v>
          </cell>
        </row>
        <row r="109">
          <cell r="A109">
            <v>31777</v>
          </cell>
          <cell r="E109">
            <v>1.5490585037757299E-15</v>
          </cell>
          <cell r="F109">
            <v>1.16374376183423E-15</v>
          </cell>
          <cell r="G109">
            <v>1.2237557074383E-15</v>
          </cell>
          <cell r="H109">
            <v>9.1016855749585594E-16</v>
          </cell>
          <cell r="I109">
            <v>6.7400885073678602E-16</v>
          </cell>
        </row>
        <row r="110">
          <cell r="A110">
            <v>31867</v>
          </cell>
          <cell r="E110">
            <v>1.62546783252971E-15</v>
          </cell>
          <cell r="F110">
            <v>1.1558350926160899E-15</v>
          </cell>
          <cell r="G110">
            <v>1.3587394032688E-15</v>
          </cell>
          <cell r="H110">
            <v>9.5473095189114893E-16</v>
          </cell>
          <cell r="I110">
            <v>6.98082531306877E-16</v>
          </cell>
        </row>
        <row r="111">
          <cell r="A111">
            <v>31958</v>
          </cell>
          <cell r="E111">
            <v>1.3991015533840101E-15</v>
          </cell>
          <cell r="F111">
            <v>1.1422763059542101E-15</v>
          </cell>
          <cell r="G111">
            <v>1.0851086939506099E-15</v>
          </cell>
          <cell r="H111">
            <v>8.2329920193286397E-16</v>
          </cell>
          <cell r="I111">
            <v>5.6039298408721099E-16</v>
          </cell>
        </row>
        <row r="112">
          <cell r="A112">
            <v>32050</v>
          </cell>
          <cell r="E112">
            <v>1.38718270111177E-15</v>
          </cell>
          <cell r="F112">
            <v>8.2506597158891501E-16</v>
          </cell>
          <cell r="G112">
            <v>9.7368117601506604E-16</v>
          </cell>
          <cell r="H112">
            <v>6.6504833371393203E-16</v>
          </cell>
          <cell r="I112">
            <v>4.9442874255780502E-16</v>
          </cell>
        </row>
        <row r="113">
          <cell r="A113">
            <v>32142</v>
          </cell>
          <cell r="E113">
            <v>1.0177282923445601E-15</v>
          </cell>
          <cell r="F113">
            <v>6.8367020041771495E-16</v>
          </cell>
          <cell r="G113">
            <v>8.05854897986356E-16</v>
          </cell>
          <cell r="H113">
            <v>5.8053883675773896E-16</v>
          </cell>
          <cell r="I113">
            <v>4.2957740939466201E-16</v>
          </cell>
        </row>
        <row r="114">
          <cell r="A114">
            <v>32233</v>
          </cell>
          <cell r="E114">
            <v>9.2545515779790103E-16</v>
          </cell>
          <cell r="F114">
            <v>6.8157793220420201E-16</v>
          </cell>
          <cell r="G114">
            <v>8.2455710768116295E-16</v>
          </cell>
          <cell r="H114">
            <v>6.2032750840480602E-16</v>
          </cell>
          <cell r="I114">
            <v>4.89409552453796E-16</v>
          </cell>
        </row>
        <row r="115">
          <cell r="A115">
            <v>32324</v>
          </cell>
          <cell r="E115">
            <v>8.0182948644766295E-16</v>
          </cell>
          <cell r="F115">
            <v>5.7691238491874802E-16</v>
          </cell>
          <cell r="G115">
            <v>6.3085414584962097E-16</v>
          </cell>
          <cell r="H115">
            <v>5.2065722681104297E-16</v>
          </cell>
          <cell r="I115">
            <v>4.0696124917202099E-16</v>
          </cell>
        </row>
        <row r="116">
          <cell r="A116">
            <v>32416</v>
          </cell>
          <cell r="E116">
            <v>7.5208895787010302E-16</v>
          </cell>
          <cell r="F116">
            <v>4.0940622759277302E-16</v>
          </cell>
          <cell r="G116">
            <v>6.7577841277255302E-16</v>
          </cell>
          <cell r="H116">
            <v>5.15634656908781E-16</v>
          </cell>
          <cell r="I116">
            <v>3.9358735097030699E-16</v>
          </cell>
        </row>
        <row r="117">
          <cell r="A117">
            <v>32508</v>
          </cell>
          <cell r="E117">
            <v>5.1292601316966596E-16</v>
          </cell>
          <cell r="F117">
            <v>4.65981169334188E-16</v>
          </cell>
          <cell r="G117">
            <v>5.5989500398733403E-16</v>
          </cell>
          <cell r="H117">
            <v>4.7157056976465704E-16</v>
          </cell>
          <cell r="I117">
            <v>3.81901638860443E-16</v>
          </cell>
        </row>
        <row r="118">
          <cell r="A118">
            <v>32598</v>
          </cell>
          <cell r="E118">
            <v>5.8388417643529502E-16</v>
          </cell>
          <cell r="F118">
            <v>2.6403362920387399E-16</v>
          </cell>
          <cell r="G118">
            <v>5.06129775762364E-16</v>
          </cell>
          <cell r="H118">
            <v>4.08307418790614E-16</v>
          </cell>
          <cell r="I118">
            <v>3.5140118701173601E-16</v>
          </cell>
        </row>
        <row r="119">
          <cell r="A119">
            <v>32689</v>
          </cell>
          <cell r="E119">
            <v>3.93460047107462E-16</v>
          </cell>
          <cell r="F119">
            <v>2.1350208112143201E-16</v>
          </cell>
          <cell r="G119">
            <v>4.5385224740833304E-16</v>
          </cell>
          <cell r="H119">
            <v>3.8754989341044101E-16</v>
          </cell>
          <cell r="I119">
            <v>2.9978674341138799E-16</v>
          </cell>
        </row>
        <row r="120">
          <cell r="A120">
            <v>32781</v>
          </cell>
          <cell r="E120">
            <v>3.3155463724732099E-16</v>
          </cell>
          <cell r="F120">
            <v>1.3838395095188899E-16</v>
          </cell>
          <cell r="G120">
            <v>3.59904254343292E-16</v>
          </cell>
          <cell r="H120">
            <v>3.1385205419697301E-16</v>
          </cell>
          <cell r="I120">
            <v>3.0339778927113898E-16</v>
          </cell>
        </row>
        <row r="121">
          <cell r="A121">
            <v>32873</v>
          </cell>
          <cell r="E121">
            <v>4.18471153152787E-16</v>
          </cell>
          <cell r="F121">
            <v>1.6559769513100001E-16</v>
          </cell>
          <cell r="G121">
            <v>5.2138000420735897E-16</v>
          </cell>
          <cell r="H121">
            <v>4.4117386081761999E-16</v>
          </cell>
          <cell r="I121">
            <v>4.1293663930561798E-16</v>
          </cell>
        </row>
        <row r="122">
          <cell r="A122">
            <v>32963</v>
          </cell>
          <cell r="E122">
            <v>3.9743229168084098E-16</v>
          </cell>
          <cell r="F122">
            <v>4.2787460412961402E-16</v>
          </cell>
          <cell r="G122">
            <v>5.5172252716373804E-16</v>
          </cell>
          <cell r="H122">
            <v>5.4905019687254199E-16</v>
          </cell>
          <cell r="I122">
            <v>3.7409638762185102E-16</v>
          </cell>
        </row>
        <row r="123">
          <cell r="A123">
            <v>33054</v>
          </cell>
          <cell r="E123">
            <v>6.0228416784594601E-16</v>
          </cell>
          <cell r="F123">
            <v>3.5607270377180199E-16</v>
          </cell>
          <cell r="G123">
            <v>6.9691508094616597E-16</v>
          </cell>
          <cell r="H123">
            <v>4.4372523147932402E-16</v>
          </cell>
          <cell r="I123">
            <v>3.60620336801831E-16</v>
          </cell>
        </row>
        <row r="124">
          <cell r="A124">
            <v>33146</v>
          </cell>
          <cell r="E124">
            <v>4.2494357616512602E-16</v>
          </cell>
          <cell r="F124">
            <v>5.9759368091880103E-16</v>
          </cell>
          <cell r="G124">
            <v>4.5210124943648802E-16</v>
          </cell>
          <cell r="H124">
            <v>3.84153615983492E-16</v>
          </cell>
          <cell r="I124">
            <v>2.12965662213165E-16</v>
          </cell>
        </row>
        <row r="125">
          <cell r="A125">
            <v>33238</v>
          </cell>
          <cell r="E125">
            <v>6.8128146477760003E-16</v>
          </cell>
          <cell r="F125">
            <v>4.0410583798697999E-16</v>
          </cell>
          <cell r="G125">
            <v>4.4826638653723396E-16</v>
          </cell>
          <cell r="H125">
            <v>2.05375768714027E-16</v>
          </cell>
          <cell r="I125">
            <v>1.8553764133141001E-16</v>
          </cell>
        </row>
        <row r="126">
          <cell r="A126">
            <v>33328</v>
          </cell>
          <cell r="E126">
            <v>3.3111452529765102E-16</v>
          </cell>
          <cell r="F126">
            <v>3.1663813570101098E-16</v>
          </cell>
          <cell r="G126">
            <v>8.3568060708925703E-17</v>
          </cell>
          <cell r="H126">
            <v>3.78315555447509E-17</v>
          </cell>
          <cell r="I126">
            <v>2.1593810183595199E-17</v>
          </cell>
        </row>
        <row r="127">
          <cell r="A127">
            <v>33419</v>
          </cell>
          <cell r="E127">
            <v>2.9021660400980999E-16</v>
          </cell>
          <cell r="F127">
            <v>1.1110123104094E-16</v>
          </cell>
          <cell r="G127">
            <v>-8.9475763824515407E-18</v>
          </cell>
          <cell r="H127">
            <v>-1.08151538867194E-18</v>
          </cell>
          <cell r="I127">
            <v>9.5210640879457395E-17</v>
          </cell>
        </row>
        <row r="128">
          <cell r="A128">
            <v>33511</v>
          </cell>
          <cell r="E128">
            <v>7.4089508971993398E-17</v>
          </cell>
          <cell r="F128">
            <v>-5.8114237618838097E-17</v>
          </cell>
          <cell r="G128">
            <v>-6.3209808821788899E-17</v>
          </cell>
          <cell r="H128">
            <v>2.2880061378068898E-18</v>
          </cell>
          <cell r="I128">
            <v>1.2546368453596401E-16</v>
          </cell>
        </row>
        <row r="129">
          <cell r="A129">
            <v>33603</v>
          </cell>
          <cell r="E129">
            <v>-9.2735707430668606E-17</v>
          </cell>
          <cell r="F129">
            <v>-7.1705580570925599E-17</v>
          </cell>
          <cell r="G129">
            <v>-4.5218588074346199E-17</v>
          </cell>
          <cell r="H129">
            <v>3.7420772663540599E-17</v>
          </cell>
          <cell r="I129">
            <v>2.8204169242689903E-17</v>
          </cell>
        </row>
        <row r="130">
          <cell r="A130">
            <v>33694</v>
          </cell>
          <cell r="E130">
            <v>-1.1402224379367E-16</v>
          </cell>
          <cell r="F130">
            <v>5.3159941097872398E-17</v>
          </cell>
          <cell r="G130">
            <v>8.18103112461845E-17</v>
          </cell>
          <cell r="H130">
            <v>3.67620383756834E-17</v>
          </cell>
          <cell r="I130">
            <v>1.31849912911585E-16</v>
          </cell>
        </row>
        <row r="131">
          <cell r="A131">
            <v>33785</v>
          </cell>
          <cell r="E131">
            <v>-5.42258671185545E-17</v>
          </cell>
          <cell r="F131">
            <v>9.3170014861781502E-17</v>
          </cell>
          <cell r="G131">
            <v>-1.3971117883716101E-16</v>
          </cell>
          <cell r="H131">
            <v>-1.3541325529784999E-17</v>
          </cell>
          <cell r="I131">
            <v>5.0806244959078603E-17</v>
          </cell>
        </row>
        <row r="132">
          <cell r="A132">
            <v>33877</v>
          </cell>
          <cell r="E132">
            <v>6.37622656258391E-17</v>
          </cell>
          <cell r="F132">
            <v>-1.636878646364E-16</v>
          </cell>
          <cell r="G132">
            <v>1.7502738474310101E-18</v>
          </cell>
          <cell r="H132">
            <v>1.81601448377481E-17</v>
          </cell>
          <cell r="I132">
            <v>4.7569581644797899E-17</v>
          </cell>
        </row>
        <row r="133">
          <cell r="A133">
            <v>33969</v>
          </cell>
          <cell r="E133">
            <v>-3.7066222600351601E-16</v>
          </cell>
          <cell r="F133">
            <v>-1.8118845474292699E-16</v>
          </cell>
          <cell r="G133">
            <v>-2.5310511186450098E-16</v>
          </cell>
          <cell r="H133">
            <v>-1.60964485208103E-16</v>
          </cell>
          <cell r="I133">
            <v>-1.00479530471574E-16</v>
          </cell>
        </row>
        <row r="134">
          <cell r="A134">
            <v>34059</v>
          </cell>
          <cell r="E134">
            <v>-2.3871555248215402E-16</v>
          </cell>
          <cell r="F134">
            <v>-3.5203055652098198E-16</v>
          </cell>
          <cell r="G134">
            <v>-2.8259544518467601E-16</v>
          </cell>
          <cell r="H134">
            <v>-2.2330162379725701E-16</v>
          </cell>
          <cell r="I134">
            <v>-1.0936843888948399E-16</v>
          </cell>
        </row>
        <row r="135">
          <cell r="A135">
            <v>34150</v>
          </cell>
          <cell r="E135">
            <v>-3.8582679688121098E-16</v>
          </cell>
          <cell r="F135">
            <v>-3.3048489779369001E-16</v>
          </cell>
          <cell r="G135">
            <v>-3.3537230674909799E-16</v>
          </cell>
          <cell r="H135">
            <v>-1.43034758689852E-16</v>
          </cell>
          <cell r="I135">
            <v>-4.9486426284165301E-17</v>
          </cell>
        </row>
        <row r="136">
          <cell r="A136">
            <v>34242</v>
          </cell>
          <cell r="E136">
            <v>-3.15215951222937E-16</v>
          </cell>
          <cell r="F136">
            <v>-4.1923707830380599E-16</v>
          </cell>
          <cell r="G136">
            <v>-2.3423598752870198E-16</v>
          </cell>
          <cell r="H136">
            <v>-8.8583666983169699E-17</v>
          </cell>
          <cell r="I136">
            <v>-9.7013832177032803E-18</v>
          </cell>
        </row>
        <row r="137">
          <cell r="A137">
            <v>34334</v>
          </cell>
          <cell r="E137">
            <v>-5.6165995612347001E-16</v>
          </cell>
          <cell r="F137">
            <v>-5.9327270177252803E-16</v>
          </cell>
          <cell r="G137">
            <v>-4.17701957590748E-16</v>
          </cell>
          <cell r="H137">
            <v>-1.71629116624506E-16</v>
          </cell>
          <cell r="I137">
            <v>-1.13748977177678E-16</v>
          </cell>
        </row>
        <row r="138">
          <cell r="A138">
            <v>34424</v>
          </cell>
          <cell r="E138">
            <v>-5.4458205540320603E-16</v>
          </cell>
          <cell r="F138">
            <v>-6.9495045096944201E-16</v>
          </cell>
          <cell r="G138">
            <v>-2.6049452585895898E-16</v>
          </cell>
          <cell r="H138">
            <v>-1.45940662637597E-16</v>
          </cell>
          <cell r="I138">
            <v>-3.0115756331912102E-17</v>
          </cell>
        </row>
        <row r="139">
          <cell r="A139">
            <v>34515</v>
          </cell>
          <cell r="E139">
            <v>-6.7962901192593304E-16</v>
          </cell>
          <cell r="F139">
            <v>-5.6578653549817296E-16</v>
          </cell>
          <cell r="G139">
            <v>-3.1926297916573802E-16</v>
          </cell>
          <cell r="H139">
            <v>-7.2191707774538296E-17</v>
          </cell>
          <cell r="I139">
            <v>-6.4008043089848603E-17</v>
          </cell>
        </row>
        <row r="140">
          <cell r="A140">
            <v>34607</v>
          </cell>
          <cell r="E140">
            <v>-4.8996542170894704E-16</v>
          </cell>
          <cell r="F140">
            <v>-6.1452426649342502E-16</v>
          </cell>
          <cell r="G140">
            <v>-1.7425793976073701E-16</v>
          </cell>
          <cell r="H140">
            <v>-7.6169793584514794E-17</v>
          </cell>
          <cell r="I140">
            <v>-1.7411255062110099E-17</v>
          </cell>
        </row>
        <row r="141">
          <cell r="A141">
            <v>34699</v>
          </cell>
          <cell r="E141">
            <v>-5.3607571700106195E-16</v>
          </cell>
          <cell r="F141">
            <v>-4.7092187098558697E-16</v>
          </cell>
          <cell r="G141">
            <v>-2.2388186494174998E-16</v>
          </cell>
          <cell r="H141">
            <v>-1.6562478738373899E-17</v>
          </cell>
          <cell r="I141">
            <v>-1.31393858188789E-17</v>
          </cell>
        </row>
        <row r="142">
          <cell r="A142">
            <v>34789</v>
          </cell>
          <cell r="E142">
            <v>-3.3031007611103798E-16</v>
          </cell>
          <cell r="F142">
            <v>-6.6153982904910098E-16</v>
          </cell>
          <cell r="G142">
            <v>-1.7094669792335399E-16</v>
          </cell>
          <cell r="H142">
            <v>-5.5698010792886905E-17</v>
          </cell>
          <cell r="I142">
            <v>-1.43288303015773E-17</v>
          </cell>
        </row>
        <row r="143">
          <cell r="A143">
            <v>34880</v>
          </cell>
          <cell r="E143">
            <v>-4.7156968466137697E-16</v>
          </cell>
          <cell r="F143">
            <v>-5.7910645516732598E-16</v>
          </cell>
          <cell r="G143">
            <v>-6.6163798355282605E-17</v>
          </cell>
          <cell r="H143">
            <v>4.2147688570691499E-17</v>
          </cell>
          <cell r="I143">
            <v>6.0739310557657906E-17</v>
          </cell>
        </row>
        <row r="144">
          <cell r="A144">
            <v>34972</v>
          </cell>
          <cell r="E144">
            <v>-4.6962372055379795E-16</v>
          </cell>
          <cell r="F144">
            <v>-4.5679377533509597E-16</v>
          </cell>
          <cell r="G144">
            <v>-1.1246798380111599E-16</v>
          </cell>
          <cell r="H144">
            <v>4.0197743063956401E-17</v>
          </cell>
          <cell r="I144">
            <v>3.3051059081722601E-17</v>
          </cell>
        </row>
        <row r="145">
          <cell r="A145">
            <v>35064</v>
          </cell>
          <cell r="E145">
            <v>-2.636287032515E-16</v>
          </cell>
          <cell r="F145">
            <v>-5.57829195478672E-16</v>
          </cell>
          <cell r="G145">
            <v>-6.68167036808891E-17</v>
          </cell>
          <cell r="H145">
            <v>2.2243436541653099E-17</v>
          </cell>
          <cell r="I145">
            <v>5.0402574775692901E-17</v>
          </cell>
        </row>
        <row r="146">
          <cell r="A146">
            <v>35155</v>
          </cell>
          <cell r="E146">
            <v>-3.22912879738715E-16</v>
          </cell>
          <cell r="F146">
            <v>-5.3469725058261598E-16</v>
          </cell>
          <cell r="G146">
            <v>-5.2273015525739102E-17</v>
          </cell>
          <cell r="H146">
            <v>6.7872981083886699E-17</v>
          </cell>
          <cell r="I146">
            <v>9.7793455498310099E-17</v>
          </cell>
        </row>
        <row r="147">
          <cell r="A147">
            <v>35246</v>
          </cell>
          <cell r="E147">
            <v>-1.8651278160124901E-16</v>
          </cell>
          <cell r="F147">
            <v>-4.3393818028326402E-16</v>
          </cell>
          <cell r="G147">
            <v>1.02704727545237E-16</v>
          </cell>
          <cell r="H147">
            <v>2.1631323508112901E-16</v>
          </cell>
          <cell r="I147">
            <v>2.2563604819338702E-16</v>
          </cell>
        </row>
        <row r="148">
          <cell r="A148">
            <v>35338</v>
          </cell>
          <cell r="E148">
            <v>4.5926324660554101E-18</v>
          </cell>
          <cell r="F148">
            <v>-3.23054776113037E-16</v>
          </cell>
          <cell r="G148">
            <v>2.9690338743004602E-16</v>
          </cell>
          <cell r="H148">
            <v>3.6111430022525798E-16</v>
          </cell>
          <cell r="I148">
            <v>2.7481146527529698E-16</v>
          </cell>
        </row>
        <row r="149">
          <cell r="A149">
            <v>35430</v>
          </cell>
          <cell r="E149">
            <v>1.05299306920034E-16</v>
          </cell>
          <cell r="F149">
            <v>-2.0339582460419101E-16</v>
          </cell>
          <cell r="G149">
            <v>4.5679659396610102E-16</v>
          </cell>
          <cell r="H149">
            <v>4.1643085076747798E-16</v>
          </cell>
          <cell r="I149">
            <v>2.7873474613310001E-16</v>
          </cell>
        </row>
        <row r="150">
          <cell r="A150">
            <v>35520</v>
          </cell>
          <cell r="E150">
            <v>2.3212454479601401E-16</v>
          </cell>
          <cell r="F150">
            <v>-1.8525688100758001E-17</v>
          </cell>
          <cell r="G150">
            <v>4.9206677501323099E-16</v>
          </cell>
          <cell r="H150">
            <v>4.1875202858921899E-16</v>
          </cell>
          <cell r="I150">
            <v>2.56562643575791E-16</v>
          </cell>
        </row>
        <row r="151">
          <cell r="A151">
            <v>35611</v>
          </cell>
          <cell r="E151">
            <v>4.06771207663212E-16</v>
          </cell>
          <cell r="F151">
            <v>-2.2491857392904198E-17</v>
          </cell>
          <cell r="G151">
            <v>4.9261405313889804E-16</v>
          </cell>
          <cell r="H151">
            <v>3.9876394223852301E-16</v>
          </cell>
          <cell r="I151">
            <v>2.7601152194733198E-16</v>
          </cell>
        </row>
        <row r="152">
          <cell r="A152">
            <v>35703</v>
          </cell>
          <cell r="E152">
            <v>4.6214780479654304E-16</v>
          </cell>
          <cell r="F152">
            <v>-2.50353059951127E-17</v>
          </cell>
          <cell r="G152">
            <v>5.1577766408961201E-16</v>
          </cell>
          <cell r="H152">
            <v>4.8465390000621098E-16</v>
          </cell>
          <cell r="I152">
            <v>3.7381465767243898E-16</v>
          </cell>
        </row>
        <row r="153">
          <cell r="A153">
            <v>35795</v>
          </cell>
          <cell r="E153">
            <v>5.4005714769162996E-16</v>
          </cell>
          <cell r="F153">
            <v>3.6997513931423699E-17</v>
          </cell>
          <cell r="G153">
            <v>7.6339704815812297E-16</v>
          </cell>
          <cell r="H153">
            <v>6.27880884349321E-16</v>
          </cell>
          <cell r="I153">
            <v>4.35012247124856E-16</v>
          </cell>
        </row>
        <row r="154">
          <cell r="A154">
            <v>35885</v>
          </cell>
          <cell r="E154">
            <v>4.7210373209620097E-16</v>
          </cell>
          <cell r="F154">
            <v>2.1473553619739901E-16</v>
          </cell>
          <cell r="G154">
            <v>6.8963843405885205E-16</v>
          </cell>
          <cell r="H154">
            <v>5.8196764349892796E-16</v>
          </cell>
          <cell r="I154">
            <v>3.0901302282593599E-16</v>
          </cell>
        </row>
        <row r="155">
          <cell r="A155">
            <v>35976</v>
          </cell>
          <cell r="E155">
            <v>7.1540941392171898E-16</v>
          </cell>
          <cell r="F155">
            <v>1.3456696727514E-16</v>
          </cell>
          <cell r="G155">
            <v>7.4350267862912705E-16</v>
          </cell>
          <cell r="H155">
            <v>5.2694735927536805E-16</v>
          </cell>
          <cell r="I155">
            <v>4.0639601740636402E-16</v>
          </cell>
        </row>
        <row r="156">
          <cell r="A156">
            <v>36068</v>
          </cell>
          <cell r="E156">
            <v>6.39286463685663E-16</v>
          </cell>
          <cell r="F156">
            <v>1.8290316583496499E-16</v>
          </cell>
          <cell r="G156">
            <v>7.3099494559855597E-16</v>
          </cell>
          <cell r="H156">
            <v>6.3265745431594703E-16</v>
          </cell>
          <cell r="I156">
            <v>4.5860040864263595E-16</v>
          </cell>
        </row>
        <row r="157">
          <cell r="A157">
            <v>36160</v>
          </cell>
          <cell r="E157">
            <v>6.9020388112600501E-16</v>
          </cell>
          <cell r="F157">
            <v>2.08893679019582E-16</v>
          </cell>
          <cell r="G157">
            <v>7.9844244263483296E-16</v>
          </cell>
          <cell r="H157">
            <v>6.8431128026862098E-16</v>
          </cell>
          <cell r="I157">
            <v>4.4082716115592102E-16</v>
          </cell>
        </row>
        <row r="158">
          <cell r="A158">
            <v>36250</v>
          </cell>
          <cell r="E158">
            <v>7.2961572977311502E-16</v>
          </cell>
          <cell r="F158">
            <v>1.87431960964223E-16</v>
          </cell>
          <cell r="G158">
            <v>8.8492631769805599E-16</v>
          </cell>
          <cell r="H158">
            <v>6.5646327679525299E-16</v>
          </cell>
          <cell r="I158">
            <v>4.6546955175658205E-16</v>
          </cell>
        </row>
        <row r="159">
          <cell r="A159">
            <v>36341</v>
          </cell>
          <cell r="E159">
            <v>7.6236743599260501E-16</v>
          </cell>
          <cell r="F159">
            <v>3.53451553611483E-16</v>
          </cell>
          <cell r="G159">
            <v>8.6947292904838799E-16</v>
          </cell>
          <cell r="H159">
            <v>7.36318010634523E-16</v>
          </cell>
          <cell r="I159">
            <v>5.0268461237662597E-16</v>
          </cell>
        </row>
        <row r="160">
          <cell r="A160">
            <v>36433</v>
          </cell>
          <cell r="E160">
            <v>8.8050120955588096E-16</v>
          </cell>
          <cell r="F160">
            <v>2.0719620740911199E-16</v>
          </cell>
          <cell r="G160">
            <v>8.9103224176755606E-16</v>
          </cell>
          <cell r="H160">
            <v>7.1743370026338796E-16</v>
          </cell>
          <cell r="I160">
            <v>4.85047505705119E-16</v>
          </cell>
        </row>
        <row r="161">
          <cell r="A161">
            <v>36525</v>
          </cell>
          <cell r="E161">
            <v>8.2479038868228602E-16</v>
          </cell>
          <cell r="F161">
            <v>3.89644024845414E-16</v>
          </cell>
          <cell r="G161">
            <v>1.04430847081195E-15</v>
          </cell>
          <cell r="H161">
            <v>8.2698027569410099E-16</v>
          </cell>
          <cell r="I161">
            <v>5.6413625298035202E-16</v>
          </cell>
        </row>
        <row r="162">
          <cell r="A162">
            <v>36616</v>
          </cell>
          <cell r="E162">
            <v>1.1466832635170801E-15</v>
          </cell>
          <cell r="F162">
            <v>8.154443549087E-16</v>
          </cell>
          <cell r="G162">
            <v>1.2612694094859601E-15</v>
          </cell>
          <cell r="H162">
            <v>1.0676049443154101E-15</v>
          </cell>
          <cell r="I162">
            <v>7.10134773977747E-16</v>
          </cell>
        </row>
        <row r="163">
          <cell r="A163">
            <v>36707</v>
          </cell>
          <cell r="E163">
            <v>1.30833491510562E-15</v>
          </cell>
          <cell r="F163">
            <v>5.2495393574589704E-16</v>
          </cell>
          <cell r="G163">
            <v>1.21688846262294E-15</v>
          </cell>
          <cell r="H163">
            <v>9.1091093464567807E-16</v>
          </cell>
          <cell r="I163">
            <v>5.94107380213398E-16</v>
          </cell>
        </row>
        <row r="164">
          <cell r="A164">
            <v>36799</v>
          </cell>
          <cell r="E164">
            <v>1.1591795097820899E-15</v>
          </cell>
          <cell r="F164">
            <v>7.2346471506260998E-16</v>
          </cell>
          <cell r="G164">
            <v>1.27105778584109E-15</v>
          </cell>
          <cell r="H164">
            <v>9.7117997458067107E-16</v>
          </cell>
          <cell r="I164">
            <v>5.8001150653540096E-16</v>
          </cell>
        </row>
        <row r="165">
          <cell r="A165">
            <v>36891</v>
          </cell>
          <cell r="E165">
            <v>1.2403815798424E-15</v>
          </cell>
          <cell r="F165">
            <v>7.4083962169377202E-16</v>
          </cell>
          <cell r="G165">
            <v>1.1934824289938899E-15</v>
          </cell>
          <cell r="H165">
            <v>8.6432695907091595E-16</v>
          </cell>
          <cell r="I165">
            <v>5.6624385400573697E-16</v>
          </cell>
        </row>
        <row r="166">
          <cell r="A166">
            <v>36981</v>
          </cell>
          <cell r="E166">
            <v>1.3325658911034001E-15</v>
          </cell>
          <cell r="F166">
            <v>8.3996213367151599E-16</v>
          </cell>
          <cell r="G166">
            <v>1.2208774422280701E-15</v>
          </cell>
          <cell r="H166">
            <v>9.4824452399947507E-16</v>
          </cell>
          <cell r="I166">
            <v>5.8537790126384504E-16</v>
          </cell>
        </row>
        <row r="167">
          <cell r="A167">
            <v>37072</v>
          </cell>
          <cell r="E167">
            <v>1.16855171027327E-15</v>
          </cell>
          <cell r="F167">
            <v>6.2601373766948303E-16</v>
          </cell>
          <cell r="G167">
            <v>1.03521481074114E-15</v>
          </cell>
          <cell r="H167">
            <v>7.4484970018806199E-16</v>
          </cell>
          <cell r="I167">
            <v>4.3372319189713499E-16</v>
          </cell>
        </row>
        <row r="168">
          <cell r="A168">
            <v>37164</v>
          </cell>
          <cell r="E168">
            <v>9.6339244839728906E-16</v>
          </cell>
          <cell r="F168">
            <v>4.9637391174323499E-16</v>
          </cell>
          <cell r="G168">
            <v>8.1625611079187197E-16</v>
          </cell>
          <cell r="H168">
            <v>5.8833242588016198E-16</v>
          </cell>
          <cell r="I168">
            <v>3.1977623562546802E-16</v>
          </cell>
        </row>
        <row r="169">
          <cell r="A169">
            <v>37256</v>
          </cell>
          <cell r="E169">
            <v>9.3085977826736498E-16</v>
          </cell>
          <cell r="F169">
            <v>4.5645816516292301E-16</v>
          </cell>
          <cell r="G169">
            <v>8.4914053445190697E-16</v>
          </cell>
          <cell r="H169">
            <v>5.8706487519581098E-16</v>
          </cell>
          <cell r="I169">
            <v>4.0763520754147202E-16</v>
          </cell>
        </row>
        <row r="170">
          <cell r="A170">
            <v>37346</v>
          </cell>
          <cell r="E170">
            <v>5.6560966993460303E-16</v>
          </cell>
          <cell r="F170">
            <v>2.7333109755351198E-16</v>
          </cell>
          <cell r="G170">
            <v>4.63893695756352E-16</v>
          </cell>
          <cell r="H170">
            <v>3.8382015687618498E-16</v>
          </cell>
          <cell r="I170">
            <v>1.9832534698486201E-16</v>
          </cell>
        </row>
        <row r="171">
          <cell r="A171">
            <v>37437</v>
          </cell>
          <cell r="E171">
            <v>5.9456124744815805E-16</v>
          </cell>
          <cell r="F171">
            <v>1.7620281119245999E-16</v>
          </cell>
          <cell r="G171">
            <v>5.1018081389451901E-16</v>
          </cell>
          <cell r="H171">
            <v>3.8042344586518098E-16</v>
          </cell>
          <cell r="I171">
            <v>2.7692294155429899E-16</v>
          </cell>
        </row>
        <row r="172">
          <cell r="A172">
            <v>37529</v>
          </cell>
          <cell r="E172">
            <v>4.9341446084729701E-16</v>
          </cell>
          <cell r="F172">
            <v>2.00343878271251E-16</v>
          </cell>
          <cell r="G172">
            <v>4.9279733679030398E-16</v>
          </cell>
          <cell r="H172">
            <v>4.1423777417876302E-16</v>
          </cell>
          <cell r="I172">
            <v>3.21756008776568E-16</v>
          </cell>
        </row>
        <row r="173">
          <cell r="A173">
            <v>37621</v>
          </cell>
          <cell r="E173">
            <v>3.7168003008144599E-16</v>
          </cell>
          <cell r="F173">
            <v>9.6169930800263898E-18</v>
          </cell>
          <cell r="G173">
            <v>3.4923189885971E-16</v>
          </cell>
          <cell r="H173">
            <v>3.01470929181156E-16</v>
          </cell>
          <cell r="I173">
            <v>1.60798375445694E-16</v>
          </cell>
        </row>
        <row r="174">
          <cell r="A174">
            <v>37711</v>
          </cell>
          <cell r="E174">
            <v>2.9984850880751398E-16</v>
          </cell>
          <cell r="F174">
            <v>1.27049954038753E-17</v>
          </cell>
          <cell r="G174">
            <v>3.2152096538902401E-16</v>
          </cell>
          <cell r="H174">
            <v>2.4204168905487899E-16</v>
          </cell>
          <cell r="I174">
            <v>1.8301630876684599E-16</v>
          </cell>
        </row>
        <row r="175">
          <cell r="A175">
            <v>37802</v>
          </cell>
          <cell r="E175">
            <v>2.9769453315459099E-16</v>
          </cell>
          <cell r="F175">
            <v>-1.4657117361329301E-16</v>
          </cell>
          <cell r="G175">
            <v>2.4324574000342902E-16</v>
          </cell>
          <cell r="H175">
            <v>2.5164208482063502E-16</v>
          </cell>
          <cell r="I175">
            <v>2.3501255088524899E-16</v>
          </cell>
        </row>
        <row r="176">
          <cell r="A176">
            <v>37894</v>
          </cell>
          <cell r="E176">
            <v>1.3170217293503399E-16</v>
          </cell>
          <cell r="F176">
            <v>-3.0009263255508698E-16</v>
          </cell>
          <cell r="G176">
            <v>2.4829602076723102E-16</v>
          </cell>
          <cell r="H176">
            <v>3.0269758453936199E-16</v>
          </cell>
          <cell r="I176">
            <v>2.52303380086588E-16</v>
          </cell>
        </row>
        <row r="177">
          <cell r="A177">
            <v>37986</v>
          </cell>
          <cell r="E177">
            <v>1.05505722437647E-16</v>
          </cell>
          <cell r="F177">
            <v>-2.09949369909665E-16</v>
          </cell>
          <cell r="G177">
            <v>4.2275602697470301E-16</v>
          </cell>
          <cell r="H177">
            <v>3.9494912861519599E-16</v>
          </cell>
          <cell r="I177">
            <v>2.8535191830937E-16</v>
          </cell>
        </row>
        <row r="178">
          <cell r="A178">
            <v>38077</v>
          </cell>
          <cell r="E178">
            <v>1.6004067371428401E-16</v>
          </cell>
          <cell r="F178">
            <v>-1.2019475987328499E-16</v>
          </cell>
          <cell r="G178">
            <v>4.9932011063692302E-16</v>
          </cell>
          <cell r="H178">
            <v>4.04248065785357E-16</v>
          </cell>
          <cell r="I178">
            <v>2.7154762131873999E-16</v>
          </cell>
        </row>
        <row r="179">
          <cell r="A179">
            <v>38168</v>
          </cell>
          <cell r="E179">
            <v>2.2657122892698802E-16</v>
          </cell>
          <cell r="F179">
            <v>-9.7713092457131104E-17</v>
          </cell>
          <cell r="G179">
            <v>3.5412401644498402E-16</v>
          </cell>
          <cell r="H179">
            <v>3.2539933707899898E-16</v>
          </cell>
          <cell r="I179">
            <v>1.5474550991065499E-16</v>
          </cell>
        </row>
        <row r="180">
          <cell r="A180">
            <v>38260</v>
          </cell>
          <cell r="E180">
            <v>4.20835509182398E-16</v>
          </cell>
          <cell r="F180">
            <v>-1.8476999669969999E-16</v>
          </cell>
          <cell r="G180">
            <v>5.5202739789538201E-16</v>
          </cell>
          <cell r="H180">
            <v>3.9451117322119302E-16</v>
          </cell>
          <cell r="I180">
            <v>3.5611228439780401E-16</v>
          </cell>
        </row>
        <row r="181">
          <cell r="A181">
            <v>38352</v>
          </cell>
          <cell r="E181">
            <v>3.33371844068668E-16</v>
          </cell>
          <cell r="F181">
            <v>-3.5593883886476301E-17</v>
          </cell>
          <cell r="G181">
            <v>5.5363686347039598E-16</v>
          </cell>
          <cell r="H181">
            <v>5.4363743514897999E-16</v>
          </cell>
          <cell r="I181">
            <v>3.8264276341386098E-16</v>
          </cell>
        </row>
        <row r="182">
          <cell r="A182">
            <v>38442</v>
          </cell>
          <cell r="E182">
            <v>3.92651175909021E-16</v>
          </cell>
          <cell r="F182">
            <v>-2.49708392422918E-16</v>
          </cell>
          <cell r="G182">
            <v>5.5539961781169599E-16</v>
          </cell>
          <cell r="H182">
            <v>4.4853600861383197E-16</v>
          </cell>
          <cell r="I182">
            <v>2.4696766600400302E-16</v>
          </cell>
        </row>
        <row r="183">
          <cell r="A183">
            <v>38533</v>
          </cell>
          <cell r="E183">
            <v>3.4776480846065398E-16</v>
          </cell>
          <cell r="F183">
            <v>-6.7487534881047899E-17</v>
          </cell>
          <cell r="G183">
            <v>6.7126946520004E-16</v>
          </cell>
          <cell r="H183">
            <v>4.9812745736187404E-16</v>
          </cell>
          <cell r="I183">
            <v>3.6455534517072799E-16</v>
          </cell>
        </row>
        <row r="184">
          <cell r="A184">
            <v>38625</v>
          </cell>
          <cell r="E184">
            <v>5.7311038876576103E-16</v>
          </cell>
          <cell r="F184">
            <v>-2.2499441824744E-18</v>
          </cell>
          <cell r="G184">
            <v>7.1488351127293796E-16</v>
          </cell>
          <cell r="H184">
            <v>6.0298981739984996E-16</v>
          </cell>
          <cell r="I184">
            <v>4.5267668964441798E-16</v>
          </cell>
        </row>
        <row r="185">
          <cell r="A185">
            <v>38717</v>
          </cell>
          <cell r="E185">
            <v>5.94824358642764E-16</v>
          </cell>
          <cell r="F185">
            <v>-5.27637438540442E-17</v>
          </cell>
          <cell r="G185">
            <v>7.8012388436573703E-16</v>
          </cell>
          <cell r="H185">
            <v>6.3752863859182203E-16</v>
          </cell>
          <cell r="I185">
            <v>4.1772911340265399E-16</v>
          </cell>
        </row>
        <row r="186">
          <cell r="A186">
            <v>38807</v>
          </cell>
          <cell r="E186">
            <v>6.0831026902555096E-16</v>
          </cell>
          <cell r="F186">
            <v>1.09905036964458E-16</v>
          </cell>
          <cell r="G186">
            <v>8.9314972012065192E-16</v>
          </cell>
          <cell r="H186">
            <v>7.0852017316915303E-16</v>
          </cell>
          <cell r="I186">
            <v>4.9574323275802798E-16</v>
          </cell>
        </row>
        <row r="187">
          <cell r="A187">
            <v>38898</v>
          </cell>
          <cell r="E187">
            <v>8.2142265086081898E-16</v>
          </cell>
          <cell r="F187">
            <v>2.3131009874196002E-16</v>
          </cell>
          <cell r="G187">
            <v>1.03702577121853E-15</v>
          </cell>
          <cell r="H187">
            <v>7.6537387491702203E-16</v>
          </cell>
          <cell r="I187">
            <v>5.6542951310856999E-16</v>
          </cell>
        </row>
        <row r="188">
          <cell r="A188">
            <v>38990</v>
          </cell>
          <cell r="E188">
            <v>8.5317744335483596E-16</v>
          </cell>
          <cell r="F188">
            <v>3.9902401521957701E-16</v>
          </cell>
          <cell r="G188">
            <v>1.00353276689113E-15</v>
          </cell>
          <cell r="H188">
            <v>7.9893141395130201E-16</v>
          </cell>
          <cell r="I188">
            <v>4.61850843597877E-16</v>
          </cell>
        </row>
        <row r="189">
          <cell r="A189">
            <v>39082</v>
          </cell>
          <cell r="E189">
            <v>1.1015954373036099E-15</v>
          </cell>
          <cell r="F189">
            <v>5.3723538010356597E-16</v>
          </cell>
          <cell r="G189">
            <v>1.14684433416902E-15</v>
          </cell>
          <cell r="H189">
            <v>7.8665389914526897E-16</v>
          </cell>
          <cell r="I189">
            <v>5.5634109343339303E-16</v>
          </cell>
        </row>
        <row r="190">
          <cell r="A190">
            <v>39172</v>
          </cell>
          <cell r="B190" t="str">
            <v>1q07</v>
          </cell>
          <cell r="C190" t="str">
            <v>2007Q1</v>
          </cell>
          <cell r="D190">
            <v>-0.18811826220060299</v>
          </cell>
          <cell r="E190">
            <v>1.2188571622102001E-15</v>
          </cell>
          <cell r="F190">
            <v>6.5675433824064502E-16</v>
          </cell>
          <cell r="G190">
            <v>1.1229232409616099E-15</v>
          </cell>
          <cell r="H190">
            <v>8.4365607950243802E-16</v>
          </cell>
          <cell r="I190">
            <v>5.65919394701281E-16</v>
          </cell>
          <cell r="J190">
            <v>1.73575861882679E-17</v>
          </cell>
        </row>
        <row r="191">
          <cell r="A191">
            <v>39263</v>
          </cell>
          <cell r="B191" t="str">
            <v>2q07</v>
          </cell>
          <cell r="C191" t="str">
            <v>2007Q2</v>
          </cell>
          <cell r="D191">
            <v>8.8413340596353696E-2</v>
          </cell>
          <cell r="E191">
            <v>1.06685078427014E-15</v>
          </cell>
          <cell r="F191">
            <v>4.1596599087306502E-16</v>
          </cell>
          <cell r="G191">
            <v>9.2366683959221793E-16</v>
          </cell>
          <cell r="H191">
            <v>6.4979925231121096E-16</v>
          </cell>
          <cell r="I191">
            <v>4.0467114134317701E-16</v>
          </cell>
          <cell r="J191">
            <v>-3.0146912774798798E-17</v>
          </cell>
        </row>
        <row r="192">
          <cell r="A192">
            <v>39355</v>
          </cell>
          <cell r="B192" t="str">
            <v>3q07</v>
          </cell>
          <cell r="C192" t="str">
            <v>2007Q3</v>
          </cell>
          <cell r="D192">
            <v>-8.3222004101189295E-2</v>
          </cell>
          <cell r="E192">
            <v>9.6364217322790308E-16</v>
          </cell>
          <cell r="F192">
            <v>4.4199235847525802E-16</v>
          </cell>
          <cell r="G192">
            <v>9.0270423644659704E-16</v>
          </cell>
          <cell r="H192">
            <v>6.02023522180048E-16</v>
          </cell>
          <cell r="I192">
            <v>4.2637017003021898E-16</v>
          </cell>
          <cell r="J192">
            <v>9.3104510328855592E-19</v>
          </cell>
        </row>
        <row r="193">
          <cell r="A193">
            <v>39447</v>
          </cell>
          <cell r="B193" t="str">
            <v>4q07</v>
          </cell>
          <cell r="C193" t="str">
            <v>2007Q4</v>
          </cell>
          <cell r="D193">
            <v>-0.27201267378209398</v>
          </cell>
          <cell r="E193">
            <v>9.3987566590707604E-16</v>
          </cell>
          <cell r="F193">
            <v>5.1277387289026304E-16</v>
          </cell>
          <cell r="G193">
            <v>8.4776194125643004E-16</v>
          </cell>
          <cell r="H193">
            <v>6.2495579668974299E-16</v>
          </cell>
          <cell r="I193">
            <v>4.56533997823092E-16</v>
          </cell>
          <cell r="J193">
            <v>3.4740652193555202E-17</v>
          </cell>
        </row>
        <row r="194">
          <cell r="A194">
            <v>39538</v>
          </cell>
          <cell r="B194" t="str">
            <v>1q08</v>
          </cell>
          <cell r="C194" t="str">
            <v>2008Q1</v>
          </cell>
          <cell r="D194">
            <v>-0.26939449792609199</v>
          </cell>
          <cell r="E194">
            <v>9.3046474178825308E-16</v>
          </cell>
          <cell r="F194">
            <v>4.6942962415543101E-16</v>
          </cell>
          <cell r="G194">
            <v>7.9036322335163905E-16</v>
          </cell>
          <cell r="H194">
            <v>5.6280670685734398E-16</v>
          </cell>
          <cell r="I194">
            <v>3.8010689480897102E-16</v>
          </cell>
          <cell r="J194">
            <v>-1.4116953288067899E-17</v>
          </cell>
        </row>
        <row r="195">
          <cell r="A195">
            <v>39629</v>
          </cell>
          <cell r="B195" t="str">
            <v>2q08</v>
          </cell>
          <cell r="C195" t="str">
            <v>2008Q2</v>
          </cell>
          <cell r="D195">
            <v>-0.27516615872539402</v>
          </cell>
          <cell r="E195">
            <v>7.7487379473541104E-16</v>
          </cell>
          <cell r="F195">
            <v>4.0211110415934198E-16</v>
          </cell>
          <cell r="G195">
            <v>6.2916927892584396E-16</v>
          </cell>
          <cell r="H195">
            <v>4.21579406489103E-16</v>
          </cell>
          <cell r="I195">
            <v>2.92938065087939E-16</v>
          </cell>
          <cell r="J195">
            <v>-1.34722468667546E-17</v>
          </cell>
        </row>
        <row r="196">
          <cell r="A196">
            <v>39721</v>
          </cell>
          <cell r="B196" t="str">
            <v>3q08</v>
          </cell>
          <cell r="C196" t="str">
            <v>2008Q3</v>
          </cell>
          <cell r="D196">
            <v>0.190395290814899</v>
          </cell>
          <cell r="E196">
            <v>6.57967821884399E-16</v>
          </cell>
          <cell r="F196">
            <v>2.3303880796421699E-16</v>
          </cell>
          <cell r="G196">
            <v>4.5168418041625805E-16</v>
          </cell>
          <cell r="H196">
            <v>2.4540910464739302E-16</v>
          </cell>
          <cell r="I196">
            <v>1.8695886916226299E-16</v>
          </cell>
          <cell r="J196">
            <v>-9.7844568954739598E-17</v>
          </cell>
        </row>
        <row r="197">
          <cell r="A197">
            <v>39813</v>
          </cell>
          <cell r="B197" t="str">
            <v>4q08</v>
          </cell>
          <cell r="C197" t="str">
            <v>2008Q4</v>
          </cell>
          <cell r="D197">
            <v>0.30134678478148302</v>
          </cell>
          <cell r="E197">
            <v>0.16551230358442001</v>
          </cell>
          <cell r="F197">
            <v>9.7415960858054207E-2</v>
          </cell>
          <cell r="G197">
            <v>2.2317106881618101E-2</v>
          </cell>
          <cell r="H197">
            <v>5.2221681397981203E-3</v>
          </cell>
          <cell r="I197">
            <v>3.1178031753707801E-3</v>
          </cell>
          <cell r="J197">
            <v>6.55511451585676E-3</v>
          </cell>
        </row>
        <row r="198">
          <cell r="A198">
            <v>39903</v>
          </cell>
          <cell r="B198" t="str">
            <v>1q09</v>
          </cell>
          <cell r="C198" t="str">
            <v>2009Q1</v>
          </cell>
          <cell r="D198">
            <v>0.65202540451194801</v>
          </cell>
          <cell r="E198">
            <v>0.17614486806690299</v>
          </cell>
          <cell r="F198">
            <v>8.9707505692325398E-2</v>
          </cell>
          <cell r="G198">
            <v>6.0666552958556899E-2</v>
          </cell>
          <cell r="H198">
            <v>8.9712352065716306E-3</v>
          </cell>
          <cell r="I198">
            <v>2.87688453568807E-2</v>
          </cell>
          <cell r="J198">
            <v>4.5538503743406802E-2</v>
          </cell>
        </row>
        <row r="199">
          <cell r="A199">
            <v>39994</v>
          </cell>
          <cell r="B199" t="str">
            <v>2q09</v>
          </cell>
          <cell r="C199" t="str">
            <v>2009Q2</v>
          </cell>
          <cell r="D199">
            <v>0.49367955231951099</v>
          </cell>
          <cell r="E199">
            <v>8.8592728181937905E-2</v>
          </cell>
          <cell r="F199">
            <v>6.1974169172063699E-2</v>
          </cell>
          <cell r="G199">
            <v>5.7712830169004602E-2</v>
          </cell>
          <cell r="H199">
            <v>7.2781563492613804E-2</v>
          </cell>
          <cell r="I199">
            <v>4.2211170166748802E-2</v>
          </cell>
          <cell r="J199">
            <v>7.0445845580727806E-2</v>
          </cell>
        </row>
        <row r="200">
          <cell r="A200">
            <v>40086</v>
          </cell>
          <cell r="B200" t="str">
            <v>3q09</v>
          </cell>
          <cell r="C200" t="str">
            <v>2009Q3</v>
          </cell>
          <cell r="D200">
            <v>0.16428129502462499</v>
          </cell>
          <cell r="E200">
            <v>-3.4531184257489002E-2</v>
          </cell>
          <cell r="F200">
            <v>-4.9958816593108002E-3</v>
          </cell>
          <cell r="G200">
            <v>2.1215258717775302E-2</v>
          </cell>
          <cell r="H200">
            <v>2.6351762961198899E-2</v>
          </cell>
          <cell r="I200">
            <v>5.8693995022342599E-2</v>
          </cell>
          <cell r="J200">
            <v>5.8620330593423503E-2</v>
          </cell>
        </row>
        <row r="201">
          <cell r="A201">
            <v>40178</v>
          </cell>
          <cell r="B201" t="str">
            <v>4q09</v>
          </cell>
          <cell r="C201" t="str">
            <v>2009Q4</v>
          </cell>
          <cell r="D201">
            <v>0.36668054601685202</v>
          </cell>
          <cell r="E201">
            <v>1.52068568869714E-2</v>
          </cell>
          <cell r="F201">
            <v>2.11788971954542E-2</v>
          </cell>
          <cell r="G201">
            <v>6.4780452523881898E-2</v>
          </cell>
          <cell r="H201">
            <v>6.1512325568565299E-2</v>
          </cell>
          <cell r="I201">
            <v>6.60572167334946E-2</v>
          </cell>
          <cell r="J201">
            <v>6.7894049088438796E-2</v>
          </cell>
        </row>
        <row r="202">
          <cell r="A202">
            <v>40268</v>
          </cell>
          <cell r="B202" t="str">
            <v>1q10</v>
          </cell>
          <cell r="C202" t="str">
            <v>2010Q1</v>
          </cell>
          <cell r="D202">
            <v>0.19692972401401701</v>
          </cell>
          <cell r="E202">
            <v>-6.2025481215285099E-3</v>
          </cell>
          <cell r="F202">
            <v>1.8850956826559798E-2</v>
          </cell>
          <cell r="G202">
            <v>1.1805777752237999E-2</v>
          </cell>
          <cell r="H202">
            <v>3.9927015094862801E-2</v>
          </cell>
          <cell r="I202">
            <v>3.9010130717026102E-2</v>
          </cell>
          <cell r="J202">
            <v>6.5925895543506696E-2</v>
          </cell>
        </row>
        <row r="203">
          <cell r="A203">
            <v>40359</v>
          </cell>
          <cell r="B203" t="str">
            <v>2q10</v>
          </cell>
          <cell r="C203" t="str">
            <v>2010Q2</v>
          </cell>
          <cell r="D203">
            <v>-5.6527465253514902E-2</v>
          </cell>
          <cell r="E203">
            <v>-8.4072686380341904E-2</v>
          </cell>
          <cell r="F203">
            <v>-5.93424279744919E-2</v>
          </cell>
          <cell r="G203">
            <v>-5.7235519097420001E-2</v>
          </cell>
          <cell r="H203">
            <v>-4.8283985084510497E-2</v>
          </cell>
          <cell r="I203">
            <v>-3.80673988822074E-2</v>
          </cell>
          <cell r="J203">
            <v>-2.9027201343575699E-3</v>
          </cell>
        </row>
        <row r="204">
          <cell r="A204">
            <v>40451</v>
          </cell>
          <cell r="B204" t="str">
            <v>3q10</v>
          </cell>
          <cell r="C204" t="str">
            <v>2010Q3</v>
          </cell>
          <cell r="D204">
            <v>6.4275363782840406E-2</v>
          </cell>
          <cell r="E204">
            <v>-2.6918037278246001E-2</v>
          </cell>
          <cell r="F204">
            <v>-4.1940821426261397E-2</v>
          </cell>
          <cell r="G204">
            <v>-4.7830420272935499E-2</v>
          </cell>
          <cell r="H204">
            <v>-2.3417748063799999E-2</v>
          </cell>
          <cell r="I204">
            <v>-2.4988326871274599E-2</v>
          </cell>
          <cell r="J204">
            <v>-2.0801704403308599E-2</v>
          </cell>
        </row>
        <row r="205">
          <cell r="A205">
            <v>40543</v>
          </cell>
          <cell r="B205" t="str">
            <v>4q10</v>
          </cell>
          <cell r="C205" t="str">
            <v>2010Q4</v>
          </cell>
          <cell r="D205">
            <v>0.11304107960504001</v>
          </cell>
          <cell r="E205">
            <v>-4.8545256802903503E-2</v>
          </cell>
          <cell r="F205">
            <v>-4.7831865400913998E-2</v>
          </cell>
          <cell r="G205">
            <v>-1.8126268408102102E-2</v>
          </cell>
          <cell r="H205">
            <v>-1.64793811282654E-2</v>
          </cell>
          <cell r="I205">
            <v>1.40938087157172E-2</v>
          </cell>
          <cell r="J205">
            <v>1.40918057082428E-2</v>
          </cell>
        </row>
        <row r="206">
          <cell r="A206">
            <v>40633</v>
          </cell>
          <cell r="B206" t="str">
            <v>1q11</v>
          </cell>
          <cell r="C206" t="str">
            <v>2011Q1</v>
          </cell>
          <cell r="D206">
            <v>-3.8564030148250203E-2</v>
          </cell>
          <cell r="E206">
            <v>-3.2272390268361303E-2</v>
          </cell>
          <cell r="F206">
            <v>-3.5417654225516898E-4</v>
          </cell>
          <cell r="G206">
            <v>2.2955595474482102E-2</v>
          </cell>
          <cell r="H206">
            <v>4.7971647330567399E-2</v>
          </cell>
          <cell r="I206">
            <v>2.0833939848475699E-2</v>
          </cell>
          <cell r="J206">
            <v>5.0247232062130401E-2</v>
          </cell>
        </row>
        <row r="207">
          <cell r="A207">
            <v>40724</v>
          </cell>
          <cell r="B207" t="str">
            <v>2q11</v>
          </cell>
          <cell r="C207" t="str">
            <v>2011Q2</v>
          </cell>
          <cell r="D207">
            <v>1.96593006211064E-2</v>
          </cell>
          <cell r="E207">
            <v>-6.6488907845920403E-2</v>
          </cell>
          <cell r="F207">
            <v>-2.9116594255571799E-2</v>
          </cell>
          <cell r="G207">
            <v>-2.56752953202131E-2</v>
          </cell>
          <cell r="H207">
            <v>-1.87149871661203E-2</v>
          </cell>
          <cell r="I207">
            <v>-1.2632583459953399E-2</v>
          </cell>
          <cell r="J207">
            <v>1.74242563850645E-2</v>
          </cell>
        </row>
        <row r="208">
          <cell r="A208">
            <v>40816</v>
          </cell>
          <cell r="B208" t="str">
            <v>3q11</v>
          </cell>
          <cell r="C208" t="str">
            <v>2011Q3</v>
          </cell>
          <cell r="D208">
            <v>3.8466718216953401E-3</v>
          </cell>
          <cell r="E208">
            <v>-6.9548161080717805E-2</v>
          </cell>
          <cell r="F208">
            <v>-7.0459230435700904E-2</v>
          </cell>
          <cell r="G208">
            <v>-6.3128713584132301E-2</v>
          </cell>
          <cell r="H208">
            <v>-5.5315623463678097E-2</v>
          </cell>
          <cell r="I208">
            <v>-2.1915046211172601E-2</v>
          </cell>
          <cell r="J208">
            <v>-4.3100975762495497E-2</v>
          </cell>
        </row>
        <row r="209">
          <cell r="A209">
            <v>40908</v>
          </cell>
          <cell r="B209" t="str">
            <v>4q11</v>
          </cell>
          <cell r="C209" t="str">
            <v>2011Q4</v>
          </cell>
          <cell r="D209">
            <v>-2.2293278683635599E-2</v>
          </cell>
          <cell r="E209">
            <v>-5.9799283462133201E-2</v>
          </cell>
          <cell r="F209">
            <v>-4.5176555096346202E-2</v>
          </cell>
          <cell r="G209">
            <v>-3.7643769087516397E-2</v>
          </cell>
          <cell r="H209">
            <v>-3.32433859997276E-2</v>
          </cell>
          <cell r="I209">
            <v>-4.42979826000182E-3</v>
          </cell>
          <cell r="J209">
            <v>-3.03162265223039E-2</v>
          </cell>
        </row>
        <row r="210">
          <cell r="A210">
            <v>40999</v>
          </cell>
          <cell r="B210" t="str">
            <v>1q12</v>
          </cell>
          <cell r="C210" t="str">
            <v>2012Q1</v>
          </cell>
          <cell r="D210">
            <v>-0.183973221369158</v>
          </cell>
          <cell r="E210">
            <v>-7.7717776823224796E-2</v>
          </cell>
          <cell r="F210">
            <v>-5.1708646002083601E-2</v>
          </cell>
          <cell r="G210">
            <v>-1.13140831226674E-2</v>
          </cell>
          <cell r="H210">
            <v>-3.2139144020925797E-2</v>
          </cell>
          <cell r="I210">
            <v>2.0257668204711299E-3</v>
          </cell>
          <cell r="J210">
            <v>-2.4190609875137499E-2</v>
          </cell>
        </row>
        <row r="211">
          <cell r="A211">
            <v>41090</v>
          </cell>
          <cell r="B211" t="str">
            <v>2q12</v>
          </cell>
          <cell r="C211" t="str">
            <v>2012Q2</v>
          </cell>
          <cell r="D211">
            <v>5.6017472230962803E-2</v>
          </cell>
          <cell r="E211">
            <v>-9.7465984748317594E-3</v>
          </cell>
          <cell r="F211">
            <v>-2.3364131158865101E-2</v>
          </cell>
          <cell r="G211">
            <v>-2.1251614923783101E-2</v>
          </cell>
          <cell r="H211">
            <v>-2.0401537442783901E-2</v>
          </cell>
          <cell r="I211">
            <v>-1.8897183260982001E-2</v>
          </cell>
          <cell r="J211">
            <v>7.8908230292644294E-3</v>
          </cell>
        </row>
        <row r="212">
          <cell r="A212">
            <v>41182</v>
          </cell>
          <cell r="B212" t="str">
            <v>3q12</v>
          </cell>
          <cell r="C212" t="str">
            <v>2012Q3</v>
          </cell>
          <cell r="D212">
            <v>1.43639422916505E-2</v>
          </cell>
          <cell r="E212">
            <v>-1.1668577685752701E-2</v>
          </cell>
          <cell r="F212">
            <v>-1.4337599460179699E-2</v>
          </cell>
          <cell r="G212">
            <v>-2.46493274628608E-2</v>
          </cell>
          <cell r="H212">
            <v>-2.8118981451938599E-2</v>
          </cell>
          <cell r="I212">
            <v>-2.8348057759725698E-2</v>
          </cell>
          <cell r="J212">
            <v>-2.66271180452964E-2</v>
          </cell>
        </row>
        <row r="213">
          <cell r="A213">
            <v>41274</v>
          </cell>
          <cell r="B213" t="str">
            <v>4q12</v>
          </cell>
          <cell r="C213" t="str">
            <v>2012Q4</v>
          </cell>
          <cell r="D213">
            <v>-0.13086845568102901</v>
          </cell>
          <cell r="E213">
            <v>-6.0861469426698803E-2</v>
          </cell>
          <cell r="F213">
            <v>-4.42931419048763E-2</v>
          </cell>
          <cell r="G213">
            <v>-4.1962555223289101E-2</v>
          </cell>
          <cell r="H213">
            <v>-3.7321607591412002E-2</v>
          </cell>
          <cell r="I213">
            <v>-3.2554159801650502E-2</v>
          </cell>
          <cell r="J213">
            <v>-2.7976563527101401E-3</v>
          </cell>
        </row>
        <row r="214">
          <cell r="A214">
            <v>41364</v>
          </cell>
          <cell r="B214" t="str">
            <v>1q13</v>
          </cell>
          <cell r="C214" t="str">
            <v>2013Q1</v>
          </cell>
          <cell r="D214">
            <v>7.8573768153677601E-2</v>
          </cell>
          <cell r="E214">
            <v>-6.4946481527881503E-2</v>
          </cell>
          <cell r="F214">
            <v>-3.2438828114132803E-2</v>
          </cell>
          <cell r="G214">
            <v>-2.94671515178846E-2</v>
          </cell>
          <cell r="H214">
            <v>-2.6177423750374001E-2</v>
          </cell>
          <cell r="I214">
            <v>1.4918398702948399E-3</v>
          </cell>
          <cell r="J214">
            <v>-2.5544074530005401E-2</v>
          </cell>
        </row>
        <row r="215">
          <cell r="A215">
            <v>41455</v>
          </cell>
          <cell r="B215" t="str">
            <v>2q13</v>
          </cell>
          <cell r="C215" t="str">
            <v>2013Q2</v>
          </cell>
          <cell r="D215">
            <v>9.5405458137928806E-2</v>
          </cell>
          <cell r="E215">
            <v>-1.3913776487669199E-2</v>
          </cell>
          <cell r="F215">
            <v>9.8754599656980906E-3</v>
          </cell>
          <cell r="G215">
            <v>-2.2069123106522402E-2</v>
          </cell>
          <cell r="H215">
            <v>7.5684950074687302E-3</v>
          </cell>
          <cell r="I215">
            <v>4.2710573235814498E-3</v>
          </cell>
          <cell r="J215">
            <v>5.19088606075416E-3</v>
          </cell>
        </row>
        <row r="216">
          <cell r="A216">
            <v>41547</v>
          </cell>
          <cell r="B216" t="str">
            <v>3q13</v>
          </cell>
          <cell r="C216" t="str">
            <v>2013Q3</v>
          </cell>
          <cell r="D216">
            <v>0.110142618012267</v>
          </cell>
          <cell r="E216">
            <v>-3.9202620409957603E-2</v>
          </cell>
          <cell r="F216">
            <v>-3.8580142448485601E-2</v>
          </cell>
          <cell r="G216">
            <v>-3.6661309414472598E-2</v>
          </cell>
          <cell r="H216">
            <v>-7.7502639733947696E-3</v>
          </cell>
          <cell r="I216">
            <v>-3.2516513587366597E-2</v>
          </cell>
          <cell r="J216">
            <v>1.0890861064055701E-3</v>
          </cell>
        </row>
        <row r="217">
          <cell r="A217">
            <v>41639</v>
          </cell>
          <cell r="B217" t="str">
            <v>4q13</v>
          </cell>
          <cell r="C217" t="str">
            <v>2013Q4</v>
          </cell>
          <cell r="D217">
            <v>0.100871749583458</v>
          </cell>
          <cell r="E217">
            <v>-6.4834612584370205E-2</v>
          </cell>
          <cell r="F217">
            <v>-5.4972923601506803E-2</v>
          </cell>
          <cell r="G217">
            <v>-4.4656684539555097E-2</v>
          </cell>
          <cell r="H217">
            <v>-1.0478716733785901E-2</v>
          </cell>
          <cell r="I217">
            <v>-7.2960060462733999E-3</v>
          </cell>
          <cell r="J217">
            <v>-1.8190171372157401E-3</v>
          </cell>
        </row>
        <row r="218">
          <cell r="A218">
            <v>41729</v>
          </cell>
          <cell r="B218" t="str">
            <v>1q14</v>
          </cell>
          <cell r="C218" t="str">
            <v>2014Q1</v>
          </cell>
          <cell r="D218">
            <v>-8.9272076123153802E-3</v>
          </cell>
          <cell r="E218">
            <v>-4.2860704825711603E-2</v>
          </cell>
          <cell r="F218">
            <v>-5.6896036482447801E-2</v>
          </cell>
          <cell r="G218">
            <v>-4.64838330072639E-2</v>
          </cell>
          <cell r="H218">
            <v>-1.12801372242687E-2</v>
          </cell>
          <cell r="I218">
            <v>1.8451136327106901E-2</v>
          </cell>
          <cell r="J218">
            <v>2.44775298418363E-2</v>
          </cell>
        </row>
        <row r="219">
          <cell r="A219">
            <v>41820</v>
          </cell>
          <cell r="B219" t="str">
            <v>2q14</v>
          </cell>
          <cell r="C219" t="str">
            <v>2014Q2</v>
          </cell>
          <cell r="D219">
            <v>-0.106196091950041</v>
          </cell>
          <cell r="E219">
            <v>-9.3204543053343705E-2</v>
          </cell>
          <cell r="F219">
            <v>-5.59064287239074E-2</v>
          </cell>
          <cell r="G219">
            <v>-1.06904608458051E-2</v>
          </cell>
          <cell r="H219">
            <v>-1.85017386136688E-3</v>
          </cell>
          <cell r="I219">
            <v>4.0976843364652599E-2</v>
          </cell>
          <cell r="J219">
            <v>1.34628308017362E-2</v>
          </cell>
        </row>
        <row r="220">
          <cell r="A220">
            <v>41912</v>
          </cell>
          <cell r="B220" t="str">
            <v>3q14</v>
          </cell>
          <cell r="C220" t="str">
            <v>2014Q3</v>
          </cell>
          <cell r="D220">
            <v>-2.74113528992883E-2</v>
          </cell>
          <cell r="E220">
            <v>-6.4296832535106194E-2</v>
          </cell>
          <cell r="F220">
            <v>-3.6876002408861797E-2</v>
          </cell>
          <cell r="G220">
            <v>4.9278057241120199E-3</v>
          </cell>
          <cell r="H220">
            <v>4.63615982638712E-2</v>
          </cell>
          <cell r="I220">
            <v>1.70425241984643E-2</v>
          </cell>
          <cell r="J220">
            <v>8.1336225413838094E-3</v>
          </cell>
        </row>
        <row r="221">
          <cell r="A221">
            <v>42004</v>
          </cell>
          <cell r="B221" t="str">
            <v>4q14</v>
          </cell>
          <cell r="C221" t="str">
            <v>2014Q4</v>
          </cell>
          <cell r="D221">
            <v>-0.14729520887328101</v>
          </cell>
          <cell r="E221">
            <v>-4.3553612457674799E-2</v>
          </cell>
          <cell r="F221">
            <v>4.1735481094395304E-3</v>
          </cell>
          <cell r="G221">
            <v>3.5166578346566897E-2</v>
          </cell>
          <cell r="H221">
            <v>7.1290777105276603E-3</v>
          </cell>
          <cell r="I221">
            <v>3.9177412883136097E-3</v>
          </cell>
          <cell r="J221">
            <v>-1.7864920044890001E-2</v>
          </cell>
        </row>
        <row r="222">
          <cell r="A222">
            <v>42094</v>
          </cell>
          <cell r="B222" t="str">
            <v>1q15</v>
          </cell>
          <cell r="C222" t="str">
            <v>2015Q1</v>
          </cell>
          <cell r="D222">
            <v>9.5363708595986502E-2</v>
          </cell>
          <cell r="E222">
            <v>1.18252728529867E-2</v>
          </cell>
          <cell r="F222">
            <v>3.2594048482264E-2</v>
          </cell>
          <cell r="G222">
            <v>3.87443532485702E-3</v>
          </cell>
          <cell r="H222">
            <v>6.4891999589309904E-3</v>
          </cell>
          <cell r="I222">
            <v>-2.8092175436523301E-2</v>
          </cell>
          <cell r="J222">
            <v>-3.2152849114060701E-3</v>
          </cell>
        </row>
        <row r="223">
          <cell r="A223">
            <v>42185</v>
          </cell>
          <cell r="B223" t="str">
            <v>2q15</v>
          </cell>
          <cell r="C223" t="str">
            <v>2015Q2</v>
          </cell>
          <cell r="D223">
            <v>1.9368169212790099E-2</v>
          </cell>
          <cell r="E223">
            <v>3.85885640758417E-2</v>
          </cell>
          <cell r="F223">
            <v>6.5331410244621599E-3</v>
          </cell>
          <cell r="G223">
            <v>1.33009824183266E-2</v>
          </cell>
          <cell r="H223">
            <v>-3.5900042964903199E-2</v>
          </cell>
          <cell r="I223">
            <v>-5.7261035993007798E-3</v>
          </cell>
          <cell r="J223">
            <v>-6.1330945415090602E-3</v>
          </cell>
        </row>
        <row r="224">
          <cell r="A224">
            <v>42277</v>
          </cell>
          <cell r="B224" t="str">
            <v>3q15</v>
          </cell>
          <cell r="C224" t="str">
            <v>2015Q3</v>
          </cell>
          <cell r="D224">
            <v>-4.86723079039681E-2</v>
          </cell>
          <cell r="E224">
            <v>-8.4868904925984798E-3</v>
          </cell>
          <cell r="F224">
            <v>7.58863700751909E-3</v>
          </cell>
          <cell r="G224">
            <v>-5.4151982839621901E-2</v>
          </cell>
          <cell r="H224">
            <v>-1.45879980669942E-2</v>
          </cell>
          <cell r="I224">
            <v>-1.6854765084185701E-2</v>
          </cell>
          <cell r="J224">
            <v>-7.2109270773551499E-3</v>
          </cell>
        </row>
        <row r="225">
          <cell r="A225">
            <v>42369</v>
          </cell>
          <cell r="B225" t="str">
            <v>4q15</v>
          </cell>
          <cell r="C225" t="str">
            <v>2015Q4</v>
          </cell>
          <cell r="D225">
            <v>1.35044674810417E-2</v>
          </cell>
          <cell r="E225">
            <v>1.7586455865041602E-2</v>
          </cell>
          <cell r="F225">
            <v>-6.1242596093235298E-2</v>
          </cell>
          <cell r="G225">
            <v>-1.6419860616063299E-2</v>
          </cell>
          <cell r="H225">
            <v>-2.2245930384675799E-2</v>
          </cell>
          <cell r="I225">
            <v>-1.09792455302542E-2</v>
          </cell>
          <cell r="J225">
            <v>-2.71733249373885E-3</v>
          </cell>
        </row>
        <row r="226">
          <cell r="A226">
            <v>42460</v>
          </cell>
          <cell r="B226" t="str">
            <v>1q16</v>
          </cell>
          <cell r="C226" t="str">
            <v>2016Q1</v>
          </cell>
          <cell r="D226">
            <v>-5.8556303443121203E-2</v>
          </cell>
          <cell r="E226">
            <v>-8.7854118075398405E-2</v>
          </cell>
          <cell r="F226">
            <v>-3.0204685252427699E-2</v>
          </cell>
          <cell r="G226">
            <v>-3.6947456479353803E-2</v>
          </cell>
          <cell r="H226">
            <v>-2.0106024360224399E-2</v>
          </cell>
          <cell r="I226">
            <v>-9.2293359670747796E-3</v>
          </cell>
          <cell r="J226">
            <v>-4.7118187955601902E-3</v>
          </cell>
        </row>
        <row r="227">
          <cell r="A227">
            <v>42551</v>
          </cell>
          <cell r="B227" t="str">
            <v>2q16</v>
          </cell>
          <cell r="C227" t="str">
            <v>2016Q2</v>
          </cell>
          <cell r="D227">
            <v>-5.5165113715579001E-2</v>
          </cell>
          <cell r="E227">
            <v>-1.7606117464408998E-2</v>
          </cell>
          <cell r="F227">
            <v>-3.0911178484391701E-2</v>
          </cell>
          <cell r="G227">
            <v>-1.25832939232829E-2</v>
          </cell>
          <cell r="H227">
            <v>-1.6538323107807399E-3</v>
          </cell>
          <cell r="I227">
            <v>3.6209990471680101E-3</v>
          </cell>
          <cell r="J227">
            <v>2.811349393948E-3</v>
          </cell>
        </row>
        <row r="228">
          <cell r="A228">
            <v>42643</v>
          </cell>
          <cell r="B228" t="str">
            <v>3q16</v>
          </cell>
          <cell r="C228" t="str">
            <v>2016Q3</v>
          </cell>
          <cell r="D228">
            <v>-4.4520153504430698E-2</v>
          </cell>
          <cell r="E228">
            <v>-3.6629327553565398E-2</v>
          </cell>
          <cell r="F228">
            <v>-1.44380432346579E-2</v>
          </cell>
          <cell r="G228">
            <v>-1.3560405490554699E-3</v>
          </cell>
          <cell r="H228">
            <v>5.1693439777464496E-3</v>
          </cell>
          <cell r="I228">
            <v>-5.2944685419140005E-4</v>
          </cell>
          <cell r="J228">
            <v>-7.8951782396945204E-3</v>
          </cell>
        </row>
        <row r="229">
          <cell r="A229">
            <v>42735</v>
          </cell>
          <cell r="B229" t="str">
            <v>4q16</v>
          </cell>
          <cell r="C229" t="str">
            <v>2016Q4</v>
          </cell>
          <cell r="D229">
            <v>3.2504921323405503E-2</v>
          </cell>
          <cell r="E229">
            <v>-1.3339107578354201E-3</v>
          </cell>
          <cell r="F229">
            <v>9.1101610294571801E-3</v>
          </cell>
          <cell r="G229">
            <v>1.47287451211479E-2</v>
          </cell>
          <cell r="H229">
            <v>1.7126975752757799E-3</v>
          </cell>
          <cell r="I229">
            <v>-1.1018738318781199E-2</v>
          </cell>
          <cell r="J229">
            <v>6.10144079574821E-3</v>
          </cell>
        </row>
        <row r="230">
          <cell r="A230">
            <v>42825</v>
          </cell>
          <cell r="B230" t="str">
            <v>1q17</v>
          </cell>
          <cell r="C230" t="str">
            <v>2017Q1</v>
          </cell>
          <cell r="D230">
            <v>-3.3664712056024899E-2</v>
          </cell>
          <cell r="E230">
            <v>5.9770300441057403E-3</v>
          </cell>
          <cell r="F230">
            <v>1.40966186031251E-2</v>
          </cell>
          <cell r="G230">
            <v>-3.7624917345385101E-3</v>
          </cell>
          <cell r="H230">
            <v>-1.98111591132995E-2</v>
          </cell>
          <cell r="I230">
            <v>6.7792862982222497E-3</v>
          </cell>
          <cell r="J230">
            <v>1.4342473571792001E-3</v>
          </cell>
        </row>
        <row r="231">
          <cell r="A231">
            <v>42916</v>
          </cell>
          <cell r="B231" t="str">
            <v>2q17</v>
          </cell>
          <cell r="C231" t="str">
            <v>2017Q2</v>
          </cell>
          <cell r="D231">
            <v>-2.36700153618364E-2</v>
          </cell>
          <cell r="E231">
            <v>1.2167303878929701E-2</v>
          </cell>
          <cell r="F231">
            <v>-1.00462986402826E-2</v>
          </cell>
          <cell r="G231">
            <v>-2.9913245398855901E-2</v>
          </cell>
          <cell r="H231">
            <v>7.6363753958629899E-3</v>
          </cell>
          <cell r="I231">
            <v>3.6356565762734102E-3</v>
          </cell>
          <cell r="J231">
            <v>1.4789797624022399E-3</v>
          </cell>
        </row>
        <row r="232">
          <cell r="A232">
            <v>43008</v>
          </cell>
          <cell r="B232" t="str">
            <v>3q17</v>
          </cell>
          <cell r="C232" t="str">
            <v>2017Q3</v>
          </cell>
          <cell r="D232">
            <v>4.5604538637295501E-2</v>
          </cell>
          <cell r="E232">
            <v>-9.8897954053315806E-3</v>
          </cell>
          <cell r="F232">
            <v>-3.4963282344294098E-2</v>
          </cell>
          <cell r="G232">
            <v>1.19709481474005E-2</v>
          </cell>
          <cell r="H232">
            <v>7.4572776663982196E-3</v>
          </cell>
          <cell r="I232">
            <v>3.4878374168699302E-3</v>
          </cell>
          <cell r="J232">
            <v>6.5264361216309198E-3</v>
          </cell>
        </row>
        <row r="233">
          <cell r="A233">
            <v>43100</v>
          </cell>
          <cell r="B233" t="str">
            <v>4q17</v>
          </cell>
          <cell r="C233" t="str">
            <v>2017Q4</v>
          </cell>
          <cell r="D233">
            <v>-6.9693606515030496E-2</v>
          </cell>
          <cell r="E233">
            <v>-5.0995829593072202E-2</v>
          </cell>
          <cell r="F233">
            <v>9.55407870521356E-3</v>
          </cell>
          <cell r="G233">
            <v>7.0983776897368799E-3</v>
          </cell>
          <cell r="H233">
            <v>3.0660433123714699E-3</v>
          </cell>
          <cell r="I233">
            <v>1.1889290045548701E-2</v>
          </cell>
          <cell r="J233">
            <v>1.9774755852864701E-3</v>
          </cell>
        </row>
        <row r="234">
          <cell r="A234">
            <v>43190</v>
          </cell>
          <cell r="B234" t="str">
            <v>1q18</v>
          </cell>
          <cell r="C234" t="str">
            <v>2018Q1</v>
          </cell>
          <cell r="D234">
            <v>-0.10865139250075</v>
          </cell>
          <cell r="E234">
            <v>1.36104149948716E-2</v>
          </cell>
          <cell r="F234">
            <v>1.11236769368685E-2</v>
          </cell>
          <cell r="G234">
            <v>5.5936021760708303E-3</v>
          </cell>
          <cell r="H234">
            <v>1.8598129075654501E-2</v>
          </cell>
          <cell r="I234">
            <v>4.5811077193506104E-3</v>
          </cell>
          <cell r="J234">
            <v>-1.5675735946118801E-2</v>
          </cell>
        </row>
        <row r="235">
          <cell r="A235">
            <v>43281</v>
          </cell>
          <cell r="B235" t="str">
            <v>2q18</v>
          </cell>
          <cell r="C235" t="str">
            <v>2018Q2</v>
          </cell>
          <cell r="D235">
            <v>-1.75478418266789E-3</v>
          </cell>
          <cell r="E235">
            <v>1.32235699817689E-2</v>
          </cell>
          <cell r="F235">
            <v>5.8423123038559097E-3</v>
          </cell>
          <cell r="G235">
            <v>2.3659956339994299E-2</v>
          </cell>
          <cell r="H235">
            <v>4.8853674620201798E-3</v>
          </cell>
          <cell r="I235">
            <v>-3.2954599755451702E-2</v>
          </cell>
          <cell r="J235">
            <v>-3.3592126190905E-2</v>
          </cell>
        </row>
        <row r="236">
          <cell r="A236">
            <v>43373</v>
          </cell>
          <cell r="B236" t="str">
            <v>3q18</v>
          </cell>
          <cell r="C236" t="str">
            <v>2018Q3</v>
          </cell>
          <cell r="D236">
            <v>5.8784586872267799E-2</v>
          </cell>
          <cell r="E236">
            <v>1.1447131816112399E-2</v>
          </cell>
          <cell r="F236">
            <v>3.2535878812378197E-2</v>
          </cell>
          <cell r="G236">
            <v>8.3433771464855692E-3</v>
          </cell>
          <cell r="H236">
            <v>-4.7296129513947398E-2</v>
          </cell>
          <cell r="I236">
            <v>-6.3993426898703007E-2</v>
          </cell>
          <cell r="J236">
            <v>9.9215557845435901E-3</v>
          </cell>
        </row>
        <row r="237">
          <cell r="A237">
            <v>43465</v>
          </cell>
          <cell r="B237" t="str">
            <v>4q18</v>
          </cell>
          <cell r="C237" t="str">
            <v>2018Q4</v>
          </cell>
          <cell r="D237">
            <v>-1.8302622315208E-3</v>
          </cell>
          <cell r="E237">
            <v>3.4382567831913798E-2</v>
          </cell>
          <cell r="F237">
            <v>6.0240879025939501E-3</v>
          </cell>
          <cell r="G237">
            <v>-6.75363124318068E-2</v>
          </cell>
          <cell r="H237">
            <v>-9.5933535259893496E-2</v>
          </cell>
          <cell r="I237">
            <v>1.7190830327171999E-2</v>
          </cell>
          <cell r="J237">
            <v>-3.8796935266456598E-2</v>
          </cell>
        </row>
        <row r="238">
          <cell r="A238">
            <v>43555</v>
          </cell>
          <cell r="B238" t="str">
            <v>1q19</v>
          </cell>
          <cell r="C238" t="str">
            <v>2019Q1</v>
          </cell>
          <cell r="D238">
            <v>9.3001501248314397E-2</v>
          </cell>
          <cell r="E238">
            <v>1.0269267391874899E-2</v>
          </cell>
          <cell r="F238">
            <v>-8.2531972658558606E-2</v>
          </cell>
          <cell r="G238">
            <v>-0.12687480510038501</v>
          </cell>
          <cell r="H238">
            <v>2.75694877576407E-2</v>
          </cell>
          <cell r="I238">
            <v>-7.2484791332294393E-2</v>
          </cell>
          <cell r="J238">
            <v>1.01296298752533E-2</v>
          </cell>
        </row>
        <row r="239">
          <cell r="A239">
            <v>43646</v>
          </cell>
          <cell r="B239" t="str">
            <v>2q19</v>
          </cell>
          <cell r="C239" t="str">
            <v>2019Q2</v>
          </cell>
          <cell r="D239">
            <v>2.9635623465026101E-2</v>
          </cell>
          <cell r="E239">
            <v>-0.102957824133837</v>
          </cell>
          <cell r="F239">
            <v>-0.1591149654732</v>
          </cell>
          <cell r="G239">
            <v>3.8225307822821401E-2</v>
          </cell>
          <cell r="H239">
            <v>-0.104688394886695</v>
          </cell>
          <cell r="I239">
            <v>2.0214455665945701E-2</v>
          </cell>
          <cell r="J239">
            <v>-3.4254979566346899E-3</v>
          </cell>
        </row>
        <row r="240">
          <cell r="A240">
            <v>43738</v>
          </cell>
          <cell r="B240" t="str">
            <v>3q19</v>
          </cell>
          <cell r="C240" t="str">
            <v>2019Q3</v>
          </cell>
          <cell r="D240">
            <v>-0.13822438674843199</v>
          </cell>
          <cell r="E240">
            <v>-0.18531046731822501</v>
          </cell>
          <cell r="F240">
            <v>5.5522316991527099E-2</v>
          </cell>
          <cell r="G240">
            <v>-0.13631623227262701</v>
          </cell>
          <cell r="H240">
            <v>3.0846638821340901E-2</v>
          </cell>
          <cell r="I240">
            <v>-7.9169603714189692E-3</v>
          </cell>
          <cell r="J240">
            <v>-1.13046072883263E-2</v>
          </cell>
        </row>
        <row r="241">
          <cell r="A241">
            <v>43830</v>
          </cell>
          <cell r="B241" t="str">
            <v>4q19</v>
          </cell>
          <cell r="C241" t="str">
            <v>2019Q4</v>
          </cell>
          <cell r="D241">
            <v>-0.243541609945293</v>
          </cell>
          <cell r="E241">
            <v>9.2638096581137294E-2</v>
          </cell>
          <cell r="F241">
            <v>-0.15611155317136499</v>
          </cell>
          <cell r="G241">
            <v>5.0951842978551903E-2</v>
          </cell>
          <cell r="H241">
            <v>-7.04763711846596E-3</v>
          </cell>
          <cell r="I241">
            <v>-1.86900620197798E-2</v>
          </cell>
          <cell r="J241">
            <v>-1.53419963824143E-2</v>
          </cell>
        </row>
        <row r="242">
          <cell r="A242">
            <v>43921</v>
          </cell>
          <cell r="B242" t="str">
            <v>1q20</v>
          </cell>
          <cell r="C242" t="str">
            <v>2020Q1</v>
          </cell>
          <cell r="D242">
            <v>0.340105274936639</v>
          </cell>
          <cell r="E242">
            <v>-0.166997152302509</v>
          </cell>
          <cell r="F242">
            <v>7.9113035715149202E-2</v>
          </cell>
          <cell r="G242">
            <v>1.15873505176569E-3</v>
          </cell>
          <cell r="H242">
            <v>-1.9683212282771201E-2</v>
          </cell>
          <cell r="I242">
            <v>-2.3799145909818999E-2</v>
          </cell>
          <cell r="J242">
            <v>-2.4488633299773799E-2</v>
          </cell>
        </row>
        <row r="243">
          <cell r="A243">
            <v>44012</v>
          </cell>
          <cell r="B243" t="str">
            <v>2q20</v>
          </cell>
          <cell r="C243" t="str">
            <v>2020Q2</v>
          </cell>
          <cell r="D243">
            <v>0.29054261810743598</v>
          </cell>
          <cell r="E243">
            <v>0.16140274466250701</v>
          </cell>
          <cell r="F243">
            <v>3.2615653471832198E-3</v>
          </cell>
          <cell r="G243">
            <v>-3.3533329438524197E-2</v>
          </cell>
          <cell r="H243">
            <v>-4.6568397078123498E-2</v>
          </cell>
          <cell r="I243">
            <v>-4.9309435625332701E-2</v>
          </cell>
          <cell r="J243">
            <v>-4.5263054200625E-2</v>
          </cell>
        </row>
        <row r="244">
          <cell r="A244">
            <v>44104</v>
          </cell>
          <cell r="B244" t="str">
            <v>3q20</v>
          </cell>
          <cell r="C244" t="str">
            <v>2020Q3</v>
          </cell>
          <cell r="D244">
            <v>0.26386806415124803</v>
          </cell>
          <cell r="E244">
            <v>-3.8658170595591602E-2</v>
          </cell>
          <cell r="F244">
            <v>-8.3999850934825995E-2</v>
          </cell>
          <cell r="G244">
            <v>-9.6634926909009905E-2</v>
          </cell>
          <cell r="H244">
            <v>-9.2488163827291706E-2</v>
          </cell>
          <cell r="I244">
            <v>-7.9165371173764099E-2</v>
          </cell>
          <cell r="J244">
            <v>-6.22871318842819E-2</v>
          </cell>
        </row>
        <row r="245">
          <cell r="A245">
            <v>44196</v>
          </cell>
          <cell r="B245" t="str">
            <v>4q20</v>
          </cell>
          <cell r="C245" t="str">
            <v>2020Q4</v>
          </cell>
          <cell r="D245">
            <v>-0.13637158685749801</v>
          </cell>
          <cell r="E245">
            <v>-0.228211438436077</v>
          </cell>
          <cell r="F245">
            <v>-0.19792831464934699</v>
          </cell>
          <cell r="G245">
            <v>-0.16316824547745201</v>
          </cell>
          <cell r="H245">
            <v>-0.127652917330281</v>
          </cell>
          <cell r="I245">
            <v>-0.10272799266244</v>
          </cell>
          <cell r="J245">
            <v>-7.6168596341140898E-2</v>
          </cell>
        </row>
        <row r="246">
          <cell r="A246">
            <v>44286</v>
          </cell>
          <cell r="B246" t="str">
            <v>1q21</v>
          </cell>
          <cell r="C246" t="str">
            <v>2021Q1</v>
          </cell>
          <cell r="D246">
            <v>-0.336400734078241</v>
          </cell>
          <cell r="E246">
            <v>-0.29241152183041402</v>
          </cell>
          <cell r="F246">
            <v>-0.21370407340502701</v>
          </cell>
          <cell r="G246">
            <v>-0.16496956131076099</v>
          </cell>
          <cell r="H246">
            <v>-0.11726709102022501</v>
          </cell>
          <cell r="I246">
            <v>-8.5467877896097902E-2</v>
          </cell>
          <cell r="J246">
            <v>-5.4476411039022898E-2</v>
          </cell>
        </row>
        <row r="247">
          <cell r="A247">
            <v>44377</v>
          </cell>
          <cell r="B247" t="str">
            <v>2q21</v>
          </cell>
          <cell r="C247" t="str">
            <v>2021Q2</v>
          </cell>
          <cell r="D247">
            <v>-0.67849137841757601</v>
          </cell>
          <cell r="E247">
            <v>-0.34107565475617002</v>
          </cell>
          <cell r="F247">
            <v>-0.220967845300128</v>
          </cell>
          <cell r="G247">
            <v>-0.14570979552260799</v>
          </cell>
          <cell r="H247">
            <v>-9.3780593481412197E-2</v>
          </cell>
          <cell r="I247">
            <v>-5.77875566765527E-2</v>
          </cell>
          <cell r="J247">
            <v>-3.2603399770929797E-2</v>
          </cell>
        </row>
        <row r="248">
          <cell r="A248">
            <v>44469</v>
          </cell>
          <cell r="B248" t="str">
            <v>3q21</v>
          </cell>
          <cell r="C248" t="str">
            <v>2021Q3</v>
          </cell>
          <cell r="D248">
            <v>-0.29973966531598201</v>
          </cell>
          <cell r="E248">
            <v>-0.140583994195566</v>
          </cell>
          <cell r="F248">
            <v>-4.1720063228798503E-2</v>
          </cell>
          <cell r="G248">
            <v>-5.0653610546261399E-2</v>
          </cell>
          <cell r="H248">
            <v>5.5751456013914498E-4</v>
          </cell>
          <cell r="I248">
            <v>1.23212340029345E-2</v>
          </cell>
          <cell r="J248">
            <v>1.8378033205645201E-2</v>
          </cell>
        </row>
        <row r="249">
          <cell r="A249">
            <v>44561</v>
          </cell>
          <cell r="B249" t="str">
            <v>4q21</v>
          </cell>
          <cell r="C249" t="str">
            <v>2021Q4</v>
          </cell>
          <cell r="D249">
            <v>-0.55798661509710601</v>
          </cell>
          <cell r="E249">
            <v>-0.19190205742496899</v>
          </cell>
          <cell r="F249">
            <v>-8.0267080173855199E-2</v>
          </cell>
          <cell r="G249">
            <v>-5.4277980447014602E-2</v>
          </cell>
          <cell r="H249">
            <v>-1.53402005341584E-2</v>
          </cell>
          <cell r="I249">
            <v>4.0945274114894499E-3</v>
          </cell>
          <cell r="J249">
            <v>1.1104514403103701E-2</v>
          </cell>
        </row>
        <row r="250">
          <cell r="A250">
            <v>44651</v>
          </cell>
          <cell r="B250" t="str">
            <v>1q22</v>
          </cell>
          <cell r="C250" t="str">
            <v>2022Q1</v>
          </cell>
          <cell r="D250">
            <v>-0.51969737007193995</v>
          </cell>
          <cell r="E250">
            <v>-1.6936306734537401E-2</v>
          </cell>
          <cell r="F250">
            <v>-6.4418948820036903E-2</v>
          </cell>
          <cell r="G250">
            <v>1.67588136651848E-2</v>
          </cell>
          <cell r="H250">
            <v>1.7545681709433401E-2</v>
          </cell>
          <cell r="I250">
            <v>3.88151016415374E-3</v>
          </cell>
          <cell r="J250">
            <v>3.4013542043019101E-3</v>
          </cell>
        </row>
        <row r="251">
          <cell r="A251">
            <v>44742</v>
          </cell>
          <cell r="B251" t="str">
            <v>2q22</v>
          </cell>
          <cell r="C251" t="str">
            <v>2022Q2</v>
          </cell>
          <cell r="D251">
            <v>-0.192763329424052</v>
          </cell>
          <cell r="E251">
            <v>2.7029648652037299E-2</v>
          </cell>
          <cell r="F251">
            <v>0.197020989599302</v>
          </cell>
          <cell r="G251">
            <v>0.156192941556975</v>
          </cell>
          <cell r="H251">
            <v>0.188151551354969</v>
          </cell>
          <cell r="I251">
            <v>3.7196191788964703E-2</v>
          </cell>
          <cell r="J251">
            <v>3.2471402462318701E-2</v>
          </cell>
        </row>
        <row r="252">
          <cell r="A252">
            <v>44834</v>
          </cell>
          <cell r="B252" t="str">
            <v>3q22</v>
          </cell>
          <cell r="C252" t="str">
            <v>2022Q3</v>
          </cell>
          <cell r="D252">
            <v>0.18144784317412299</v>
          </cell>
          <cell r="E252">
            <v>0.12311282975985199</v>
          </cell>
          <cell r="F252">
            <v>0.19796780827730001</v>
          </cell>
          <cell r="G252">
            <v>6.0933728509018702E-2</v>
          </cell>
          <cell r="H252">
            <v>2.2575918389003601E-2</v>
          </cell>
          <cell r="I252">
            <v>9.7958832351197293E-3</v>
          </cell>
          <cell r="J252">
            <v>-1.2522384040487699E-2</v>
          </cell>
        </row>
        <row r="253">
          <cell r="A253">
            <v>44926</v>
          </cell>
          <cell r="B253" t="str">
            <v>4q22</v>
          </cell>
          <cell r="C253" t="str">
            <v>2022Q4</v>
          </cell>
          <cell r="D253">
            <v>0.38679194652915699</v>
          </cell>
          <cell r="E253">
            <v>0.26282998889343301</v>
          </cell>
          <cell r="F253">
            <v>0.171290609873198</v>
          </cell>
          <cell r="G253">
            <v>0.12951563268913999</v>
          </cell>
          <cell r="H253">
            <v>-2.2285546617663598E-3</v>
          </cell>
          <cell r="I253">
            <v>-1.7284767669536901E-2</v>
          </cell>
          <cell r="J253">
            <v>-3.8021108411398399E-2</v>
          </cell>
        </row>
        <row r="254">
          <cell r="A254">
            <v>45016</v>
          </cell>
          <cell r="B254" t="str">
            <v>1q23</v>
          </cell>
          <cell r="C254" t="str">
            <v>2023Q1</v>
          </cell>
          <cell r="D254">
            <v>-0.138269202339979</v>
          </cell>
          <cell r="E254">
            <v>0.14891687215348501</v>
          </cell>
          <cell r="F254">
            <v>0.146039591629124</v>
          </cell>
          <cell r="G254">
            <v>8.3188834736850695E-2</v>
          </cell>
          <cell r="H254">
            <v>3.3216084170413399E-2</v>
          </cell>
          <cell r="I254">
            <v>-1.8909885303921199E-2</v>
          </cell>
          <cell r="J254">
            <v>-7.6280172567991201E-3</v>
          </cell>
        </row>
        <row r="255">
          <cell r="A255">
            <v>45107</v>
          </cell>
          <cell r="B255" t="str">
            <v>2q23</v>
          </cell>
          <cell r="C255" t="str">
            <v>2023Q2</v>
          </cell>
          <cell r="D255">
            <v>0.27520523137834901</v>
          </cell>
          <cell r="E255">
            <v>0.194239889064799</v>
          </cell>
          <cell r="F255">
            <v>0.104859204136639</v>
          </cell>
          <cell r="G255">
            <v>3.7644429438924799E-2</v>
          </cell>
          <cell r="H255">
            <v>1.55771782448651E-3</v>
          </cell>
          <cell r="I255">
            <v>-1.48055601649824E-2</v>
          </cell>
          <cell r="J255">
            <v>-2.84965838553486E-2</v>
          </cell>
        </row>
        <row r="256">
          <cell r="A256">
            <v>45199</v>
          </cell>
          <cell r="B256" t="str">
            <v>3q23</v>
          </cell>
          <cell r="C256" t="str">
            <v>2023Q3</v>
          </cell>
          <cell r="D256">
            <v>0.22504959988375001</v>
          </cell>
          <cell r="E256">
            <v>0.16336513315047199</v>
          </cell>
          <cell r="F256">
            <v>0.13366253666217401</v>
          </cell>
          <cell r="G256">
            <v>7.1624207635680906E-2</v>
          </cell>
          <cell r="H256">
            <v>4.4086701771120201E-2</v>
          </cell>
          <cell r="I256">
            <v>3.4649404369554403E-2</v>
          </cell>
          <cell r="J256">
            <v>1.9858444139522299E-2</v>
          </cell>
        </row>
        <row r="257">
          <cell r="A257">
            <v>45291</v>
          </cell>
          <cell r="B257" t="str">
            <v>4q23</v>
          </cell>
          <cell r="C257" t="str">
            <v>2023Q4</v>
          </cell>
          <cell r="D257">
            <v>0.23188187259766599</v>
          </cell>
          <cell r="E257">
            <v>0.13357949704729899</v>
          </cell>
          <cell r="F257">
            <v>8.14015225188848E-2</v>
          </cell>
          <cell r="G257">
            <v>4.3301268366056203E-2</v>
          </cell>
          <cell r="H257">
            <v>5.1860869038426304E-3</v>
          </cell>
          <cell r="I257">
            <v>-1.0671900807484799E-2</v>
          </cell>
          <cell r="J257">
            <v>-1.96906633495121E-2</v>
          </cell>
        </row>
        <row r="258">
          <cell r="A258">
            <v>45382</v>
          </cell>
          <cell r="B258" t="str">
            <v>1q24</v>
          </cell>
          <cell r="C258" t="str">
            <v>2024Q1</v>
          </cell>
          <cell r="D258">
            <v>0.26644055444478498</v>
          </cell>
          <cell r="E258">
            <v>0.102504537108682</v>
          </cell>
          <cell r="F258">
            <v>6.0745396505844103E-2</v>
          </cell>
          <cell r="G258">
            <v>4.4807236422307703E-2</v>
          </cell>
          <cell r="H258">
            <v>3.00324169507802E-2</v>
          </cell>
          <cell r="I258">
            <v>1.7877485170937901E-2</v>
          </cell>
          <cell r="J258">
            <v>8.2464445932181399E-3</v>
          </cell>
        </row>
        <row r="259">
          <cell r="A259">
            <v>45473</v>
          </cell>
          <cell r="B259" t="str">
            <v>2q24</v>
          </cell>
          <cell r="C259" t="str">
            <v>2024Q2</v>
          </cell>
          <cell r="D259">
            <v>0.25707652455753199</v>
          </cell>
          <cell r="E259">
            <v>3.2934674067504499E-2</v>
          </cell>
          <cell r="F259">
            <v>-3.1607084332699598E-2</v>
          </cell>
          <cell r="G259">
            <v>-4.1358291064613202E-2</v>
          </cell>
          <cell r="H259">
            <v>-3.6222308580215197E-2</v>
          </cell>
          <cell r="I259">
            <v>-1.69243144956614E-2</v>
          </cell>
          <cell r="J259">
            <v>-1.12595437827682E-2</v>
          </cell>
        </row>
        <row r="260">
          <cell r="A260">
            <v>45565</v>
          </cell>
          <cell r="B260" t="str">
            <v>3q24</v>
          </cell>
          <cell r="C260" t="str">
            <v>2024Q3</v>
          </cell>
          <cell r="D260">
            <v>0.20977583287359</v>
          </cell>
          <cell r="E260">
            <v>-4.54227479096233E-2</v>
          </cell>
          <cell r="F260">
            <v>-5.8002755026986902E-2</v>
          </cell>
          <cell r="G260">
            <v>-9.1669277245387704E-2</v>
          </cell>
          <cell r="H260">
            <v>-5.6046769392660699E-2</v>
          </cell>
          <cell r="I260">
            <v>-3.0443383964927798E-2</v>
          </cell>
          <cell r="J260">
            <v>-1.18057095245839E-2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S_output_policy"/>
      <sheetName val="EA_output_policy"/>
    </sheetNames>
    <sheetDataSet>
      <sheetData sheetId="0">
        <row r="1">
          <cell r="AF1" t="str">
            <v>detrendedMean</v>
          </cell>
          <cell r="AS1" t="str">
            <v>detrendedMean</v>
          </cell>
          <cell r="AT1" t="str">
            <v>Monetary Policy</v>
          </cell>
          <cell r="AU1" t="str">
            <v>Fgsum</v>
          </cell>
          <cell r="AV1" t="str">
            <v>FG1</v>
          </cell>
          <cell r="AW1" t="str">
            <v>FG2</v>
          </cell>
          <cell r="AX1" t="str">
            <v>FG3</v>
          </cell>
          <cell r="AY1" t="str">
            <v>FG4</v>
          </cell>
          <cell r="AZ1" t="str">
            <v>FG5</v>
          </cell>
          <cell r="BA1" t="str">
            <v>FG6</v>
          </cell>
        </row>
        <row r="2">
          <cell r="AF2">
            <v>5.5488727022397404</v>
          </cell>
          <cell r="AR2">
            <v>39172</v>
          </cell>
          <cell r="AS2">
            <v>24.195490808958962</v>
          </cell>
          <cell r="AT2">
            <v>1.7750614247872201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</row>
        <row r="3">
          <cell r="AF3">
            <v>5.0007745811234798</v>
          </cell>
          <cell r="AR3">
            <v>39263</v>
          </cell>
          <cell r="AS3">
            <v>22.003098324493919</v>
          </cell>
          <cell r="AT3">
            <v>1.5688765346261999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</row>
        <row r="4">
          <cell r="AF4">
            <v>4.9008598535788801</v>
          </cell>
          <cell r="AR4">
            <v>39355</v>
          </cell>
          <cell r="AS4">
            <v>21.60343941431552</v>
          </cell>
          <cell r="AT4">
            <v>1.5086958390215801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</row>
        <row r="5">
          <cell r="AF5">
            <v>4.9067010657133503</v>
          </cell>
          <cell r="AR5">
            <v>39447</v>
          </cell>
          <cell r="AS5">
            <v>21.626804262853401</v>
          </cell>
          <cell r="AT5">
            <v>1.7274198334180799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</row>
        <row r="6">
          <cell r="AF6">
            <v>4.4486147986084204</v>
          </cell>
          <cell r="AR6">
            <v>39538</v>
          </cell>
          <cell r="AS6">
            <v>19.794459194433681</v>
          </cell>
          <cell r="AT6">
            <v>2.00535042824461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</row>
        <row r="7">
          <cell r="AF7">
            <v>3.98898161550074</v>
          </cell>
          <cell r="AR7">
            <v>39629</v>
          </cell>
          <cell r="AS7">
            <v>17.95592646200296</v>
          </cell>
          <cell r="AT7">
            <v>2.3003353322051301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</row>
        <row r="8">
          <cell r="AF8">
            <v>3.09797845164494</v>
          </cell>
          <cell r="AR8">
            <v>39721</v>
          </cell>
          <cell r="AS8">
            <v>14.39191380657976</v>
          </cell>
          <cell r="AT8">
            <v>1.9637541181679401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</row>
        <row r="9">
          <cell r="AF9">
            <v>1.9597303197503499</v>
          </cell>
          <cell r="AR9">
            <v>39813</v>
          </cell>
          <cell r="AS9">
            <v>9.8389212790014007</v>
          </cell>
          <cell r="AT9">
            <v>1.3356924770691301</v>
          </cell>
          <cell r="AU9">
            <v>-0.28930228261823304</v>
          </cell>
          <cell r="AV9">
            <v>-0.183340849734872</v>
          </cell>
          <cell r="AW9">
            <v>-8.5809018993941805E-2</v>
          </cell>
          <cell r="AX9">
            <v>-1.49950513656329E-2</v>
          </cell>
          <cell r="AY9">
            <v>-2.5678521597525899E-3</v>
          </cell>
          <cell r="AZ9">
            <v>-1.07490675769641E-3</v>
          </cell>
          <cell r="BA9">
            <v>-1.5146036063373499E-3</v>
          </cell>
        </row>
        <row r="10">
          <cell r="AF10">
            <v>-0.64456556052693603</v>
          </cell>
          <cell r="AR10">
            <v>39903</v>
          </cell>
          <cell r="AS10">
            <v>-0.57826224210774413</v>
          </cell>
          <cell r="AT10">
            <v>0.398639992233075</v>
          </cell>
          <cell r="AU10">
            <v>-0.70857066861727269</v>
          </cell>
          <cell r="AV10">
            <v>-0.40182322195218101</v>
          </cell>
          <cell r="AW10">
            <v>-0.211333717860165</v>
          </cell>
          <cell r="AX10">
            <v>-6.45646581126159E-2</v>
          </cell>
          <cell r="AY10">
            <v>-7.67464778637584E-3</v>
          </cell>
          <cell r="AZ10">
            <v>-9.7111472461236595E-3</v>
          </cell>
          <cell r="BA10">
            <v>-1.34632756598113E-2</v>
          </cell>
        </row>
        <row r="11">
          <cell r="AF11">
            <v>-2.2613156330381301</v>
          </cell>
          <cell r="AR11">
            <v>39994</v>
          </cell>
          <cell r="AS11">
            <v>-7.0452625321525204</v>
          </cell>
          <cell r="AT11">
            <v>-0.30041231791311002</v>
          </cell>
          <cell r="AU11">
            <v>-1.0608649423468022</v>
          </cell>
          <cell r="AV11">
            <v>-0.51335585975161502</v>
          </cell>
          <cell r="AW11">
            <v>-0.31584037906461698</v>
          </cell>
          <cell r="AX11">
            <v>-0.13962107977441901</v>
          </cell>
          <cell r="AY11">
            <v>-3.4101059823226601E-2</v>
          </cell>
          <cell r="AZ11">
            <v>-1.66073407595204E-2</v>
          </cell>
          <cell r="BA11">
            <v>-4.1339223173404202E-2</v>
          </cell>
        </row>
        <row r="12">
          <cell r="AF12">
            <v>-2.9620084586605899</v>
          </cell>
          <cell r="AR12">
            <v>40086</v>
          </cell>
          <cell r="AS12">
            <v>-9.8480338346423597</v>
          </cell>
          <cell r="AT12">
            <v>-0.56877654490166796</v>
          </cell>
          <cell r="AU12">
            <v>-1.0805081983243834</v>
          </cell>
          <cell r="AV12">
            <v>-0.432252732861793</v>
          </cell>
          <cell r="AW12">
            <v>-0.32122089117078201</v>
          </cell>
          <cell r="AX12">
            <v>-0.172458636628642</v>
          </cell>
          <cell r="AY12">
            <v>-5.0099817255886803E-2</v>
          </cell>
          <cell r="AZ12">
            <v>-2.0433100203038901E-2</v>
          </cell>
          <cell r="BA12">
            <v>-8.4043020204240496E-2</v>
          </cell>
        </row>
        <row r="13">
          <cell r="AF13">
            <v>-3.9408671320547399</v>
          </cell>
          <cell r="AR13">
            <v>40178</v>
          </cell>
          <cell r="AS13">
            <v>-13.76346852821896</v>
          </cell>
          <cell r="AT13">
            <v>-1.1530786080136599</v>
          </cell>
          <cell r="AU13">
            <v>-1.1220094158580078</v>
          </cell>
          <cell r="AV13">
            <v>-0.35928238459848399</v>
          </cell>
          <cell r="AW13">
            <v>-0.28959156875358899</v>
          </cell>
          <cell r="AX13">
            <v>-0.227625182222117</v>
          </cell>
          <cell r="AY13">
            <v>-6.9279423941562196E-2</v>
          </cell>
          <cell r="AZ13">
            <v>-2.8449792664761501E-2</v>
          </cell>
          <cell r="BA13">
            <v>-0.147781063677494</v>
          </cell>
        </row>
        <row r="14">
          <cell r="AF14">
            <v>-4.22528372057028</v>
          </cell>
          <cell r="AR14">
            <v>40268</v>
          </cell>
          <cell r="AS14">
            <v>-14.90113488228112</v>
          </cell>
          <cell r="AT14">
            <v>-1.5087443290271501</v>
          </cell>
          <cell r="AU14">
            <v>-1.0318826722319083</v>
          </cell>
          <cell r="AV14">
            <v>-0.27734524232134999</v>
          </cell>
          <cell r="AW14">
            <v>-0.19522988273834299</v>
          </cell>
          <cell r="AX14">
            <v>-0.22127803051273401</v>
          </cell>
          <cell r="AY14">
            <v>-7.4980745765615794E-2</v>
          </cell>
          <cell r="AZ14">
            <v>-2.6938269327655501E-2</v>
          </cell>
          <cell r="BA14">
            <v>-0.23611050156621</v>
          </cell>
        </row>
        <row r="15">
          <cell r="AF15">
            <v>-3.5721707035986499</v>
          </cell>
          <cell r="AR15">
            <v>40359</v>
          </cell>
          <cell r="AS15">
            <v>-12.288682814394599</v>
          </cell>
          <cell r="AT15">
            <v>-1.47224935497023</v>
          </cell>
          <cell r="AU15">
            <v>-0.64673490706215486</v>
          </cell>
          <cell r="AV15">
            <v>-0.101099613069047</v>
          </cell>
          <cell r="AW15">
            <v>-5.9472476618173502E-2</v>
          </cell>
          <cell r="AX15">
            <v>-0.12320260740061199</v>
          </cell>
          <cell r="AY15">
            <v>-3.6630312284166799E-2</v>
          </cell>
          <cell r="AZ15">
            <v>1.05590189333314E-2</v>
          </cell>
          <cell r="BA15">
            <v>-0.33688891662348702</v>
          </cell>
        </row>
        <row r="16">
          <cell r="AF16">
            <v>-3.6525416577110001</v>
          </cell>
          <cell r="AR16">
            <v>40451</v>
          </cell>
          <cell r="AS16">
            <v>-12.610166630844001</v>
          </cell>
          <cell r="AT16">
            <v>-1.59297999839541</v>
          </cell>
          <cell r="AU16">
            <v>-0.39746986390914046</v>
          </cell>
          <cell r="AV16">
            <v>-1.3065688999362999E-2</v>
          </cell>
          <cell r="AW16">
            <v>3.3369509246443101E-2</v>
          </cell>
          <cell r="AX16">
            <v>-3.8560425834637702E-2</v>
          </cell>
          <cell r="AY16">
            <v>6.02213679970504E-3</v>
          </cell>
          <cell r="AZ16">
            <v>6.1731845502726097E-2</v>
          </cell>
          <cell r="BA16">
            <v>-0.446967240624014</v>
          </cell>
        </row>
        <row r="17">
          <cell r="AF17">
            <v>-4.1599453849406096</v>
          </cell>
          <cell r="AR17">
            <v>40543</v>
          </cell>
          <cell r="AS17">
            <v>-14.639781539762438</v>
          </cell>
          <cell r="AT17">
            <v>-1.7387402414658399</v>
          </cell>
          <cell r="AU17">
            <v>-0.2198919467945929</v>
          </cell>
          <cell r="AV17">
            <v>2.9830563732971799E-2</v>
          </cell>
          <cell r="AW17">
            <v>9.8258456627662305E-2</v>
          </cell>
          <cell r="AX17">
            <v>4.88968818111905E-2</v>
          </cell>
          <cell r="AY17">
            <v>5.2191984080692498E-2</v>
          </cell>
          <cell r="AZ17">
            <v>0.108988075876681</v>
          </cell>
          <cell r="BA17">
            <v>-0.55805790892379104</v>
          </cell>
        </row>
        <row r="18">
          <cell r="AF18">
            <v>-4.1441421048515004</v>
          </cell>
          <cell r="AR18">
            <v>40633</v>
          </cell>
          <cell r="AS18">
            <v>-14.576568419406001</v>
          </cell>
          <cell r="AT18">
            <v>-1.6968653274234899</v>
          </cell>
          <cell r="AU18">
            <v>-0.17189444284931465</v>
          </cell>
          <cell r="AV18">
            <v>3.2516825048605903E-2</v>
          </cell>
          <cell r="AW18">
            <v>0.105904668200118</v>
          </cell>
          <cell r="AX18">
            <v>9.7443156813944207E-2</v>
          </cell>
          <cell r="AY18">
            <v>8.7569484193782299E-2</v>
          </cell>
          <cell r="AZ18">
            <v>0.16036277951599201</v>
          </cell>
          <cell r="BA18">
            <v>-0.65569135662175704</v>
          </cell>
        </row>
        <row r="19">
          <cell r="AF19">
            <v>-4.2862150128075003</v>
          </cell>
          <cell r="AR19">
            <v>40724</v>
          </cell>
          <cell r="AS19">
            <v>-15.144860051230001</v>
          </cell>
          <cell r="AT19">
            <v>-1.6665225886366899</v>
          </cell>
          <cell r="AU19">
            <v>5.7120473396333971E-2</v>
          </cell>
          <cell r="AV19">
            <v>0.101040303939659</v>
          </cell>
          <cell r="AW19">
            <v>0.143634342575964</v>
          </cell>
          <cell r="AX19">
            <v>0.15678932412809601</v>
          </cell>
          <cell r="AY19">
            <v>0.13734152450071299</v>
          </cell>
          <cell r="AZ19">
            <v>0.24024030670702801</v>
          </cell>
          <cell r="BA19">
            <v>-0.72192532845512603</v>
          </cell>
        </row>
        <row r="20">
          <cell r="AF20">
            <v>-4.3223961483412499</v>
          </cell>
          <cell r="AR20">
            <v>40816</v>
          </cell>
          <cell r="AS20">
            <v>-15.289584593364999</v>
          </cell>
          <cell r="AT20">
            <v>-1.6515130590851801</v>
          </cell>
          <cell r="AU20">
            <v>0.36568653558320707</v>
          </cell>
          <cell r="AV20">
            <v>0.195024411833394</v>
          </cell>
          <cell r="AW20">
            <v>0.20324391272092901</v>
          </cell>
          <cell r="AX20">
            <v>0.21110786668051301</v>
          </cell>
          <cell r="AY20">
            <v>0.169238363899234</v>
          </cell>
          <cell r="AZ20">
            <v>0.32419166901834501</v>
          </cell>
          <cell r="BA20">
            <v>-0.73711968856920795</v>
          </cell>
        </row>
        <row r="21">
          <cell r="AF21">
            <v>-3.9615016792179998</v>
          </cell>
          <cell r="AR21">
            <v>40908</v>
          </cell>
          <cell r="AS21">
            <v>-13.846006716871999</v>
          </cell>
          <cell r="AT21">
            <v>-1.6169030455409901</v>
          </cell>
          <cell r="AU21">
            <v>0.54023338641047691</v>
          </cell>
          <cell r="AV21">
            <v>0.233627742373611</v>
          </cell>
          <cell r="AW21">
            <v>0.23668580938241099</v>
          </cell>
          <cell r="AX21">
            <v>0.235085829730459</v>
          </cell>
          <cell r="AY21">
            <v>0.18591946697185999</v>
          </cell>
          <cell r="AZ21">
            <v>0.35308989962933801</v>
          </cell>
          <cell r="BA21">
            <v>-0.70417536167720196</v>
          </cell>
        </row>
        <row r="22">
          <cell r="AF22">
            <v>-3.5641743298410602</v>
          </cell>
          <cell r="AR22">
            <v>40999</v>
          </cell>
          <cell r="AS22">
            <v>-12.256697319364241</v>
          </cell>
          <cell r="AT22">
            <v>-1.3523747295887301</v>
          </cell>
          <cell r="AU22">
            <v>0.70015855907784608</v>
          </cell>
          <cell r="AV22">
            <v>0.27353254120849801</v>
          </cell>
          <cell r="AW22">
            <v>0.26503621780632203</v>
          </cell>
          <cell r="AX22">
            <v>0.25381063773286699</v>
          </cell>
          <cell r="AY22">
            <v>0.21212133874720801</v>
          </cell>
          <cell r="AZ22">
            <v>0.34260030268557401</v>
          </cell>
          <cell r="BA22">
            <v>-0.64694247910262304</v>
          </cell>
        </row>
        <row r="23">
          <cell r="AF23">
            <v>-3.6070895737227899</v>
          </cell>
          <cell r="AR23">
            <v>41090</v>
          </cell>
          <cell r="AS23">
            <v>-12.42835829489116</v>
          </cell>
          <cell r="AT23">
            <v>-1.3840023573801301</v>
          </cell>
          <cell r="AU23">
            <v>0.76451203978935411</v>
          </cell>
          <cell r="AV23">
            <v>0.24151041446414201</v>
          </cell>
          <cell r="AW23">
            <v>0.274712312200249</v>
          </cell>
          <cell r="AX23">
            <v>0.249423230120323</v>
          </cell>
          <cell r="AY23">
            <v>0.26039152044068897</v>
          </cell>
          <cell r="AZ23">
            <v>0.33032157145131702</v>
          </cell>
          <cell r="BA23">
            <v>-0.59184700888736597</v>
          </cell>
        </row>
        <row r="24">
          <cell r="AF24">
            <v>-3.5392459189476901</v>
          </cell>
          <cell r="AR24">
            <v>41182</v>
          </cell>
          <cell r="AS24">
            <v>-12.156983675790761</v>
          </cell>
          <cell r="AT24">
            <v>-1.33944467351345</v>
          </cell>
          <cell r="AU24">
            <v>0.79095614385072477</v>
          </cell>
          <cell r="AV24">
            <v>0.18774040399455399</v>
          </cell>
          <cell r="AW24">
            <v>0.26595770355785697</v>
          </cell>
          <cell r="AX24">
            <v>0.222001549362211</v>
          </cell>
          <cell r="AY24">
            <v>0.30755292060275002</v>
          </cell>
          <cell r="AZ24">
            <v>0.334500398414047</v>
          </cell>
          <cell r="BA24">
            <v>-0.52679683208069406</v>
          </cell>
        </row>
        <row r="25">
          <cell r="AF25">
            <v>-3.2510471515220001</v>
          </cell>
          <cell r="AR25">
            <v>41274</v>
          </cell>
          <cell r="AS25">
            <v>-11.004188606088</v>
          </cell>
          <cell r="AT25">
            <v>-1.0776477056086899</v>
          </cell>
          <cell r="AU25">
            <v>0.8786129648032488</v>
          </cell>
          <cell r="AV25">
            <v>0.19846807083380999</v>
          </cell>
          <cell r="AW25">
            <v>0.267050499762225</v>
          </cell>
          <cell r="AX25">
            <v>0.19449760602371399</v>
          </cell>
          <cell r="AY25">
            <v>0.341119234559632</v>
          </cell>
          <cell r="AZ25">
            <v>0.31926928278535299</v>
          </cell>
          <cell r="BA25">
            <v>-0.44179172916148501</v>
          </cell>
        </row>
        <row r="26">
          <cell r="AF26">
            <v>-3.7577293447226801</v>
          </cell>
          <cell r="AR26">
            <v>41364</v>
          </cell>
          <cell r="AS26">
            <v>-13.03091737889072</v>
          </cell>
          <cell r="AT26">
            <v>-1.1150578559373401</v>
          </cell>
          <cell r="AU26">
            <v>0.94558720230539794</v>
          </cell>
          <cell r="AV26">
            <v>0.23082058508450601</v>
          </cell>
          <cell r="AW26">
            <v>0.248467690919077</v>
          </cell>
          <cell r="AX26">
            <v>0.165226738169025</v>
          </cell>
          <cell r="AY26">
            <v>0.35736951116546101</v>
          </cell>
          <cell r="AZ26">
            <v>0.27678416384854598</v>
          </cell>
          <cell r="BA26">
            <v>-0.33308148688121703</v>
          </cell>
        </row>
        <row r="27">
          <cell r="AF27">
            <v>-3.7174490663145199</v>
          </cell>
          <cell r="AR27">
            <v>41455</v>
          </cell>
          <cell r="AS27">
            <v>-12.86979626525808</v>
          </cell>
          <cell r="AT27">
            <v>-1.26095371511228</v>
          </cell>
          <cell r="AU27">
            <v>0.90743776098293405</v>
          </cell>
          <cell r="AV27">
            <v>0.22157136808777</v>
          </cell>
          <cell r="AW27">
            <v>0.19470410126842699</v>
          </cell>
          <cell r="AX27">
            <v>0.142677608018593</v>
          </cell>
          <cell r="AY27">
            <v>0.35537162841087</v>
          </cell>
          <cell r="AZ27">
            <v>0.22567660066552001</v>
          </cell>
          <cell r="BA27">
            <v>-0.23256354546824601</v>
          </cell>
        </row>
        <row r="28">
          <cell r="AF28">
            <v>-4.0692206911277999</v>
          </cell>
          <cell r="AR28">
            <v>41547</v>
          </cell>
          <cell r="AS28">
            <v>-14.2768827645112</v>
          </cell>
          <cell r="AT28">
            <v>-1.3925321190414599</v>
          </cell>
          <cell r="AU28">
            <v>0.96652898740005599</v>
          </cell>
          <cell r="AV28">
            <v>0.25367668561124002</v>
          </cell>
          <cell r="AW28">
            <v>0.157832298873331</v>
          </cell>
          <cell r="AX28">
            <v>0.15502823145103301</v>
          </cell>
          <cell r="AY28">
            <v>0.34416830711111901</v>
          </cell>
          <cell r="AZ28">
            <v>0.20530586751851901</v>
          </cell>
          <cell r="BA28">
            <v>-0.14948240316518599</v>
          </cell>
        </row>
        <row r="29">
          <cell r="AF29">
            <v>-4.4881723811849197</v>
          </cell>
          <cell r="AR29">
            <v>41639</v>
          </cell>
          <cell r="AS29">
            <v>-15.952689524739679</v>
          </cell>
          <cell r="AT29">
            <v>-1.52507870026708</v>
          </cell>
          <cell r="AU29">
            <v>1.046200797814395</v>
          </cell>
          <cell r="AV29">
            <v>0.29898569760476201</v>
          </cell>
          <cell r="AW29">
            <v>0.13792984093055399</v>
          </cell>
          <cell r="AX29">
            <v>0.185035718587343</v>
          </cell>
          <cell r="AY29">
            <v>0.31052848043028902</v>
          </cell>
          <cell r="AZ29">
            <v>0.199407180597377</v>
          </cell>
          <cell r="BA29">
            <v>-8.5686120335930094E-2</v>
          </cell>
        </row>
        <row r="30">
          <cell r="AF30">
            <v>-4.20422717591235</v>
          </cell>
          <cell r="AR30">
            <v>41729</v>
          </cell>
          <cell r="AS30">
            <v>-14.8169087036494</v>
          </cell>
          <cell r="AT30">
            <v>-1.54143437885196</v>
          </cell>
          <cell r="AU30">
            <v>1.0938416166103675</v>
          </cell>
          <cell r="AV30">
            <v>0.30040917908353498</v>
          </cell>
          <cell r="AW30">
            <v>0.14082829380105999</v>
          </cell>
          <cell r="AX30">
            <v>0.23534162377567799</v>
          </cell>
          <cell r="AY30">
            <v>0.27293732877658</v>
          </cell>
          <cell r="AZ30">
            <v>0.18148959745962401</v>
          </cell>
          <cell r="BA30">
            <v>-3.7164406286109397E-2</v>
          </cell>
        </row>
        <row r="31">
          <cell r="AF31">
            <v>-3.7137129147550101</v>
          </cell>
          <cell r="AR31">
            <v>41820</v>
          </cell>
          <cell r="AS31">
            <v>-12.85485165902004</v>
          </cell>
          <cell r="AT31">
            <v>-1.3752764163014799</v>
          </cell>
          <cell r="AU31">
            <v>1.149935211845083</v>
          </cell>
          <cell r="AV31">
            <v>0.32092376340235401</v>
          </cell>
          <cell r="AW31">
            <v>0.15312138970526801</v>
          </cell>
          <cell r="AX31">
            <v>0.28287781138814899</v>
          </cell>
          <cell r="AY31">
            <v>0.24498833577728199</v>
          </cell>
          <cell r="AZ31">
            <v>0.1541210283427</v>
          </cell>
          <cell r="BA31">
            <v>-6.0971167706699598E-3</v>
          </cell>
        </row>
        <row r="32">
          <cell r="AF32">
            <v>-3.6550998508452599</v>
          </cell>
          <cell r="AR32">
            <v>41912</v>
          </cell>
          <cell r="AS32">
            <v>-12.62039940338104</v>
          </cell>
          <cell r="AT32">
            <v>-1.3341260643397099</v>
          </cell>
          <cell r="AU32">
            <v>1.1801720076141728</v>
          </cell>
          <cell r="AV32">
            <v>0.33290257847953297</v>
          </cell>
          <cell r="AW32">
            <v>0.180943437512954</v>
          </cell>
          <cell r="AX32">
            <v>0.311674086491878</v>
          </cell>
          <cell r="AY32">
            <v>0.216657535454613</v>
          </cell>
          <cell r="AZ32">
            <v>0.12652113728543901</v>
          </cell>
          <cell r="BA32">
            <v>1.14732323897558E-2</v>
          </cell>
        </row>
        <row r="33">
          <cell r="AF33">
            <v>-2.98363410103758</v>
          </cell>
          <cell r="AR33">
            <v>42004</v>
          </cell>
          <cell r="AS33">
            <v>-9.9345364041503199</v>
          </cell>
          <cell r="AT33">
            <v>-1.13522569258435</v>
          </cell>
          <cell r="AU33">
            <v>1.1748912255343129</v>
          </cell>
          <cell r="AV33">
            <v>0.33084216352061602</v>
          </cell>
          <cell r="AW33">
            <v>0.195914482662774</v>
          </cell>
          <cell r="AX33">
            <v>0.32750724561130501</v>
          </cell>
          <cell r="AY33">
            <v>0.19335454465236901</v>
          </cell>
          <cell r="AZ33">
            <v>0.11138538691882501</v>
          </cell>
          <cell r="BA33">
            <v>1.5887402168423801E-2</v>
          </cell>
        </row>
        <row r="34">
          <cell r="AF34">
            <v>-3.11003256676831</v>
          </cell>
          <cell r="AR34">
            <v>42094</v>
          </cell>
          <cell r="AS34">
            <v>-10.44013026707324</v>
          </cell>
          <cell r="AT34">
            <v>-1.2017404427103699</v>
          </cell>
          <cell r="AU34">
            <v>1.1089428481319197</v>
          </cell>
          <cell r="AV34">
            <v>0.30470661969513702</v>
          </cell>
          <cell r="AW34">
            <v>0.203430369055558</v>
          </cell>
          <cell r="AX34">
            <v>0.32023608694725703</v>
          </cell>
          <cell r="AY34">
            <v>0.17695291481908501</v>
          </cell>
          <cell r="AZ34">
            <v>9.3312312551086199E-2</v>
          </cell>
          <cell r="BA34">
            <v>1.0304545063796499E-2</v>
          </cell>
        </row>
        <row r="35">
          <cell r="AF35">
            <v>-3.2721974802488498</v>
          </cell>
          <cell r="AR35">
            <v>42185</v>
          </cell>
          <cell r="AS35">
            <v>-11.088789920995399</v>
          </cell>
          <cell r="AT35">
            <v>-1.1453063383317501</v>
          </cell>
          <cell r="AU35">
            <v>0.9942248273550881</v>
          </cell>
          <cell r="AV35">
            <v>0.26556629990708602</v>
          </cell>
          <cell r="AW35">
            <v>0.194644594464433</v>
          </cell>
          <cell r="AX35">
            <v>0.29541917042035998</v>
          </cell>
          <cell r="AY35">
            <v>0.16991248144937199</v>
          </cell>
          <cell r="AZ35">
            <v>6.8234435198540999E-2</v>
          </cell>
          <cell r="BA35">
            <v>4.4784591529609499E-4</v>
          </cell>
        </row>
        <row r="36">
          <cell r="AF36">
            <v>-3.0401937033833599</v>
          </cell>
          <cell r="AR36">
            <v>42277</v>
          </cell>
          <cell r="AS36">
            <v>-10.16077481353344</v>
          </cell>
          <cell r="AT36">
            <v>-0.92594052464626697</v>
          </cell>
          <cell r="AU36">
            <v>0.9141918983547429</v>
          </cell>
          <cell r="AV36">
            <v>0.24574978820194601</v>
          </cell>
          <cell r="AW36">
            <v>0.18389416944155701</v>
          </cell>
          <cell r="AX36">
            <v>0.28139377302139101</v>
          </cell>
          <cell r="AY36">
            <v>0.16348633930401901</v>
          </cell>
          <cell r="AZ36">
            <v>5.0717695576909999E-2</v>
          </cell>
          <cell r="BA36">
            <v>-1.1049867191080099E-2</v>
          </cell>
        </row>
        <row r="37">
          <cell r="AF37">
            <v>-2.7966914545187</v>
          </cell>
          <cell r="AR37">
            <v>42369</v>
          </cell>
          <cell r="AS37">
            <v>-9.1867658180748002</v>
          </cell>
          <cell r="AT37">
            <v>-0.80851460214217497</v>
          </cell>
          <cell r="AU37">
            <v>0.84320235838965651</v>
          </cell>
          <cell r="AV37">
            <v>0.21546799179663101</v>
          </cell>
          <cell r="AW37">
            <v>0.174838057717602</v>
          </cell>
          <cell r="AX37">
            <v>0.263692732610883</v>
          </cell>
          <cell r="AY37">
            <v>0.159305953108444</v>
          </cell>
          <cell r="AZ37">
            <v>4.43702333136844E-2</v>
          </cell>
          <cell r="BA37">
            <v>-1.4472610157587801E-2</v>
          </cell>
        </row>
        <row r="38">
          <cell r="AF38">
            <v>-2.5153287168241301</v>
          </cell>
          <cell r="AR38">
            <v>42460</v>
          </cell>
          <cell r="AS38">
            <v>-8.0613148672965202</v>
          </cell>
          <cell r="AT38">
            <v>-0.59907014954525695</v>
          </cell>
          <cell r="AU38">
            <v>0.8447514106201931</v>
          </cell>
          <cell r="AV38">
            <v>0.21487999843502201</v>
          </cell>
          <cell r="AW38">
            <v>0.176216978515501</v>
          </cell>
          <cell r="AX38">
            <v>0.253663115172645</v>
          </cell>
          <cell r="AY38">
            <v>0.157401102035296</v>
          </cell>
          <cell r="AZ38">
            <v>4.8788490768438997E-2</v>
          </cell>
          <cell r="BA38">
            <v>-6.1982743067098304E-3</v>
          </cell>
        </row>
        <row r="39">
          <cell r="AF39">
            <v>-2.5442668568879698</v>
          </cell>
          <cell r="AR39">
            <v>42551</v>
          </cell>
          <cell r="AS39">
            <v>-8.1770674275518793</v>
          </cell>
          <cell r="AT39">
            <v>-0.52258102660515704</v>
          </cell>
          <cell r="AU39">
            <v>0.82027126791984639</v>
          </cell>
          <cell r="AV39">
            <v>0.196001798325978</v>
          </cell>
          <cell r="AW39">
            <v>0.16794972923200499</v>
          </cell>
          <cell r="AX39">
            <v>0.23946840169726699</v>
          </cell>
          <cell r="AY39">
            <v>0.15193368811000699</v>
          </cell>
          <cell r="AZ39">
            <v>5.4212718621717802E-2</v>
          </cell>
          <cell r="BA39">
            <v>1.07049319328716E-2</v>
          </cell>
        </row>
        <row r="40">
          <cell r="AF40">
            <v>-2.4806464797741699</v>
          </cell>
          <cell r="AR40">
            <v>42643</v>
          </cell>
          <cell r="AS40">
            <v>-7.9225859190966794</v>
          </cell>
          <cell r="AT40">
            <v>-0.43400529955469602</v>
          </cell>
          <cell r="AU40">
            <v>0.79311998711233356</v>
          </cell>
          <cell r="AV40">
            <v>0.17807571567793901</v>
          </cell>
          <cell r="AW40">
            <v>0.15878168559324399</v>
          </cell>
          <cell r="AX40">
            <v>0.22231023006379699</v>
          </cell>
          <cell r="AY40">
            <v>0.14514911322360399</v>
          </cell>
          <cell r="AZ40">
            <v>6.0178965177839099E-2</v>
          </cell>
          <cell r="BA40">
            <v>2.8624277375910501E-2</v>
          </cell>
        </row>
        <row r="41">
          <cell r="AF41">
            <v>-2.5272214097301902</v>
          </cell>
          <cell r="AR41">
            <v>42735</v>
          </cell>
          <cell r="AS41">
            <v>-8.1088856389207606</v>
          </cell>
          <cell r="AT41">
            <v>-0.46785664046823899</v>
          </cell>
          <cell r="AU41">
            <v>0.71919965842796751</v>
          </cell>
          <cell r="AV41">
            <v>0.145313905361281</v>
          </cell>
          <cell r="AW41">
            <v>0.13447781330026301</v>
          </cell>
          <cell r="AX41">
            <v>0.19693690817394999</v>
          </cell>
          <cell r="AY41">
            <v>0.13440921369153999</v>
          </cell>
          <cell r="AZ41">
            <v>6.5597004485802995E-2</v>
          </cell>
          <cell r="BA41">
            <v>4.2464813415130503E-2</v>
          </cell>
        </row>
        <row r="42">
          <cell r="AF42">
            <v>-2.3696349342996599</v>
          </cell>
          <cell r="AR42">
            <v>42825</v>
          </cell>
          <cell r="AS42">
            <v>-7.4785397371986395</v>
          </cell>
          <cell r="AT42">
            <v>-0.400169025846557</v>
          </cell>
          <cell r="AU42">
            <v>0.64726111882939519</v>
          </cell>
          <cell r="AV42">
            <v>0.119803950270086</v>
          </cell>
          <cell r="AW42">
            <v>0.112192680279228</v>
          </cell>
          <cell r="AX42">
            <v>0.17147966986340801</v>
          </cell>
          <cell r="AY42">
            <v>0.124964000437836</v>
          </cell>
          <cell r="AZ42">
            <v>6.6297514224219894E-2</v>
          </cell>
          <cell r="BA42">
            <v>5.2523303754617202E-2</v>
          </cell>
        </row>
        <row r="43">
          <cell r="AF43">
            <v>-1.85978976689453</v>
          </cell>
          <cell r="AR43">
            <v>42916</v>
          </cell>
          <cell r="AS43">
            <v>-5.4391590675781201</v>
          </cell>
          <cell r="AT43">
            <v>-0.309896798668716</v>
          </cell>
          <cell r="AU43">
            <v>0.58264212363735035</v>
          </cell>
          <cell r="AV43">
            <v>0.102565159096664</v>
          </cell>
          <cell r="AW43">
            <v>9.6488120859227297E-2</v>
          </cell>
          <cell r="AX43">
            <v>0.153091998683165</v>
          </cell>
          <cell r="AY43">
            <v>0.110265042710123</v>
          </cell>
          <cell r="AZ43">
            <v>6.2611599724310005E-2</v>
          </cell>
          <cell r="BA43">
            <v>5.7620202563861002E-2</v>
          </cell>
        </row>
        <row r="44">
          <cell r="AF44">
            <v>-1.99177220008837</v>
          </cell>
          <cell r="AR44">
            <v>43008</v>
          </cell>
          <cell r="AS44">
            <v>-5.9670888003534799</v>
          </cell>
          <cell r="AT44">
            <v>-0.29679323002247399</v>
          </cell>
          <cell r="AU44">
            <v>0.5163120134048762</v>
          </cell>
          <cell r="AV44">
            <v>8.8118452584214496E-2</v>
          </cell>
          <cell r="AW44">
            <v>8.8896478384115393E-2</v>
          </cell>
          <cell r="AX44">
            <v>0.132564018563055</v>
          </cell>
          <cell r="AY44">
            <v>9.4686251748512001E-2</v>
          </cell>
          <cell r="AZ44">
            <v>5.4596700932531002E-2</v>
          </cell>
          <cell r="BA44">
            <v>5.7450111192448403E-2</v>
          </cell>
        </row>
        <row r="45">
          <cell r="AF45">
            <v>-2.0081178324793498</v>
          </cell>
          <cell r="AR45">
            <v>43100</v>
          </cell>
          <cell r="AS45">
            <v>-6.0324713299173993</v>
          </cell>
          <cell r="AT45">
            <v>-0.177070093771619</v>
          </cell>
          <cell r="AU45">
            <v>0.47752243818339901</v>
          </cell>
          <cell r="AV45">
            <v>9.2997512256058998E-2</v>
          </cell>
          <cell r="AW45">
            <v>8.5386361070451999E-2</v>
          </cell>
          <cell r="AX45">
            <v>0.11804021319624</v>
          </cell>
          <cell r="AY45">
            <v>8.2018044693809994E-2</v>
          </cell>
          <cell r="AZ45">
            <v>4.5950656013050699E-2</v>
          </cell>
          <cell r="BA45">
            <v>5.31296509537873E-2</v>
          </cell>
        </row>
        <row r="46">
          <cell r="AF46">
            <v>-1.49746867016995</v>
          </cell>
          <cell r="AR46">
            <v>43190</v>
          </cell>
          <cell r="AS46">
            <v>-3.9898746806798</v>
          </cell>
          <cell r="AT46">
            <v>-4.9574274346561802E-2</v>
          </cell>
          <cell r="AU46">
            <v>0.42769687872463175</v>
          </cell>
          <cell r="AV46">
            <v>8.9762214812550797E-2</v>
          </cell>
          <cell r="AW46">
            <v>7.7343369739932694E-2</v>
          </cell>
          <cell r="AX46">
            <v>0.104128610837895</v>
          </cell>
          <cell r="AY46">
            <v>6.8844458206469603E-2</v>
          </cell>
          <cell r="AZ46">
            <v>3.6700493517128799E-2</v>
          </cell>
          <cell r="BA46">
            <v>5.0917731610654902E-2</v>
          </cell>
        </row>
        <row r="47">
          <cell r="AF47">
            <v>-1.3058145374956101</v>
          </cell>
          <cell r="AR47">
            <v>43281</v>
          </cell>
          <cell r="AS47">
            <v>-3.2232581499824402</v>
          </cell>
          <cell r="AT47">
            <v>4.9779994547918798E-3</v>
          </cell>
          <cell r="AU47">
            <v>0.37222147710042203</v>
          </cell>
          <cell r="AV47">
            <v>7.8988626900679398E-2</v>
          </cell>
          <cell r="AW47">
            <v>6.7911069372093805E-2</v>
          </cell>
          <cell r="AX47">
            <v>8.5342756129050096E-2</v>
          </cell>
          <cell r="AY47">
            <v>5.4969790001007601E-2</v>
          </cell>
          <cell r="AZ47">
            <v>3.2414152399984901E-2</v>
          </cell>
          <cell r="BA47">
            <v>5.2595082297606198E-2</v>
          </cell>
        </row>
        <row r="48">
          <cell r="AF48">
            <v>-1.3031514302843401</v>
          </cell>
          <cell r="AR48">
            <v>43373</v>
          </cell>
          <cell r="AS48">
            <v>-3.2126057211373604</v>
          </cell>
          <cell r="AT48">
            <v>-2.8260588896549099E-2</v>
          </cell>
          <cell r="AU48">
            <v>0.31405277657766761</v>
          </cell>
          <cell r="AV48">
            <v>6.1301171882149702E-2</v>
          </cell>
          <cell r="AW48">
            <v>4.9506096730071301E-2</v>
          </cell>
          <cell r="AX48">
            <v>6.5749348761418705E-2</v>
          </cell>
          <cell r="AY48">
            <v>4.8017415714080199E-2</v>
          </cell>
          <cell r="AZ48">
            <v>3.7602197827025001E-2</v>
          </cell>
          <cell r="BA48">
            <v>5.1876545662922699E-2</v>
          </cell>
        </row>
        <row r="49">
          <cell r="AF49">
            <v>-0.95358832602860799</v>
          </cell>
          <cell r="AR49">
            <v>43465</v>
          </cell>
          <cell r="AS49">
            <v>-1.814353304114432</v>
          </cell>
          <cell r="AT49">
            <v>-4.2561089732698698E-3</v>
          </cell>
          <cell r="AU49">
            <v>0.30345383276634247</v>
          </cell>
          <cell r="AV49">
            <v>4.4490925365550597E-2</v>
          </cell>
          <cell r="AW49">
            <v>3.6148327435746697E-2</v>
          </cell>
          <cell r="AX49">
            <v>6.1576690302351501E-2</v>
          </cell>
          <cell r="AY49">
            <v>5.7476343467450598E-2</v>
          </cell>
          <cell r="AZ49">
            <v>4.0548332173629999E-2</v>
          </cell>
          <cell r="BA49">
            <v>6.3213214021613104E-2</v>
          </cell>
        </row>
        <row r="50">
          <cell r="AF50">
            <v>-1.06346636034957</v>
          </cell>
          <cell r="AR50">
            <v>43555</v>
          </cell>
          <cell r="AS50">
            <v>-2.2538654413982799</v>
          </cell>
          <cell r="AT50">
            <v>-6.7248627388768606E-2</v>
          </cell>
          <cell r="AU50">
            <v>0.33889727797318531</v>
          </cell>
          <cell r="AV50">
            <v>2.7606946923515899E-2</v>
          </cell>
          <cell r="AW50">
            <v>3.77231646328339E-2</v>
          </cell>
          <cell r="AX50">
            <v>7.8113695322805099E-2</v>
          </cell>
          <cell r="AY50">
            <v>6.1283356745041997E-2</v>
          </cell>
          <cell r="AZ50">
            <v>5.8627841661496601E-2</v>
          </cell>
          <cell r="BA50">
            <v>7.5542272687491793E-2</v>
          </cell>
        </row>
        <row r="51">
          <cell r="AF51">
            <v>-1.4911333594613201</v>
          </cell>
          <cell r="AR51">
            <v>43646</v>
          </cell>
          <cell r="AS51">
            <v>-3.9645334378452803</v>
          </cell>
          <cell r="AT51">
            <v>-8.8845999191025704E-2</v>
          </cell>
          <cell r="AU51">
            <v>0.45347737292652912</v>
          </cell>
          <cell r="AV51">
            <v>3.8373759678482201E-2</v>
          </cell>
          <cell r="AW51">
            <v>6.9080549913341893E-2</v>
          </cell>
          <cell r="AX51">
            <v>8.6871760002286594E-2</v>
          </cell>
          <cell r="AY51">
            <v>8.5845481301695101E-2</v>
          </cell>
          <cell r="AZ51">
            <v>7.7398981076878495E-2</v>
          </cell>
          <cell r="BA51">
            <v>9.5906840953844802E-2</v>
          </cell>
        </row>
        <row r="52">
          <cell r="AF52">
            <v>-1.1283690910888999</v>
          </cell>
          <cell r="AR52">
            <v>43738</v>
          </cell>
          <cell r="AS52">
            <v>-2.5134763643555997</v>
          </cell>
          <cell r="AT52">
            <v>-3.4766476541635401E-2</v>
          </cell>
          <cell r="AU52">
            <v>0.61211613131455667</v>
          </cell>
          <cell r="AV52">
            <v>7.6130617137679601E-2</v>
          </cell>
          <cell r="AW52">
            <v>7.9583989580028103E-2</v>
          </cell>
          <cell r="AX52">
            <v>0.12091454118898599</v>
          </cell>
          <cell r="AY52">
            <v>0.106747000491854</v>
          </cell>
          <cell r="AZ52">
            <v>0.103542482972143</v>
          </cell>
          <cell r="BA52">
            <v>0.125197499943866</v>
          </cell>
        </row>
        <row r="53">
          <cell r="AF53">
            <v>-0.76777634354282398</v>
          </cell>
          <cell r="AR53">
            <v>43830</v>
          </cell>
          <cell r="AS53">
            <v>-1.0711053741712959</v>
          </cell>
          <cell r="AT53">
            <v>3.2442376876548801E-2</v>
          </cell>
          <cell r="AU53">
            <v>0.70564157009433548</v>
          </cell>
          <cell r="AV53">
            <v>5.7226592285122502E-2</v>
          </cell>
          <cell r="AW53">
            <v>0.103636509145647</v>
          </cell>
          <cell r="AX53">
            <v>0.13301970958055101</v>
          </cell>
          <cell r="AY53">
            <v>0.12519228397932999</v>
          </cell>
          <cell r="AZ53">
            <v>0.12991658057040401</v>
          </cell>
          <cell r="BA53">
            <v>0.15664989453328099</v>
          </cell>
        </row>
        <row r="54">
          <cell r="AF54">
            <v>-2.2505327028239099</v>
          </cell>
          <cell r="AR54">
            <v>43921</v>
          </cell>
          <cell r="AS54">
            <v>-7.0021308112956397</v>
          </cell>
          <cell r="AT54">
            <v>-0.33783435849725701</v>
          </cell>
          <cell r="AU54">
            <v>0.71817510286416397</v>
          </cell>
          <cell r="AV54">
            <v>4.4938017479098903E-2</v>
          </cell>
          <cell r="AW54">
            <v>8.5157451296833095E-2</v>
          </cell>
          <cell r="AX54">
            <v>0.12741895876863599</v>
          </cell>
          <cell r="AY54">
            <v>0.131945543048444</v>
          </cell>
          <cell r="AZ54">
            <v>0.147103457461596</v>
          </cell>
          <cell r="BA54">
            <v>0.18161167480955601</v>
          </cell>
        </row>
        <row r="55">
          <cell r="AF55">
            <v>-3.6017608176703599</v>
          </cell>
          <cell r="AR55">
            <v>44012</v>
          </cell>
          <cell r="AS55">
            <v>-12.40704327068144</v>
          </cell>
          <cell r="AT55">
            <v>-1.00339804993459</v>
          </cell>
          <cell r="AU55">
            <v>0.66894230152055056</v>
          </cell>
          <cell r="AV55">
            <v>-5.3131939460637302E-2</v>
          </cell>
          <cell r="AW55">
            <v>6.6584751353018903E-2</v>
          </cell>
          <cell r="AX55">
            <v>0.12804854476496799</v>
          </cell>
          <cell r="AY55">
            <v>0.14578648814946099</v>
          </cell>
          <cell r="AZ55">
            <v>0.168025883176704</v>
          </cell>
          <cell r="BA55">
            <v>0.21362857353703599</v>
          </cell>
        </row>
        <row r="56">
          <cell r="AF56">
            <v>-4.8980054693462698</v>
          </cell>
          <cell r="AR56">
            <v>44104</v>
          </cell>
          <cell r="AS56">
            <v>-17.592021877385079</v>
          </cell>
          <cell r="AT56">
            <v>-1.3075808520579</v>
          </cell>
          <cell r="AU56">
            <v>0.76138241176192945</v>
          </cell>
          <cell r="AV56">
            <v>-7.7591558688424905E-2</v>
          </cell>
          <cell r="AW56">
            <v>8.8003965466751294E-2</v>
          </cell>
          <cell r="AX56">
            <v>0.149000546553053</v>
          </cell>
          <cell r="AY56">
            <v>0.16719780672068801</v>
          </cell>
          <cell r="AZ56">
            <v>0.18734049063460201</v>
          </cell>
          <cell r="BA56">
            <v>0.24743116107526</v>
          </cell>
        </row>
        <row r="57">
          <cell r="AF57">
            <v>-4.7073986667652701</v>
          </cell>
          <cell r="AR57">
            <v>44196</v>
          </cell>
          <cell r="AS57">
            <v>-16.82959466706108</v>
          </cell>
          <cell r="AT57">
            <v>-1.1605903382714799</v>
          </cell>
          <cell r="AU57">
            <v>1.2139239026371353</v>
          </cell>
          <cell r="AV57">
            <v>8.5357147304125205E-2</v>
          </cell>
          <cell r="AW57">
            <v>0.19556767646196899</v>
          </cell>
          <cell r="AX57">
            <v>0.211406153642726</v>
          </cell>
          <cell r="AY57">
            <v>0.20663676671557801</v>
          </cell>
          <cell r="AZ57">
            <v>0.21705214742356199</v>
          </cell>
          <cell r="BA57">
            <v>0.29790401108917502</v>
          </cell>
        </row>
        <row r="58">
          <cell r="AF58">
            <v>-4.6342806047759604</v>
          </cell>
          <cell r="AR58">
            <v>44286</v>
          </cell>
          <cell r="AS58">
            <v>-16.537122419103842</v>
          </cell>
          <cell r="AT58">
            <v>-0.91713258037485801</v>
          </cell>
          <cell r="AU58">
            <v>1.8000893205686408</v>
          </cell>
          <cell r="AV58">
            <v>0.31127816443883499</v>
          </cell>
          <cell r="AW58">
            <v>0.32894394080398098</v>
          </cell>
          <cell r="AX58">
            <v>0.29371191938288299</v>
          </cell>
          <cell r="AY58">
            <v>0.25120195664898998</v>
          </cell>
          <cell r="AZ58">
            <v>0.249350446091925</v>
          </cell>
          <cell r="BA58">
            <v>0.36560289320202699</v>
          </cell>
        </row>
        <row r="59">
          <cell r="AF59">
            <v>-4.2217996044665602</v>
          </cell>
          <cell r="AR59">
            <v>44377</v>
          </cell>
          <cell r="AS59">
            <v>-14.887198417866241</v>
          </cell>
          <cell r="AT59">
            <v>-0.33644733647317299</v>
          </cell>
          <cell r="AU59">
            <v>2.4747835682940877</v>
          </cell>
          <cell r="AV59">
            <v>0.57769419020346602</v>
          </cell>
          <cell r="AW59">
            <v>0.47665028749148203</v>
          </cell>
          <cell r="AX59">
            <v>0.38702126622125199</v>
          </cell>
          <cell r="AY59">
            <v>0.30170069313472297</v>
          </cell>
          <cell r="AZ59">
            <v>0.28405595290121599</v>
          </cell>
          <cell r="BA59">
            <v>0.44766117834194902</v>
          </cell>
        </row>
        <row r="60">
          <cell r="AF60">
            <v>-3.5961497539619902</v>
          </cell>
          <cell r="AR60">
            <v>44469</v>
          </cell>
          <cell r="AS60">
            <v>-12.384599015847961</v>
          </cell>
          <cell r="AT60">
            <v>-0.29968187189842899</v>
          </cell>
          <cell r="AU60">
            <v>2.6774002214355179</v>
          </cell>
          <cell r="AV60">
            <v>0.62663567867018999</v>
          </cell>
          <cell r="AW60">
            <v>0.46770400216416003</v>
          </cell>
          <cell r="AX60">
            <v>0.42795946395323198</v>
          </cell>
          <cell r="AY60">
            <v>0.31858022738787101</v>
          </cell>
          <cell r="AZ60">
            <v>0.304042495697946</v>
          </cell>
          <cell r="BA60">
            <v>0.53247835356211903</v>
          </cell>
        </row>
        <row r="61">
          <cell r="AF61">
            <v>-2.6648154683817098</v>
          </cell>
          <cell r="AR61">
            <v>44561</v>
          </cell>
          <cell r="AS61">
            <v>-8.6592618735268392</v>
          </cell>
          <cell r="AT61">
            <v>0.196909294660428</v>
          </cell>
          <cell r="AU61">
            <v>2.9616532895453953</v>
          </cell>
          <cell r="AV61">
            <v>0.75759379407946903</v>
          </cell>
          <cell r="AW61">
            <v>0.45238129308146502</v>
          </cell>
          <cell r="AX61">
            <v>0.47394203628075499</v>
          </cell>
          <cell r="AY61">
            <v>0.33570974085121902</v>
          </cell>
          <cell r="AZ61">
            <v>0.32392717450193298</v>
          </cell>
          <cell r="BA61">
            <v>0.61809925075055405</v>
          </cell>
        </row>
        <row r="62">
          <cell r="AF62">
            <v>-1.7585129285411301</v>
          </cell>
          <cell r="AR62">
            <v>44651</v>
          </cell>
          <cell r="AS62">
            <v>-5.0340517141645202</v>
          </cell>
          <cell r="AT62">
            <v>0.69657505582122403</v>
          </cell>
          <cell r="AU62">
            <v>2.9537817442222138</v>
          </cell>
          <cell r="AV62">
            <v>0.75264106571003597</v>
          </cell>
          <cell r="AW62">
            <v>0.402341729581837</v>
          </cell>
          <cell r="AX62">
            <v>0.45914133389592399</v>
          </cell>
          <cell r="AY62">
            <v>0.31722540858722997</v>
          </cell>
          <cell r="AZ62">
            <v>0.32937473290255098</v>
          </cell>
          <cell r="BA62">
            <v>0.69305747354463598</v>
          </cell>
        </row>
        <row r="63">
          <cell r="AF63">
            <v>-1.7099545484190799</v>
          </cell>
          <cell r="AR63">
            <v>44742</v>
          </cell>
          <cell r="AS63">
            <v>-4.8398181936763196</v>
          </cell>
          <cell r="AT63">
            <v>0.97347511372930395</v>
          </cell>
          <cell r="AU63">
            <v>2.3439762207557031</v>
          </cell>
          <cell r="AV63">
            <v>0.59080764328796698</v>
          </cell>
          <cell r="AW63">
            <v>0.20544292714815901</v>
          </cell>
          <cell r="AX63">
            <v>0.32704662116261701</v>
          </cell>
          <cell r="AY63">
            <v>0.18789509936829801</v>
          </cell>
          <cell r="AZ63">
            <v>0.29875947761432697</v>
          </cell>
          <cell r="BA63">
            <v>0.73402445217433498</v>
          </cell>
        </row>
        <row r="64">
          <cell r="AF64">
            <v>-1.9631333159975399</v>
          </cell>
          <cell r="AR64">
            <v>44834</v>
          </cell>
          <cell r="AS64">
            <v>-5.8525332639901597</v>
          </cell>
          <cell r="AT64">
            <v>0.78528149952751702</v>
          </cell>
          <cell r="AU64">
            <v>1.9046657387785975</v>
          </cell>
          <cell r="AV64">
            <v>0.529847871210958</v>
          </cell>
          <cell r="AW64">
            <v>1.1854107642697899E-2</v>
          </cell>
          <cell r="AX64">
            <v>0.30002077844591402</v>
          </cell>
          <cell r="AY64">
            <v>6.5714875816168403E-2</v>
          </cell>
          <cell r="AZ64">
            <v>0.260701414226022</v>
          </cell>
          <cell r="BA64">
            <v>0.73652669143683702</v>
          </cell>
        </row>
        <row r="65">
          <cell r="AF65">
            <v>-2.3706146506257202</v>
          </cell>
          <cell r="AR65">
            <v>44926</v>
          </cell>
          <cell r="AS65">
            <v>-7.4824586025028808</v>
          </cell>
          <cell r="AT65">
            <v>0.35472747657762299</v>
          </cell>
          <cell r="AU65">
            <v>1.2223448385290785</v>
          </cell>
          <cell r="AV65">
            <v>0.42005782529896102</v>
          </cell>
          <cell r="AW65">
            <v>-0.255285214582196</v>
          </cell>
          <cell r="AX65">
            <v>0.17661969400933</v>
          </cell>
          <cell r="AY65">
            <v>-3.80447614917825E-2</v>
          </cell>
          <cell r="AZ65">
            <v>0.21501686859607999</v>
          </cell>
          <cell r="BA65">
            <v>0.70398042669868599</v>
          </cell>
        </row>
        <row r="66">
          <cell r="AF66">
            <v>-1.2814269050143801</v>
          </cell>
          <cell r="AR66">
            <v>45016</v>
          </cell>
          <cell r="AS66">
            <v>-3.1257076200575202</v>
          </cell>
          <cell r="AT66">
            <v>0.78594867504717203</v>
          </cell>
          <cell r="AU66">
            <v>0.56386969450722291</v>
          </cell>
          <cell r="AV66">
            <v>0.35011252465680598</v>
          </cell>
          <cell r="AW66">
            <v>-0.44053777156349799</v>
          </cell>
          <cell r="AX66">
            <v>1.07053053232079E-2</v>
          </cell>
          <cell r="AY66">
            <v>-0.17018967567086801</v>
          </cell>
          <cell r="AZ66">
            <v>0.17527223128137601</v>
          </cell>
          <cell r="BA66">
            <v>0.638507080480199</v>
          </cell>
        </row>
        <row r="67">
          <cell r="AF67">
            <v>-1.8266344197578299</v>
          </cell>
          <cell r="AR67">
            <v>45107</v>
          </cell>
          <cell r="AS67">
            <v>-5.3065376790313197</v>
          </cell>
          <cell r="AT67">
            <v>0.74649229877802903</v>
          </cell>
          <cell r="AU67">
            <v>-3.8570641698755237E-3</v>
          </cell>
          <cell r="AV67">
            <v>0.247935545389596</v>
          </cell>
          <cell r="AW67">
            <v>-0.57025802215008603</v>
          </cell>
          <cell r="AX67">
            <v>-9.1884081601727396E-2</v>
          </cell>
          <cell r="AY67">
            <v>-0.30548099547030699</v>
          </cell>
          <cell r="AZ67">
            <v>0.14419517950566399</v>
          </cell>
          <cell r="BA67">
            <v>0.57163531015698499</v>
          </cell>
        </row>
        <row r="68">
          <cell r="AF68">
            <v>-1.7836103719184699</v>
          </cell>
          <cell r="AR68">
            <v>45199</v>
          </cell>
          <cell r="AS68">
            <v>-5.1344414876738798</v>
          </cell>
          <cell r="AT68">
            <v>0.72242022121059002</v>
          </cell>
          <cell r="AU68">
            <v>-0.64785418326559152</v>
          </cell>
          <cell r="AV68">
            <v>0.104162294694015</v>
          </cell>
          <cell r="AW68">
            <v>-0.70281431811913497</v>
          </cell>
          <cell r="AX68">
            <v>-0.246437622782644</v>
          </cell>
          <cell r="AY68">
            <v>-0.401157046594529</v>
          </cell>
          <cell r="AZ68">
            <v>9.2200086917363699E-2</v>
          </cell>
          <cell r="BA68">
            <v>0.50619242261933795</v>
          </cell>
        </row>
        <row r="69">
          <cell r="AF69">
            <v>-2.0611454415667998</v>
          </cell>
          <cell r="AR69">
            <v>45291</v>
          </cell>
          <cell r="AS69">
            <v>-6.2445817662671992</v>
          </cell>
          <cell r="AT69">
            <v>0.64683569093944904</v>
          </cell>
          <cell r="AU69">
            <v>-1.0491454154375746</v>
          </cell>
          <cell r="AV69">
            <v>7.4553755753381497E-3</v>
          </cell>
          <cell r="AW69">
            <v>-0.77428504548905797</v>
          </cell>
          <cell r="AX69">
            <v>-0.36333461847264498</v>
          </cell>
          <cell r="AY69">
            <v>-0.44155263330451999</v>
          </cell>
          <cell r="AZ69">
            <v>6.5246367953311193E-2</v>
          </cell>
          <cell r="BA69">
            <v>0.45732513829999899</v>
          </cell>
        </row>
        <row r="70">
          <cell r="AF70">
            <v>-2.6455570523051199</v>
          </cell>
          <cell r="AR70">
            <v>45382</v>
          </cell>
          <cell r="AS70">
            <v>-8.5822282092204798</v>
          </cell>
          <cell r="AT70">
            <v>0.46704265945307599</v>
          </cell>
          <cell r="AU70">
            <v>-1.3812344684216802</v>
          </cell>
          <cell r="AV70">
            <v>-6.6081084373752097E-2</v>
          </cell>
          <cell r="AW70">
            <v>-0.81939764841162499</v>
          </cell>
          <cell r="AX70">
            <v>-0.45553857975566597</v>
          </cell>
          <cell r="AY70">
            <v>-0.491861085404314</v>
          </cell>
          <cell r="AZ70">
            <v>2.32724551671777E-2</v>
          </cell>
          <cell r="BA70">
            <v>0.42837147435649903</v>
          </cell>
        </row>
        <row r="71">
          <cell r="AF71">
            <v>-2.8986813901175901</v>
          </cell>
          <cell r="AR71">
            <v>45473</v>
          </cell>
          <cell r="AS71">
            <v>-9.5947255604703603</v>
          </cell>
          <cell r="AT71">
            <v>0.22914224459892399</v>
          </cell>
          <cell r="AU71">
            <v>-1.3714704148973333</v>
          </cell>
          <cell r="AV71">
            <v>-7.5173375268742598E-2</v>
          </cell>
          <cell r="AW71">
            <v>-0.74175039409773602</v>
          </cell>
          <cell r="AX71">
            <v>-0.46334511606377399</v>
          </cell>
          <cell r="AY71">
            <v>-0.49283008354091501</v>
          </cell>
          <cell r="AZ71">
            <v>-1.26517364279838E-2</v>
          </cell>
          <cell r="BA71">
            <v>0.41428029050181803</v>
          </cell>
        </row>
        <row r="72">
          <cell r="AF72">
            <v>-3.02671189212777</v>
          </cell>
          <cell r="AR72">
            <v>45565</v>
          </cell>
          <cell r="AS72">
            <v>-10.10684756851108</v>
          </cell>
          <cell r="AT72">
            <v>-5.4714142185396997E-2</v>
          </cell>
          <cell r="AU72">
            <v>-1.1885120065423183</v>
          </cell>
          <cell r="AV72">
            <v>-5.3487484602808097E-2</v>
          </cell>
          <cell r="AW72">
            <v>-0.63223086221257796</v>
          </cell>
          <cell r="AX72">
            <v>-0.401766752336155</v>
          </cell>
          <cell r="AY72">
            <v>-0.459617701217095</v>
          </cell>
          <cell r="AZ72">
            <v>-3.9148401107703297E-2</v>
          </cell>
          <cell r="BA72">
            <v>0.39773919493402099</v>
          </cell>
        </row>
        <row r="73">
          <cell r="AF73">
            <v>-2.5494274280690901</v>
          </cell>
          <cell r="AR73">
            <v>45657</v>
          </cell>
          <cell r="AS73">
            <v>-8.1977097122763602</v>
          </cell>
          <cell r="AT73">
            <v>-0.18437242522904099</v>
          </cell>
          <cell r="AU73">
            <v>-0.96596613366044359</v>
          </cell>
          <cell r="AV73">
            <v>-3.6718617340139398E-2</v>
          </cell>
          <cell r="AW73">
            <v>-0.51331524744794099</v>
          </cell>
          <cell r="AX73">
            <v>-0.32687174572740701</v>
          </cell>
          <cell r="AY73">
            <v>-0.40013323938644202</v>
          </cell>
          <cell r="AZ73">
            <v>-6.52149849723902E-2</v>
          </cell>
          <cell r="BA73">
            <v>0.376287701213876</v>
          </cell>
        </row>
        <row r="74">
          <cell r="AF74">
            <v>-2.10210332125531</v>
          </cell>
          <cell r="AR74">
            <v>45747</v>
          </cell>
          <cell r="AS74">
            <v>-6.4084132850212399</v>
          </cell>
          <cell r="AT74">
            <v>-0.233525708586453</v>
          </cell>
          <cell r="AU74">
            <v>-0.73439825596633079</v>
          </cell>
          <cell r="AV74">
            <v>-2.8318646855608601E-2</v>
          </cell>
          <cell r="AW74">
            <v>-0.41862026557294701</v>
          </cell>
          <cell r="AX74">
            <v>-0.231285403268531</v>
          </cell>
          <cell r="AY74">
            <v>-0.333642624898354</v>
          </cell>
          <cell r="AZ74">
            <v>-6.7883440685506197E-2</v>
          </cell>
          <cell r="BA74">
            <v>0.34535212531461601</v>
          </cell>
        </row>
        <row r="75">
          <cell r="AF75">
            <v>-1.6841281575143601</v>
          </cell>
          <cell r="AR75">
            <v>45838</v>
          </cell>
          <cell r="AS75">
            <v>-4.7365126300574403</v>
          </cell>
          <cell r="AT75">
            <v>-0.24411527403220401</v>
          </cell>
          <cell r="AU75">
            <v>-0.52233544426821776</v>
          </cell>
          <cell r="AV75">
            <v>-2.4717061324958701E-2</v>
          </cell>
          <cell r="AW75">
            <v>-0.34899941976195697</v>
          </cell>
          <cell r="AX75">
            <v>-0.15004306082581201</v>
          </cell>
          <cell r="AY75">
            <v>-0.25207363544498201</v>
          </cell>
          <cell r="AZ75">
            <v>-6.4657709218698095E-2</v>
          </cell>
          <cell r="BA75">
            <v>0.31815544230818998</v>
          </cell>
        </row>
        <row r="76">
          <cell r="AF76">
            <v>-1.3186035134096401</v>
          </cell>
          <cell r="AR76">
            <v>45930</v>
          </cell>
          <cell r="AS76">
            <v>-3.2744140536385604</v>
          </cell>
          <cell r="AT76">
            <v>-0.23701787066280899</v>
          </cell>
          <cell r="AU76">
            <v>-0.3583164317372875</v>
          </cell>
          <cell r="AV76">
            <v>-2.3270435758387099E-2</v>
          </cell>
          <cell r="AW76">
            <v>-0.29567087226739802</v>
          </cell>
          <cell r="AX76">
            <v>-0.100812685573076</v>
          </cell>
          <cell r="AY76">
            <v>-0.18203365032653901</v>
          </cell>
          <cell r="AZ76">
            <v>-4.6430442238505301E-2</v>
          </cell>
          <cell r="BA76">
            <v>0.28990165442661803</v>
          </cell>
        </row>
        <row r="77">
          <cell r="AF77">
            <v>-1.01105014952183</v>
          </cell>
          <cell r="AR77">
            <v>46022</v>
          </cell>
          <cell r="AS77">
            <v>-2.0442005980873201</v>
          </cell>
          <cell r="AT77">
            <v>-0.22218007230460901</v>
          </cell>
          <cell r="AU77">
            <v>-0.24591989761183469</v>
          </cell>
          <cell r="AV77">
            <v>-2.2623592956749101E-2</v>
          </cell>
          <cell r="AW77">
            <v>-0.25256259610600001</v>
          </cell>
          <cell r="AX77">
            <v>-7.2117511208061105E-2</v>
          </cell>
          <cell r="AY77">
            <v>-0.13613570588898799</v>
          </cell>
          <cell r="AZ77">
            <v>-2.7906190835355501E-2</v>
          </cell>
          <cell r="BA77">
            <v>0.265425699383319</v>
          </cell>
        </row>
        <row r="78">
          <cell r="AF78">
            <v>-0.75512288199405397</v>
          </cell>
          <cell r="AR78">
            <v>46112</v>
          </cell>
          <cell r="AS78">
            <v>-1.0204915279762159</v>
          </cell>
          <cell r="AT78">
            <v>-0.20430280287729599</v>
          </cell>
          <cell r="AU78">
            <v>-0.17540060213727796</v>
          </cell>
          <cell r="AV78">
            <v>-2.2175238980298301E-2</v>
          </cell>
          <cell r="AW78">
            <v>-0.21634123910817801</v>
          </cell>
          <cell r="AX78">
            <v>-5.45265429277468E-2</v>
          </cell>
          <cell r="AY78">
            <v>-0.106136465979164</v>
          </cell>
          <cell r="AZ78">
            <v>-1.7429326418700899E-2</v>
          </cell>
          <cell r="BA78">
            <v>0.24120821127681</v>
          </cell>
        </row>
        <row r="79">
          <cell r="AF79">
            <v>-0.53998689319405901</v>
          </cell>
          <cell r="AR79">
            <v>46203</v>
          </cell>
          <cell r="AS79">
            <v>-0.15994757277623606</v>
          </cell>
          <cell r="AT79">
            <v>-0.18563049723019201</v>
          </cell>
          <cell r="AU79">
            <v>-0.13301981148459396</v>
          </cell>
          <cell r="AV79">
            <v>-2.1690416322024599E-2</v>
          </cell>
          <cell r="AW79">
            <v>-0.18522973186285799</v>
          </cell>
          <cell r="AX79">
            <v>-4.2821286190683698E-2</v>
          </cell>
          <cell r="AY79">
            <v>-8.5216327965379507E-2</v>
          </cell>
          <cell r="AZ79">
            <v>-1.22973699768012E-2</v>
          </cell>
          <cell r="BA79">
            <v>0.214235320833153</v>
          </cell>
        </row>
        <row r="80">
          <cell r="AF80">
            <v>-0.35505522042565302</v>
          </cell>
          <cell r="AR80">
            <v>46295</v>
          </cell>
          <cell r="AS80">
            <v>0.57977911829738793</v>
          </cell>
          <cell r="AT80">
            <v>-0.16725458670478699</v>
          </cell>
          <cell r="AU80">
            <v>-0.10624847783290844</v>
          </cell>
          <cell r="AV80">
            <v>-2.1097250430190999E-2</v>
          </cell>
          <cell r="AW80">
            <v>-0.15822324055821099</v>
          </cell>
          <cell r="AX80">
            <v>-3.4386267743748901E-2</v>
          </cell>
          <cell r="AY80">
            <v>-6.9547606355090094E-2</v>
          </cell>
          <cell r="AZ80">
            <v>-9.9068527992624295E-3</v>
          </cell>
          <cell r="BA80">
            <v>0.18691274005359501</v>
          </cell>
        </row>
        <row r="81">
          <cell r="AF81">
            <v>-0.19422898829959101</v>
          </cell>
          <cell r="AR81">
            <v>46387</v>
          </cell>
          <cell r="AS81">
            <v>1.223084046801636</v>
          </cell>
          <cell r="AT81">
            <v>-0.149713499942916</v>
          </cell>
          <cell r="AU81">
            <v>-8.7960189256175964E-2</v>
          </cell>
          <cell r="AV81">
            <v>-2.0391193433073499E-2</v>
          </cell>
          <cell r="AW81">
            <v>-0.134686347207118</v>
          </cell>
          <cell r="AX81">
            <v>-2.7930204847406999E-2</v>
          </cell>
          <cell r="AY81">
            <v>-5.71583792280339E-2</v>
          </cell>
          <cell r="AZ81">
            <v>-8.7978871776305707E-3</v>
          </cell>
          <cell r="BA81">
            <v>0.16100382263708701</v>
          </cell>
        </row>
        <row r="82">
          <cell r="AF82">
            <v>-5.4168203144871099E-2</v>
          </cell>
          <cell r="AR82">
            <v>46477</v>
          </cell>
          <cell r="AS82">
            <v>1.7833271874205157</v>
          </cell>
          <cell r="AT82">
            <v>-0.13326997476775601</v>
          </cell>
          <cell r="AU82">
            <v>-7.4514978969690088E-2</v>
          </cell>
          <cell r="AV82">
            <v>-1.95922995641436E-2</v>
          </cell>
          <cell r="AW82">
            <v>-0.114163305654204</v>
          </cell>
          <cell r="AX82">
            <v>-2.2794622472091401E-2</v>
          </cell>
          <cell r="AY82">
            <v>-4.70258730381347E-2</v>
          </cell>
          <cell r="AZ82">
            <v>-8.2585520960873696E-3</v>
          </cell>
          <cell r="BA82">
            <v>0.13731967385497101</v>
          </cell>
        </row>
        <row r="83">
          <cell r="AF83">
            <v>6.7195685536291197E-2</v>
          </cell>
          <cell r="AR83">
            <v>46568</v>
          </cell>
          <cell r="AS83">
            <v>2.2687827421451647</v>
          </cell>
          <cell r="AT83">
            <v>-0.11804185312937999</v>
          </cell>
          <cell r="AU83">
            <v>-6.4077324807454247E-2</v>
          </cell>
          <cell r="AV83">
            <v>-1.87269888128519E-2</v>
          </cell>
          <cell r="AW83">
            <v>-9.6291833969278803E-2</v>
          </cell>
          <cell r="AX83">
            <v>-1.8619395010245701E-2</v>
          </cell>
          <cell r="AY83">
            <v>-3.85856814532059E-2</v>
          </cell>
          <cell r="AZ83">
            <v>-7.9609237360459498E-3</v>
          </cell>
          <cell r="BA83">
            <v>0.116107498174174</v>
          </cell>
        </row>
        <row r="84">
          <cell r="AF84">
            <v>0.17142702074595101</v>
          </cell>
          <cell r="AR84">
            <v>46660</v>
          </cell>
          <cell r="AS84">
            <v>2.6857080829838038</v>
          </cell>
          <cell r="AT84">
            <v>-0.10406614121218</v>
          </cell>
          <cell r="AU84">
            <v>-5.568569418932949E-2</v>
          </cell>
          <cell r="AV84">
            <v>-1.7820735042240101E-2</v>
          </cell>
          <cell r="AW84">
            <v>-8.0764412669799807E-2</v>
          </cell>
          <cell r="AX84">
            <v>-1.5187513774968599E-2</v>
          </cell>
          <cell r="AY84">
            <v>-3.14940371074807E-2</v>
          </cell>
          <cell r="AZ84">
            <v>-7.7585487223576898E-3</v>
          </cell>
          <cell r="BA84">
            <v>9.7339553127517395E-2</v>
          </cell>
        </row>
        <row r="85">
          <cell r="AF85">
            <v>0.25991461623369999</v>
          </cell>
          <cell r="AR85">
            <v>46752</v>
          </cell>
          <cell r="AS85">
            <v>3.0396584649348002</v>
          </cell>
          <cell r="AT85">
            <v>-9.1332205074394907E-2</v>
          </cell>
          <cell r="AU85">
            <v>-4.8797433078682451E-2</v>
          </cell>
          <cell r="AV85">
            <v>-1.68955007247098E-2</v>
          </cell>
          <cell r="AW85">
            <v>-6.7310748688614905E-2</v>
          </cell>
          <cell r="AX85">
            <v>-1.23538830524875E-2</v>
          </cell>
          <cell r="AY85">
            <v>-2.5517188334070101E-2</v>
          </cell>
          <cell r="AZ85">
            <v>-7.5877521896061499E-3</v>
          </cell>
          <cell r="BA85">
            <v>8.0867639910806005E-2</v>
          </cell>
        </row>
        <row r="86">
          <cell r="AF86">
            <v>0.33399043759763603</v>
          </cell>
          <cell r="AR86">
            <v>46843</v>
          </cell>
          <cell r="AS86">
            <v>3.3359617503905441</v>
          </cell>
          <cell r="AT86">
            <v>-7.9800257935656496E-2</v>
          </cell>
          <cell r="AU86">
            <v>-4.30755829233226E-2</v>
          </cell>
          <cell r="AV86">
            <v>-1.59691665450588E-2</v>
          </cell>
          <cell r="AW86">
            <v>-5.5689487906751003E-2</v>
          </cell>
          <cell r="AX86">
            <v>-1.0012421288862001E-2</v>
          </cell>
          <cell r="AY86">
            <v>-2.04803604137327E-2</v>
          </cell>
          <cell r="AZ86">
            <v>-7.4219752568967902E-3</v>
          </cell>
          <cell r="BA86">
            <v>6.6497828487978694E-2</v>
          </cell>
        </row>
        <row r="87">
          <cell r="AF87">
            <v>0.39495919667944801</v>
          </cell>
          <cell r="AR87">
            <v>46934</v>
          </cell>
          <cell r="AS87">
            <v>3.579836786717792</v>
          </cell>
          <cell r="AT87">
            <v>-6.9412490885755906E-2</v>
          </cell>
          <cell r="AU87">
            <v>-3.8289940077485742E-2</v>
          </cell>
          <cell r="AV87">
            <v>-1.5055749639243001E-2</v>
          </cell>
          <cell r="AW87">
            <v>-4.5683899812752303E-2</v>
          </cell>
          <cell r="AX87">
            <v>-8.0804569775462694E-3</v>
          </cell>
          <cell r="AY87">
            <v>-1.62438715966037E-2</v>
          </cell>
          <cell r="AZ87">
            <v>-7.2511172987992601E-3</v>
          </cell>
          <cell r="BA87">
            <v>5.4025155247458802E-2</v>
          </cell>
        </row>
        <row r="88">
          <cell r="AF88">
            <v>0.444094647358106</v>
          </cell>
          <cell r="AR88">
            <v>47026</v>
          </cell>
          <cell r="AS88">
            <v>3.776378589432424</v>
          </cell>
          <cell r="AT88">
            <v>-6.0100263889259299E-2</v>
          </cell>
          <cell r="AU88">
            <v>-3.4270513745648566E-2</v>
          </cell>
          <cell r="AV88">
            <v>-1.4165891271213401E-2</v>
          </cell>
          <cell r="AW88">
            <v>-3.7099237728688797E-2</v>
          </cell>
          <cell r="AX88">
            <v>-6.4909490032466202E-3</v>
          </cell>
          <cell r="AY88">
            <v>-1.26915089335011E-2</v>
          </cell>
          <cell r="AZ88">
            <v>-7.0722784454546397E-3</v>
          </cell>
          <cell r="BA88">
            <v>4.3249351636455997E-2</v>
          </cell>
        </row>
        <row r="89">
          <cell r="AF89">
            <v>0.48262635594650599</v>
          </cell>
          <cell r="AR89">
            <v>47118</v>
          </cell>
          <cell r="AS89">
            <v>3.9305054237860242</v>
          </cell>
          <cell r="AT89">
            <v>-5.1789004092674402E-2</v>
          </cell>
          <cell r="AU89">
            <v>-3.0884830635817109E-2</v>
          </cell>
          <cell r="AV89">
            <v>-1.3307397145467499E-2</v>
          </cell>
          <cell r="AW89">
            <v>-2.9760795147424898E-2</v>
          </cell>
          <cell r="AX89">
            <v>-5.1882943877962504E-3</v>
          </cell>
          <cell r="AY89">
            <v>-9.7244565628659303E-3</v>
          </cell>
          <cell r="AZ89">
            <v>-6.8856241105437399E-3</v>
          </cell>
          <cell r="BA89">
            <v>3.3981736718281197E-2</v>
          </cell>
        </row>
        <row r="90">
          <cell r="AF90">
            <v>0.51172626171468105</v>
          </cell>
          <cell r="AR90">
            <v>47208</v>
          </cell>
          <cell r="AS90">
            <v>4.0469050468587238</v>
          </cell>
          <cell r="AT90">
            <v>-4.4401651291058102E-2</v>
          </cell>
          <cell r="AU90">
            <v>-2.8026165062278605E-2</v>
          </cell>
          <cell r="AV90">
            <v>-1.24857452926516E-2</v>
          </cell>
          <cell r="AW90">
            <v>-2.3512253618685398E-2</v>
          </cell>
          <cell r="AX90">
            <v>-4.1258281293647002E-3</v>
          </cell>
          <cell r="AY90">
            <v>-7.2577804123617803E-3</v>
          </cell>
          <cell r="AZ90">
            <v>-6.6925384492850298E-3</v>
          </cell>
          <cell r="BA90">
            <v>2.6047980840069901E-2</v>
          </cell>
        </row>
        <row r="91">
          <cell r="AF91">
            <v>0.53249815259665101</v>
          </cell>
          <cell r="AR91">
            <v>47299</v>
          </cell>
          <cell r="AS91">
            <v>4.129992610386604</v>
          </cell>
          <cell r="AT91">
            <v>-3.7861112967164101E-2</v>
          </cell>
          <cell r="AU91">
            <v>-2.5606883302840507E-2</v>
          </cell>
          <cell r="AV91">
            <v>-1.17045329633367E-2</v>
          </cell>
          <cell r="AW91">
            <v>-1.82141646081285E-2</v>
          </cell>
          <cell r="AX91">
            <v>-3.2641619349692E-3</v>
          </cell>
          <cell r="AY91">
            <v>-5.2181325430770203E-3</v>
          </cell>
          <cell r="AZ91">
            <v>-6.4948007481156799E-3</v>
          </cell>
          <cell r="BA91">
            <v>1.92889094947866E-2</v>
          </cell>
        </row>
        <row r="92">
          <cell r="AF92">
            <v>0.54597067282047795</v>
          </cell>
          <cell r="AR92">
            <v>47391</v>
          </cell>
          <cell r="AS92">
            <v>4.1838826912819123</v>
          </cell>
          <cell r="AT92">
            <v>-3.2092007326887502E-2</v>
          </cell>
          <cell r="AU92">
            <v>-2.3554280944991714E-2</v>
          </cell>
          <cell r="AV92">
            <v>-1.09658574848944E-2</v>
          </cell>
          <cell r="AW92">
            <v>-1.37425111048837E-2</v>
          </cell>
          <cell r="AX92">
            <v>-2.5699719632367298E-3</v>
          </cell>
          <cell r="AY92">
            <v>-3.5420755637194002E-3</v>
          </cell>
          <cell r="AZ92">
            <v>-6.2942208638139801E-3</v>
          </cell>
          <cell r="BA92">
            <v>1.35603560355565E-2</v>
          </cell>
        </row>
        <row r="93">
          <cell r="AF93">
            <v>0.553093551797325</v>
          </cell>
          <cell r="AR93">
            <v>47483</v>
          </cell>
          <cell r="AS93">
            <v>4.2123742071893</v>
          </cell>
          <cell r="AT93">
            <v>-2.70218772791317E-2</v>
          </cell>
          <cell r="AU93">
            <v>-2.1807716247240268E-2</v>
          </cell>
          <cell r="AV93">
            <v>-1.0270635223326901E-2</v>
          </cell>
          <cell r="AW93">
            <v>-9.9873358595609692E-3</v>
          </cell>
          <cell r="AX93">
            <v>-2.0150522814652398E-3</v>
          </cell>
          <cell r="AY93">
            <v>-2.1747543620132702E-3</v>
          </cell>
          <cell r="AZ93">
            <v>-6.0924823057753198E-3</v>
          </cell>
          <cell r="BA93">
            <v>8.7325437849014292E-3</v>
          </cell>
        </row>
        <row r="94">
          <cell r="AF94">
            <v>0.55473647001986504</v>
          </cell>
          <cell r="AR94">
            <v>47573</v>
          </cell>
          <cell r="AS94">
            <v>4.2189458800794597</v>
          </cell>
          <cell r="AT94">
            <v>-2.25820044905433E-2</v>
          </cell>
          <cell r="AU94">
            <v>-2.0316479177928389E-2</v>
          </cell>
          <cell r="AV94">
            <v>-9.6188658424753801E-3</v>
          </cell>
          <cell r="AW94">
            <v>-6.8514377449751303E-3</v>
          </cell>
          <cell r="AX94">
            <v>-1.57554357046391E-3</v>
          </cell>
          <cell r="AY94">
            <v>-1.06878741170663E-3</v>
          </cell>
          <cell r="AZ94">
            <v>-5.89108032636931E-3</v>
          </cell>
          <cell r="BA94">
            <v>4.6892357180619701E-3</v>
          </cell>
        </row>
        <row r="95">
          <cell r="AF95">
            <v>0.55168995948305499</v>
          </cell>
          <cell r="AR95">
            <v>47664</v>
          </cell>
          <cell r="AS95">
            <v>4.2067598379322195</v>
          </cell>
          <cell r="AT95">
            <v>-1.8707919354192401E-2</v>
          </cell>
          <cell r="AU95">
            <v>-1.9038122320856596E-2</v>
          </cell>
          <cell r="AV95">
            <v>-9.0098495537782198E-3</v>
          </cell>
          <cell r="AW95">
            <v>-4.2491414395400499E-3</v>
          </cell>
          <cell r="AX95">
            <v>-1.23128896898567E-3</v>
          </cell>
          <cell r="AY95">
            <v>-1.83314542993875E-4</v>
          </cell>
          <cell r="AZ95">
            <v>-5.6913040745912797E-3</v>
          </cell>
          <cell r="BA95">
            <v>1.3267762590325001E-3</v>
          </cell>
        </row>
        <row r="96">
          <cell r="AF96">
            <v>0.54466780648753799</v>
          </cell>
          <cell r="AR96">
            <v>47756</v>
          </cell>
          <cell r="AS96">
            <v>4.1786712259501524</v>
          </cell>
          <cell r="AT96">
            <v>-1.53396802420391E-2</v>
          </cell>
          <cell r="AU96">
            <v>-1.7937110707240012E-2</v>
          </cell>
          <cell r="AV96">
            <v>-8.4423645576853605E-3</v>
          </cell>
          <cell r="AW96">
            <v>-2.1051451647650702E-3</v>
          </cell>
          <cell r="AX96">
            <v>-9.65288825279188E-4</v>
          </cell>
          <cell r="AY96">
            <v>5.1683282764346803E-4</v>
          </cell>
          <cell r="AZ96">
            <v>-5.4942394047564199E-3</v>
          </cell>
          <cell r="BA96">
            <v>-1.44690558239744E-3</v>
          </cell>
        </row>
        <row r="97">
          <cell r="AF97">
            <v>0.53431051646228001</v>
          </cell>
          <cell r="AR97">
            <v>47848</v>
          </cell>
          <cell r="AS97">
            <v>4.1372420658491205</v>
          </cell>
          <cell r="AT97">
            <v>-1.24219791669251E-2</v>
          </cell>
          <cell r="AU97">
            <v>-1.6983709034550216E-2</v>
          </cell>
          <cell r="AV97">
            <v>-7.9148110587917205E-3</v>
          </cell>
          <cell r="AW97">
            <v>-3.53449404980382E-4</v>
          </cell>
          <cell r="AX97">
            <v>-7.6323590103580296E-4</v>
          </cell>
          <cell r="AY97">
            <v>1.0618596151257E-3</v>
          </cell>
          <cell r="AZ97">
            <v>-5.30078132435259E-3</v>
          </cell>
          <cell r="BA97">
            <v>-3.71329096051542E-3</v>
          </cell>
        </row>
        <row r="98">
          <cell r="AF98">
            <v>0.52118948846223001</v>
          </cell>
          <cell r="AR98">
            <v>47938</v>
          </cell>
          <cell r="AS98">
            <v>4.0847579538489196</v>
          </cell>
          <cell r="AT98">
            <v>-9.9041186721184893E-3</v>
          </cell>
          <cell r="AU98">
            <v>-1.615305486072878E-2</v>
          </cell>
          <cell r="AV98">
            <v>-7.4253273669572196E-3</v>
          </cell>
          <cell r="AW98">
            <v>1.0636324496236401E-3</v>
          </cell>
          <cell r="AX98">
            <v>-6.1311774457766996E-4</v>
          </cell>
          <cell r="AY98">
            <v>1.4776473102873001E-3</v>
          </cell>
          <cell r="AZ98">
            <v>-5.1116507223993198E-3</v>
          </cell>
          <cell r="BA98">
            <v>-5.5442387867055097E-3</v>
          </cell>
        </row>
        <row r="99">
          <cell r="AF99">
            <v>0.50581162327025497</v>
          </cell>
          <cell r="AR99">
            <v>48029</v>
          </cell>
          <cell r="AS99">
            <v>4.0232464930810199</v>
          </cell>
          <cell r="AT99">
            <v>-7.7398951705009399E-3</v>
          </cell>
          <cell r="AU99">
            <v>-1.5424382180473298E-2</v>
          </cell>
          <cell r="AV99">
            <v>-6.9718827833402802E-3</v>
          </cell>
          <cell r="AW99">
            <v>2.19638234177448E-3</v>
          </cell>
          <cell r="AX99">
            <v>-5.04875961809518E-4</v>
          </cell>
          <cell r="AY99">
            <v>1.7863174152519901E-3</v>
          </cell>
          <cell r="AZ99">
            <v>-4.9274126632003401E-3</v>
          </cell>
          <cell r="BA99">
            <v>-7.0029105291496297E-3</v>
          </cell>
        </row>
        <row r="100">
          <cell r="AF100">
            <v>0.48862415228982797</v>
          </cell>
          <cell r="AR100">
            <v>48121</v>
          </cell>
          <cell r="AS100">
            <v>3.9544966091593121</v>
          </cell>
          <cell r="AT100">
            <v>-5.8874163541920198E-3</v>
          </cell>
          <cell r="AU100">
            <v>-1.4780368870820695E-2</v>
          </cell>
          <cell r="AV100">
            <v>-6.5523512484200004E-3</v>
          </cell>
          <cell r="AW100">
            <v>3.0885068584533401E-3</v>
          </cell>
          <cell r="AX100">
            <v>-4.3011406433374498E-4</v>
          </cell>
          <cell r="AY100">
            <v>2.0067270283653598E-3</v>
          </cell>
          <cell r="AZ100">
            <v>-4.7484948104600903E-3</v>
          </cell>
          <cell r="BA100">
            <v>-8.1446426344255595E-3</v>
          </cell>
        </row>
        <row r="101">
          <cell r="AF101">
            <v>0.470019525765348</v>
          </cell>
          <cell r="AR101">
            <v>48213</v>
          </cell>
          <cell r="AS101">
            <v>3.880078103061392</v>
          </cell>
          <cell r="AT101">
            <v>-4.3088742268444303E-3</v>
          </cell>
          <cell r="AU101">
            <v>-1.420658724932352E-2</v>
          </cell>
          <cell r="AV101">
            <v>-6.1645691038599397E-3</v>
          </cell>
          <cell r="AW101">
            <v>3.7778908323861499E-3</v>
          </cell>
          <cell r="AX101">
            <v>-3.8184696585666101E-4</v>
          </cell>
          <cell r="AY101">
            <v>2.1549042894247901E-3</v>
          </cell>
          <cell r="AZ101">
            <v>-4.5752051982138296E-3</v>
          </cell>
          <cell r="BA101">
            <v>-9.0177611032040295E-3</v>
          </cell>
        </row>
        <row r="102">
          <cell r="AF102">
            <v>0.45034024006742601</v>
          </cell>
          <cell r="AR102">
            <v>48304</v>
          </cell>
          <cell r="AS102">
            <v>3.801360960269704</v>
          </cell>
          <cell r="AT102">
            <v>-2.9702904516455001E-3</v>
          </cell>
          <cell r="AU102">
            <v>-1.3691040985830568E-2</v>
          </cell>
          <cell r="AV102">
            <v>-5.8063797850636603E-3</v>
          </cell>
          <cell r="AW102">
            <v>4.2972791644258898E-3</v>
          </cell>
          <cell r="AX102">
            <v>-3.5428626598455701E-4</v>
          </cell>
          <cell r="AY102">
            <v>2.2444304716538401E-3</v>
          </cell>
          <cell r="AZ102">
            <v>-4.40774891768363E-3</v>
          </cell>
          <cell r="BA102">
            <v>-9.6643356531784502E-3</v>
          </cell>
        </row>
        <row r="103">
          <cell r="AF103">
            <v>0.42988351658603002</v>
          </cell>
          <cell r="AR103">
            <v>48395</v>
          </cell>
          <cell r="AS103">
            <v>3.7195340663441199</v>
          </cell>
          <cell r="AT103">
            <v>-1.84124681725257E-3</v>
          </cell>
          <cell r="AU103">
            <v>-1.3223774589074032E-2</v>
          </cell>
          <cell r="AV103">
            <v>-5.47566780634344E-3</v>
          </cell>
          <cell r="AW103">
            <v>4.6748912524980802E-3</v>
          </cell>
          <cell r="AX103">
            <v>-3.4265632037451099E-4</v>
          </cell>
          <cell r="AY103">
            <v>2.2867747571182202E-3</v>
          </cell>
          <cell r="AZ103">
            <v>-4.24624349306588E-3</v>
          </cell>
          <cell r="BA103">
            <v>-1.0120872978906501E-2</v>
          </cell>
        </row>
        <row r="104">
          <cell r="AF104">
            <v>0.40890577072990297</v>
          </cell>
          <cell r="AR104">
            <v>48487</v>
          </cell>
          <cell r="AS104">
            <v>3.6356230829196119</v>
          </cell>
          <cell r="AT104">
            <v>-8.94610514467852E-4</v>
          </cell>
          <cell r="AU104">
            <v>-1.2796544020028855E-2</v>
          </cell>
          <cell r="AV104">
            <v>-5.1703840151166996E-3</v>
          </cell>
          <cell r="AW104">
            <v>4.9349726626530602E-3</v>
          </cell>
          <cell r="AX104">
            <v>-3.4303680888582601E-4</v>
          </cell>
          <cell r="AY104">
            <v>2.2915870893364899E-3</v>
          </cell>
          <cell r="AZ104">
            <v>-4.0907328442584797E-3</v>
          </cell>
          <cell r="BA104">
            <v>-1.04189501037574E-2</v>
          </cell>
        </row>
        <row r="105">
          <cell r="AF105">
            <v>0.38762682993033798</v>
          </cell>
          <cell r="AR105">
            <v>48579</v>
          </cell>
          <cell r="AS105">
            <v>3.5505073197213521</v>
          </cell>
          <cell r="AT105">
            <v>-1.06261439677414E-4</v>
          </cell>
          <cell r="AU105">
            <v>-1.2402538861827461E-2</v>
          </cell>
          <cell r="AV105">
            <v>-4.8885637655409703E-3</v>
          </cell>
          <cell r="AW105">
            <v>5.0982887689456002E-3</v>
          </cell>
          <cell r="AX105">
            <v>-3.5222811405439099E-4</v>
          </cell>
          <cell r="AY105">
            <v>2.26695392886759E-3</v>
          </cell>
          <cell r="AZ105">
            <v>-3.9411998144361898E-3</v>
          </cell>
          <cell r="BA105">
            <v>-1.05857898656091E-2</v>
          </cell>
        </row>
        <row r="106">
          <cell r="AF106">
            <v>0.36623387545420699</v>
          </cell>
          <cell r="AR106">
            <v>48669</v>
          </cell>
          <cell r="AS106">
            <v>3.4649355018168277</v>
          </cell>
          <cell r="AT106">
            <v>5.4517322300506703E-4</v>
          </cell>
          <cell r="AU106">
            <v>-1.2036148015715852E-2</v>
          </cell>
          <cell r="AV106">
            <v>-4.6283393867062204E-3</v>
          </cell>
          <cell r="AW106">
            <v>5.1825650600699803E-3</v>
          </cell>
          <cell r="AX106">
            <v>-3.67636333383492E-4</v>
          </cell>
          <cell r="AY106">
            <v>2.2196212286883601E-3</v>
          </cell>
          <cell r="AZ106">
            <v>-3.7975772924494799E-3</v>
          </cell>
          <cell r="BA106">
            <v>-1.0644781291934999E-2</v>
          </cell>
        </row>
        <row r="107">
          <cell r="AF107">
            <v>0.34488509511196602</v>
          </cell>
          <cell r="AR107">
            <v>48760</v>
          </cell>
          <cell r="AS107">
            <v>3.3795403804478639</v>
          </cell>
          <cell r="AT107">
            <v>1.0785734377627401E-3</v>
          </cell>
          <cell r="AU107">
            <v>-1.1692762168042931E-2</v>
          </cell>
          <cell r="AV107">
            <v>-4.3879480883078801E-3</v>
          </cell>
          <cell r="AW107">
            <v>5.2028786934677001E-3</v>
          </cell>
          <cell r="AX107">
            <v>-3.8717518641446001E-4</v>
          </cell>
          <cell r="AY107">
            <v>2.1551884872889498E-3</v>
          </cell>
          <cell r="AZ107">
            <v>-3.65975799375644E-3</v>
          </cell>
          <cell r="BA107">
            <v>-1.06159480803208E-2</v>
          </cell>
        </row>
        <row r="108">
          <cell r="AF108">
            <v>0.32371304330662598</v>
          </cell>
          <cell r="AR108">
            <v>48852</v>
          </cell>
          <cell r="AS108">
            <v>3.2948521732265039</v>
          </cell>
          <cell r="AT108">
            <v>1.5105672811107701E-3</v>
          </cell>
          <cell r="AU108">
            <v>-1.1368607336433353E-2</v>
          </cell>
          <cell r="AV108">
            <v>-4.1657362510981004E-3</v>
          </cell>
          <cell r="AW108">
            <v>5.1720056973058801E-3</v>
          </cell>
          <cell r="AX108">
            <v>-4.0918245323982199E-4</v>
          </cell>
          <cell r="AY108">
            <v>2.0782773228672298E-3</v>
          </cell>
          <cell r="AZ108">
            <v>-3.5276029846765399E-3</v>
          </cell>
          <cell r="BA108">
            <v>-1.0516368667592001E-2</v>
          </cell>
        </row>
        <row r="109">
          <cell r="AF109">
            <v>0.30282771188401802</v>
          </cell>
          <cell r="AR109">
            <v>48944</v>
          </cell>
          <cell r="AS109">
            <v>3.2113108475360721</v>
          </cell>
          <cell r="AT109">
            <v>1.85575688574868E-3</v>
          </cell>
          <cell r="AU109">
            <v>-1.1060604692873958E-2</v>
          </cell>
          <cell r="AV109">
            <v>-3.9601608847927303E-3</v>
          </cell>
          <cell r="AW109">
            <v>5.1007279973479197E-3</v>
          </cell>
          <cell r="AX109">
            <v>-4.3234890450834798E-4</v>
          </cell>
          <cell r="AY109">
            <v>1.9926776375254799E-3</v>
          </cell>
          <cell r="AZ109">
            <v>-3.40094904685818E-3</v>
          </cell>
          <cell r="BA109">
            <v>-1.0360551491588099E-2</v>
          </cell>
        </row>
        <row r="110">
          <cell r="AF110">
            <v>0.282319320381542</v>
          </cell>
          <cell r="AR110">
            <v>49034</v>
          </cell>
          <cell r="AS110">
            <v>3.1292772815261678</v>
          </cell>
          <cell r="AT110">
            <v>2.12692853993964E-3</v>
          </cell>
          <cell r="AU110">
            <v>-1.0766252607758086E-2</v>
          </cell>
          <cell r="AV110">
            <v>-3.7697888977652801E-3</v>
          </cell>
          <cell r="AW110">
            <v>4.99810419502151E-3</v>
          </cell>
          <cell r="AX110">
            <v>-4.5565796177291499E-4</v>
          </cell>
          <cell r="AY110">
            <v>1.90147410242643E-3</v>
          </cell>
          <cell r="AZ110">
            <v>-3.2796149845194301E-3</v>
          </cell>
          <cell r="BA110">
            <v>-1.0160769061148401E-2</v>
          </cell>
        </row>
        <row r="111">
          <cell r="AF111">
            <v>0.26226083791423799</v>
          </cell>
          <cell r="AR111">
            <v>49125</v>
          </cell>
          <cell r="AS111">
            <v>3.0490433516569517</v>
          </cell>
          <cell r="AT111">
            <v>2.3352466671739602E-3</v>
          </cell>
          <cell r="AU111">
            <v>-1.0483527486256423E-2</v>
          </cell>
          <cell r="AV111">
            <v>-3.5932947067663298E-3</v>
          </cell>
          <cell r="AW111">
            <v>4.8717077571085203E-3</v>
          </cell>
          <cell r="AX111">
            <v>-4.7833456767801399E-4</v>
          </cell>
          <cell r="AY111">
            <v>1.80715539032616E-3</v>
          </cell>
          <cell r="AZ111">
            <v>-3.1634069780886302E-3</v>
          </cell>
          <cell r="BA111">
            <v>-9.9273543811581304E-3</v>
          </cell>
        </row>
        <row r="112">
          <cell r="AF112">
            <v>0.24271025139510499</v>
          </cell>
          <cell r="AR112">
            <v>49217</v>
          </cell>
          <cell r="AS112">
            <v>2.9708410055804197</v>
          </cell>
          <cell r="AT112">
            <v>2.4904318202857599E-3</v>
          </cell>
          <cell r="AU112">
            <v>-1.0210800496530795E-2</v>
          </cell>
          <cell r="AV112">
            <v>-3.4294566176528902E-3</v>
          </cell>
          <cell r="AW112">
            <v>4.7278360057483801E-3</v>
          </cell>
          <cell r="AX112">
            <v>-4.9980195338222399E-4</v>
          </cell>
          <cell r="AY112">
            <v>1.71170830791178E-3</v>
          </cell>
          <cell r="AZ112">
            <v>-3.0521230857018301E-3</v>
          </cell>
          <cell r="BA112">
            <v>-9.6689631534540108E-3</v>
          </cell>
        </row>
        <row r="113">
          <cell r="AF113">
            <v>0.22371259631575399</v>
          </cell>
          <cell r="AR113">
            <v>49309</v>
          </cell>
          <cell r="AS113">
            <v>2.8948503852630161</v>
          </cell>
          <cell r="AT113">
            <v>2.6009231226361402E-3</v>
          </cell>
          <cell r="AU113">
            <v>-9.9467677345482508E-3</v>
          </cell>
          <cell r="AV113">
            <v>-3.27715232679743E-3</v>
          </cell>
          <cell r="AW113">
            <v>4.5716930268649503E-3</v>
          </cell>
          <cell r="AX113">
            <v>-5.1964517034266099E-4</v>
          </cell>
          <cell r="AY113">
            <v>1.6166987342875699E-3</v>
          </cell>
          <cell r="AZ113">
            <v>-2.9455569896301901E-3</v>
          </cell>
          <cell r="BA113">
            <v>-9.3928050089304906E-3</v>
          </cell>
        </row>
        <row r="114">
          <cell r="AF114">
            <v>0.20530176712039599</v>
          </cell>
          <cell r="AR114">
            <v>49399</v>
          </cell>
          <cell r="AS114">
            <v>2.8212070684815842</v>
          </cell>
          <cell r="AT114">
            <v>2.6740257997419801E-3</v>
          </cell>
          <cell r="AU114">
            <v>-9.6903917460508405E-3</v>
          </cell>
          <cell r="AV114">
            <v>-3.1353538250071802E-3</v>
          </cell>
          <cell r="AW114">
            <v>4.4075493508585698E-3</v>
          </cell>
          <cell r="AX114">
            <v>-5.3758040905089002E-4</v>
          </cell>
          <cell r="AY114">
            <v>1.5233410513135299E-3</v>
          </cell>
          <cell r="AZ114">
            <v>-2.8435010788857001E-3</v>
          </cell>
          <cell r="BA114">
            <v>-9.1048468352791703E-3</v>
          </cell>
        </row>
        <row r="115">
          <cell r="AF115">
            <v>0.18750212445922801</v>
          </cell>
          <cell r="AR115">
            <v>49490</v>
          </cell>
          <cell r="AS115">
            <v>2.7500084978369119</v>
          </cell>
          <cell r="AT115">
            <v>2.7160445867007799E-3</v>
          </cell>
          <cell r="AU115">
            <v>-9.4408526437769411E-3</v>
          </cell>
          <cell r="AV115">
            <v>-3.0031219293300401E-3</v>
          </cell>
          <cell r="AW115">
            <v>4.2388810051436198E-3</v>
          </cell>
          <cell r="AX115">
            <v>-5.5342926183116095E-4</v>
          </cell>
          <cell r="AY115">
            <v>1.432557554012E-3</v>
          </cell>
          <cell r="AZ115">
            <v>-2.74574895256744E-3</v>
          </cell>
          <cell r="BA115">
            <v>-8.8099910592039192E-3</v>
          </cell>
        </row>
        <row r="116">
          <cell r="AF116">
            <v>0.170329916442334</v>
          </cell>
          <cell r="AR116">
            <v>49582</v>
          </cell>
          <cell r="AS116">
            <v>2.6813196657693359</v>
          </cell>
          <cell r="AT116">
            <v>2.7324038852030801E-3</v>
          </cell>
          <cell r="AU116">
            <v>-9.197507326602827E-3</v>
          </cell>
          <cell r="AV116">
            <v>-2.8796006212761E-3</v>
          </cell>
          <cell r="AW116">
            <v>4.0684902963932998E-3</v>
          </cell>
          <cell r="AX116">
            <v>-5.6709720324100803E-4</v>
          </cell>
          <cell r="AY116">
            <v>1.34502915279504E-3</v>
          </cell>
          <cell r="AZ116">
            <v>-2.65209742139534E-3</v>
          </cell>
          <cell r="BA116">
            <v>-8.5122315298787193E-3</v>
          </cell>
        </row>
        <row r="117">
          <cell r="AF117">
            <v>0.15379453054206499</v>
          </cell>
          <cell r="AR117">
            <v>49674</v>
          </cell>
          <cell r="AS117">
            <v>2.6151781221682597</v>
          </cell>
          <cell r="AT117">
            <v>2.7277555911455302E-3</v>
          </cell>
          <cell r="AU117">
            <v>-8.9598555346465745E-3</v>
          </cell>
          <cell r="AV117">
            <v>-2.7640113312359499E-3</v>
          </cell>
          <cell r="AW117">
            <v>3.8986104528081801E-3</v>
          </cell>
          <cell r="AX117">
            <v>-5.78555662396405E-4</v>
          </cell>
          <cell r="AY117">
            <v>1.2612385218521999E-3</v>
          </cell>
          <cell r="AZ117">
            <v>-2.5623480776506202E-3</v>
          </cell>
          <cell r="BA117">
            <v>-8.2147894380239801E-3</v>
          </cell>
        </row>
        <row r="118">
          <cell r="AF118">
            <v>0.137899592098224</v>
          </cell>
          <cell r="AR118">
            <v>49765</v>
          </cell>
          <cell r="AS118">
            <v>2.551598368392896</v>
          </cell>
          <cell r="AT118">
            <v>2.7060755297444502E-3</v>
          </cell>
          <cell r="AU118">
            <v>-8.7275116670245158E-3</v>
          </cell>
          <cell r="AV118">
            <v>-2.6556472769464299E-3</v>
          </cell>
          <cell r="AW118">
            <v>3.73099604427782E-3</v>
          </cell>
          <cell r="AX118">
            <v>-5.87827148780927E-4</v>
          </cell>
          <cell r="AY118">
            <v>1.1815067078548901E-3</v>
          </cell>
          <cell r="AZ118">
            <v>-2.47630849662938E-3</v>
          </cell>
          <cell r="BA118">
            <v>-7.9202314968004894E-3</v>
          </cell>
        </row>
        <row r="119">
          <cell r="AF119">
            <v>0.122643924536173</v>
          </cell>
          <cell r="AR119">
            <v>49856</v>
          </cell>
          <cell r="AS119">
            <v>2.490575698144692</v>
          </cell>
          <cell r="AT119">
            <v>2.6707494275147801E-3</v>
          </cell>
          <cell r="AU119">
            <v>-8.5001814523024445E-3</v>
          </cell>
          <cell r="AV119">
            <v>-2.5538679376547599E-3</v>
          </cell>
          <cell r="AW119">
            <v>3.5670009013427399E-3</v>
          </cell>
          <cell r="AX119">
            <v>-5.9497296860166397E-4</v>
          </cell>
          <cell r="AY119">
            <v>1.10602408849814E-3</v>
          </cell>
          <cell r="AZ119">
            <v>-2.3937931258768402E-3</v>
          </cell>
          <cell r="BA119">
            <v>-7.6305724100100602E-3</v>
          </cell>
        </row>
        <row r="120">
          <cell r="AF120">
            <v>0.108022385468438</v>
          </cell>
          <cell r="AR120">
            <v>49948</v>
          </cell>
          <cell r="AS120">
            <v>2.432089541873752</v>
          </cell>
          <cell r="AT120">
            <v>2.6246493258197702E-3</v>
          </cell>
          <cell r="AU120">
            <v>-8.2776427002833573E-3</v>
          </cell>
          <cell r="AV120">
            <v>-2.45809372424042E-3</v>
          </cell>
          <cell r="AW120">
            <v>3.4076450723639199E-3</v>
          </cell>
          <cell r="AX120">
            <v>-6.0008313408661796E-4</v>
          </cell>
          <cell r="AY120">
            <v>1.03487645977213E-3</v>
          </cell>
          <cell r="AZ120">
            <v>-2.3146239120094198E-3</v>
          </cell>
          <cell r="BA120">
            <v>-7.34736346208295E-3</v>
          </cell>
        </row>
        <row r="121">
          <cell r="AF121">
            <v>9.4026591858546602E-2</v>
          </cell>
          <cell r="AR121">
            <v>50040</v>
          </cell>
          <cell r="AS121">
            <v>2.3761063674341862</v>
          </cell>
          <cell r="AT121">
            <v>2.57020130390088E-3</v>
          </cell>
          <cell r="AU121">
            <v>-8.0597294814365988E-3</v>
          </cell>
          <cell r="AV121">
            <v>-2.3678008881886799E-3</v>
          </cell>
          <cell r="AW121">
            <v>3.2536721919488899E-3</v>
          </cell>
          <cell r="AX121">
            <v>-6.0326812462903204E-4</v>
          </cell>
          <cell r="AY121">
            <v>9.68066932819083E-4</v>
          </cell>
          <cell r="AZ121">
            <v>-2.23863070891612E-3</v>
          </cell>
          <cell r="BA121">
            <v>-7.0717688844707397E-3</v>
          </cell>
        </row>
        <row r="122">
          <cell r="AF122">
            <v>8.0645546414919098E-2</v>
          </cell>
          <cell r="AR122">
            <v>50130</v>
          </cell>
          <cell r="AS122">
            <v>2.3225821856596762</v>
          </cell>
          <cell r="AT122">
            <v>2.5094453342853601E-3</v>
          </cell>
          <cell r="AU122">
            <v>-7.8463191802106407E-3</v>
          </cell>
          <cell r="AV122">
            <v>-2.2825166983079098E-3</v>
          </cell>
          <cell r="AW122">
            <v>3.1055984819223E-3</v>
          </cell>
          <cell r="AX122">
            <v>-6.0465220754197103E-4</v>
          </cell>
          <cell r="AY122">
            <v>9.0553423449532999E-4</v>
          </cell>
          <cell r="AZ122">
            <v>-2.1656515055935902E-3</v>
          </cell>
          <cell r="BA122">
            <v>-6.8046314851847997E-3</v>
          </cell>
        </row>
        <row r="123">
          <cell r="AF123">
            <v>6.7866176377920598E-2</v>
          </cell>
          <cell r="AR123">
            <v>50221</v>
          </cell>
          <cell r="AS123">
            <v>2.2714647055116823</v>
          </cell>
          <cell r="AT123">
            <v>2.44408804330083E-3</v>
          </cell>
          <cell r="AU123">
            <v>-7.6373219533807275E-3</v>
          </cell>
          <cell r="AV123">
            <v>-2.2018149028836401E-3</v>
          </cell>
          <cell r="AW123">
            <v>2.9637544682776899E-3</v>
          </cell>
          <cell r="AX123">
            <v>-6.0436806840350496E-4</v>
          </cell>
          <cell r="AY123">
            <v>8.4716792914499696E-4</v>
          </cell>
          <cell r="AZ123">
            <v>-2.0955325068232901E-3</v>
          </cell>
          <cell r="BA123">
            <v>-6.5465288726929798E-3</v>
          </cell>
        </row>
        <row r="124">
          <cell r="AF124">
            <v>5.5673794883331802E-2</v>
          </cell>
          <cell r="AR124">
            <v>50313</v>
          </cell>
          <cell r="AS124">
            <v>2.2226951795333272</v>
          </cell>
          <cell r="AT124">
            <v>2.37554909646239E-3</v>
          </cell>
          <cell r="AU124">
            <v>-7.4326721967440355E-3</v>
          </cell>
          <cell r="AV124">
            <v>-2.12531148609214E-3</v>
          </cell>
          <cell r="AW124">
            <v>2.8283203728114402E-3</v>
          </cell>
          <cell r="AX124">
            <v>-6.0255253742669897E-4</v>
          </cell>
          <cell r="AY124">
            <v>7.9282101153032301E-4</v>
          </cell>
          <cell r="AZ124">
            <v>-2.0281280953405199E-3</v>
          </cell>
          <cell r="BA124">
            <v>-6.2978214622264397E-3</v>
          </cell>
        </row>
        <row r="125">
          <cell r="AF125">
            <v>4.4052494144084998E-2</v>
          </cell>
          <cell r="AR125">
            <v>50405</v>
          </cell>
          <cell r="AS125">
            <v>2.1762099765763399</v>
          </cell>
          <cell r="AT125">
            <v>2.30500187453913E-3</v>
          </cell>
          <cell r="AU125">
            <v>-7.2323216848082621E-3</v>
          </cell>
          <cell r="AV125">
            <v>-2.0526607205539299E-3</v>
          </cell>
          <cell r="AW125">
            <v>2.6993560256755502E-3</v>
          </cell>
          <cell r="AX125">
            <v>-5.9934322974107101E-4</v>
          </cell>
          <cell r="AY125">
            <v>7.4232026138207796E-4</v>
          </cell>
          <cell r="AZ125">
            <v>-1.9633007000577399E-3</v>
          </cell>
          <cell r="BA125">
            <v>-6.0586933215131498E-3</v>
          </cell>
        </row>
        <row r="126">
          <cell r="AF126">
            <v>3.2985478798378598E-2</v>
          </cell>
          <cell r="AR126">
            <v>50495</v>
          </cell>
          <cell r="AS126">
            <v>2.1319419151935142</v>
          </cell>
          <cell r="AT126">
            <v>2.23340905250427E-3</v>
          </cell>
          <cell r="AU126">
            <v>-7.0362341002526202E-3</v>
          </cell>
          <cell r="AV126">
            <v>-1.9835515125563399E-3</v>
          </cell>
          <cell r="AW126">
            <v>2.5768260440161002E-3</v>
          </cell>
          <cell r="AX126">
            <v>-5.9487594458491303E-4</v>
          </cell>
          <cell r="AY126">
            <v>6.9547469775219203E-4</v>
          </cell>
          <cell r="AZ126">
            <v>-1.90092059126476E-3</v>
          </cell>
          <cell r="BA126">
            <v>-5.8291867936148996E-3</v>
          </cell>
        </row>
        <row r="127">
          <cell r="AF127">
            <v>2.24553469323511E-2</v>
          </cell>
          <cell r="AR127">
            <v>50586</v>
          </cell>
          <cell r="AS127">
            <v>2.0898213877294043</v>
          </cell>
          <cell r="AT127">
            <v>2.16155364131768E-3</v>
          </cell>
          <cell r="AU127">
            <v>-6.8443807142468801E-3</v>
          </cell>
          <cell r="AV127">
            <v>-1.9177040324286001E-3</v>
          </cell>
          <cell r="AW127">
            <v>2.4606209313139701E-3</v>
          </cell>
          <cell r="AX127">
            <v>-5.8928269175595102E-4</v>
          </cell>
          <cell r="AY127">
            <v>6.5208242547460098E-4</v>
          </cell>
          <cell r="AZ127">
            <v>-1.8408656205087901E-3</v>
          </cell>
          <cell r="BA127">
            <v>-5.6092317263421098E-3</v>
          </cell>
        </row>
        <row r="128">
          <cell r="AF128">
            <v>1.2444325502775799E-2</v>
          </cell>
          <cell r="AR128">
            <v>50678</v>
          </cell>
          <cell r="AS128">
            <v>2.049777302011103</v>
          </cell>
          <cell r="AT128">
            <v>2.0900660022884301E-3</v>
          </cell>
          <cell r="AU128">
            <v>-6.6567370163620847E-3</v>
          </cell>
          <cell r="AV128">
            <v>-1.85486661957534E-3</v>
          </cell>
          <cell r="AW128">
            <v>2.3505746711520699E-3</v>
          </cell>
          <cell r="AX128">
            <v>-5.8269023375130701E-4</v>
          </cell>
          <cell r="AY128">
            <v>6.1193612585290198E-4</v>
          </cell>
          <cell r="AZ128">
            <v>-1.7830209200249999E-3</v>
          </cell>
          <cell r="BA128">
            <v>-5.3986700400154098E-3</v>
          </cell>
        </row>
        <row r="129">
          <cell r="AF129">
            <v>2.9344661610828399E-3</v>
          </cell>
          <cell r="AR129">
            <v>50770</v>
          </cell>
          <cell r="AS129">
            <v>2.0117378646443314</v>
          </cell>
          <cell r="AT129">
            <v>2.0194472961003202E-3</v>
          </cell>
          <cell r="AU129">
            <v>-6.4732801247843596E-3</v>
          </cell>
          <cell r="AV129">
            <v>-1.7948129495632501E-3</v>
          </cell>
          <cell r="AW129">
            <v>2.2464793170656801E-3</v>
          </cell>
          <cell r="AX129">
            <v>-5.7521904928161695E-4</v>
          </cell>
          <cell r="AY129">
            <v>5.7482740854971704E-4</v>
          </cell>
          <cell r="AZ129">
            <v>-1.72727857411166E-3</v>
          </cell>
          <cell r="BA129">
            <v>-5.1972762774432297E-3</v>
          </cell>
        </row>
        <row r="130">
          <cell r="AF130">
            <v>-6.0921931855379098E-3</v>
          </cell>
          <cell r="AR130">
            <v>50860</v>
          </cell>
          <cell r="AS130">
            <v>1.9756312272578485</v>
          </cell>
          <cell r="AT130">
            <v>1.9500897837613101E-3</v>
          </cell>
          <cell r="AU130">
            <v>-6.2939868346923705E-3</v>
          </cell>
          <cell r="AV130">
            <v>-1.7373394492445501E-3</v>
          </cell>
          <cell r="AW130">
            <v>2.1480970160946502E-3</v>
          </cell>
          <cell r="AX130">
            <v>-5.6698263864683198E-4</v>
          </cell>
          <cell r="AY130">
            <v>5.4055021097358105E-4</v>
          </cell>
          <cell r="AZ130">
            <v>-1.67353727269061E-3</v>
          </cell>
          <cell r="BA130">
            <v>-5.00477470117861E-3</v>
          </cell>
        </row>
        <row r="131">
          <cell r="AF131">
            <v>-1.46534963484977E-2</v>
          </cell>
          <cell r="AR131">
            <v>50951</v>
          </cell>
          <cell r="AS131">
            <v>1.9413860146060091</v>
          </cell>
          <cell r="AT131">
            <v>1.8822943549293399E-3</v>
          </cell>
          <cell r="AU131">
            <v>-6.1188321856928112E-3</v>
          </cell>
          <cell r="AV131">
            <v>-1.6822629450489999E-3</v>
          </cell>
          <cell r="AW131">
            <v>2.0551698468952999E-3</v>
          </cell>
          <cell r="AX131">
            <v>-5.5808710414194699E-4</v>
          </cell>
          <cell r="AY131">
            <v>5.0890340472551602E-4</v>
          </cell>
          <cell r="AZ131">
            <v>-1.6217019554304699E-3</v>
          </cell>
          <cell r="BA131">
            <v>-4.8208534326922101E-3</v>
          </cell>
        </row>
        <row r="132">
          <cell r="AF132">
            <v>-2.27670621933138E-2</v>
          </cell>
          <cell r="AR132">
            <v>51043</v>
          </cell>
          <cell r="AS132">
            <v>1.9089317512267447</v>
          </cell>
          <cell r="AT132">
            <v>1.8162856203378301E-3</v>
          </cell>
          <cell r="AU132">
            <v>-5.9477884487375097E-3</v>
          </cell>
          <cell r="AV132">
            <v>-1.6294185291678E-3</v>
          </cell>
          <cell r="AW132">
            <v>1.9674278030811401E-3</v>
          </cell>
          <cell r="AX132">
            <v>-5.4863094950620298E-4</v>
          </cell>
          <cell r="AY132">
            <v>4.79692745414633E-4</v>
          </cell>
          <cell r="AZ132">
            <v>-1.57168345320824E-3</v>
          </cell>
          <cell r="BA132">
            <v>-4.6451760653510397E-3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S_core_obs"/>
      <sheetName val="US_core_obs_with_text"/>
      <sheetName val="EA_core_obs"/>
      <sheetName val="EA_core_obs_with_text"/>
    </sheetNames>
    <sheetDataSet>
      <sheetData sheetId="0"/>
      <sheetData sheetId="1">
        <row r="1">
          <cell r="AF1" t="str">
            <v>detrendedMean</v>
          </cell>
          <cell r="AS1" t="str">
            <v>detrendedMean</v>
          </cell>
          <cell r="AT1" t="str">
            <v>Monetary Policy</v>
          </cell>
          <cell r="AU1" t="str">
            <v>Fgsum</v>
          </cell>
          <cell r="AV1" t="str">
            <v>FG1</v>
          </cell>
          <cell r="AW1" t="str">
            <v>FG2</v>
          </cell>
          <cell r="AX1" t="str">
            <v>FG3</v>
          </cell>
          <cell r="AY1" t="str">
            <v>FG4</v>
          </cell>
          <cell r="AZ1" t="str">
            <v>FG5</v>
          </cell>
          <cell r="BA1" t="str">
            <v>FG6</v>
          </cell>
        </row>
        <row r="2">
          <cell r="AF2">
            <v>0.76346907751374504</v>
          </cell>
          <cell r="AR2">
            <v>39172</v>
          </cell>
          <cell r="AS2">
            <v>5.0538763100549797</v>
          </cell>
          <cell r="AT2">
            <v>3.1410274647925E-2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</row>
        <row r="3">
          <cell r="AF3">
            <v>-0.34173685862584002</v>
          </cell>
          <cell r="AR3">
            <v>39263</v>
          </cell>
          <cell r="AS3">
            <v>0.63305256549663991</v>
          </cell>
          <cell r="AT3">
            <v>2.8022272062377899E-2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</row>
        <row r="4">
          <cell r="AF4">
            <v>-4.13339044236904E-2</v>
          </cell>
          <cell r="AR4">
            <v>39355</v>
          </cell>
          <cell r="AS4">
            <v>1.8346643823052384</v>
          </cell>
          <cell r="AT4">
            <v>2.86941512396055E-2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</row>
        <row r="5">
          <cell r="AF5">
            <v>0.77117619201922905</v>
          </cell>
          <cell r="AR5">
            <v>39447</v>
          </cell>
          <cell r="AS5">
            <v>5.0847047680769162</v>
          </cell>
          <cell r="AT5">
            <v>3.3606282348608199E-2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</row>
        <row r="6">
          <cell r="AF6">
            <v>0.117908205616901</v>
          </cell>
          <cell r="AR6">
            <v>39538</v>
          </cell>
          <cell r="AS6">
            <v>2.4716328224676039</v>
          </cell>
          <cell r="AT6">
            <v>3.8135505070879802E-2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</row>
        <row r="7">
          <cell r="AF7">
            <v>-0.33077164730832498</v>
          </cell>
          <cell r="AR7">
            <v>39629</v>
          </cell>
          <cell r="AS7">
            <v>0.67691341076670009</v>
          </cell>
          <cell r="AT7">
            <v>4.23700113293623E-2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</row>
        <row r="8">
          <cell r="AF8">
            <v>3.7276856990220403E-2</v>
          </cell>
          <cell r="AR8">
            <v>39721</v>
          </cell>
          <cell r="AS8">
            <v>2.1491074279608817</v>
          </cell>
          <cell r="AT8">
            <v>3.58554394843002E-2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</row>
        <row r="9">
          <cell r="AF9">
            <v>-2.3333305837017999</v>
          </cell>
          <cell r="AR9">
            <v>39813</v>
          </cell>
          <cell r="AS9">
            <v>-7.3333223348071996</v>
          </cell>
          <cell r="AT9">
            <v>2.73462679692748E-2</v>
          </cell>
          <cell r="AU9">
            <v>-9.4549460502801833E-3</v>
          </cell>
          <cell r="AV9">
            <v>-4.6602345452950696E-3</v>
          </cell>
          <cell r="AW9">
            <v>-3.2534386923521699E-3</v>
          </cell>
          <cell r="AX9">
            <v>-8.4897320272725397E-4</v>
          </cell>
          <cell r="AY9">
            <v>-2.20719554866466E-4</v>
          </cell>
          <cell r="AZ9">
            <v>-1.4406502726327299E-4</v>
          </cell>
          <cell r="BA9">
            <v>-3.27515027775948E-4</v>
          </cell>
        </row>
        <row r="10">
          <cell r="AF10">
            <v>-2.0246819112550298</v>
          </cell>
          <cell r="AR10">
            <v>39903</v>
          </cell>
          <cell r="AS10">
            <v>-6.0987276450201193</v>
          </cell>
          <cell r="AT10">
            <v>1.5650165727465401E-2</v>
          </cell>
          <cell r="AU10">
            <v>-2.1198420654522349E-2</v>
          </cell>
          <cell r="AV10">
            <v>-7.6239904653996301E-3</v>
          </cell>
          <cell r="AW10">
            <v>-6.0776716342636396E-3</v>
          </cell>
          <cell r="AX10">
            <v>-3.1169771384398299E-3</v>
          </cell>
          <cell r="AY10">
            <v>-5.1108152120393703E-4</v>
          </cell>
          <cell r="AZ10">
            <v>-1.1992944056071701E-3</v>
          </cell>
          <cell r="BA10">
            <v>-2.6694054896081402E-3</v>
          </cell>
        </row>
        <row r="11">
          <cell r="AF11">
            <v>-0.44640572241940701</v>
          </cell>
          <cell r="AR11">
            <v>39994</v>
          </cell>
          <cell r="AS11">
            <v>0.21437711032237194</v>
          </cell>
          <cell r="AT11">
            <v>9.8796610796814104E-3</v>
          </cell>
          <cell r="AU11">
            <v>-2.9878595543386652E-2</v>
          </cell>
          <cell r="AV11">
            <v>-7.7225494125809898E-3</v>
          </cell>
          <cell r="AW11">
            <v>-6.4522642019060302E-3</v>
          </cell>
          <cell r="AX11">
            <v>-5.3651543731603104E-3</v>
          </cell>
          <cell r="AY11">
            <v>-2.4223879096618699E-3</v>
          </cell>
          <cell r="AZ11">
            <v>-1.2541236968366301E-3</v>
          </cell>
          <cell r="BA11">
            <v>-6.6621159492408202E-3</v>
          </cell>
        </row>
        <row r="12">
          <cell r="AF12">
            <v>-0.59458616262073605</v>
          </cell>
          <cell r="AR12">
            <v>40086</v>
          </cell>
          <cell r="AS12">
            <v>-0.37834465048294419</v>
          </cell>
          <cell r="AT12">
            <v>1.0727172875690799E-2</v>
          </cell>
          <cell r="AU12">
            <v>-2.5352545667600659E-2</v>
          </cell>
          <cell r="AV12">
            <v>-4.41419490718741E-3</v>
          </cell>
          <cell r="AW12">
            <v>-4.0548157973607701E-3</v>
          </cell>
          <cell r="AX12">
            <v>-3.7010474694176799E-3</v>
          </cell>
          <cell r="AY12">
            <v>-2.1091097938352702E-3</v>
          </cell>
          <cell r="AZ12">
            <v>-7.0098010520602805E-4</v>
          </cell>
          <cell r="BA12">
            <v>-1.03723975945935E-2</v>
          </cell>
        </row>
        <row r="13">
          <cell r="AF13">
            <v>0.49515122039589499</v>
          </cell>
          <cell r="AR13">
            <v>40178</v>
          </cell>
          <cell r="AS13">
            <v>3.9806048815835799</v>
          </cell>
          <cell r="AT13">
            <v>4.3932253684042504E-3</v>
          </cell>
          <cell r="AU13">
            <v>-2.9011456184868615E-2</v>
          </cell>
          <cell r="AV13">
            <v>-3.8018908063763802E-3</v>
          </cell>
          <cell r="AW13">
            <v>-3.1772213365366302E-3</v>
          </cell>
          <cell r="AX13">
            <v>-4.6047315404251698E-3</v>
          </cell>
          <cell r="AY13">
            <v>-2.0995460822792402E-3</v>
          </cell>
          <cell r="AZ13">
            <v>-9.0141918983599402E-4</v>
          </cell>
          <cell r="BA13">
            <v>-1.4426647229415199E-2</v>
          </cell>
        </row>
        <row r="14">
          <cell r="AF14">
            <v>-0.64475467774971396</v>
          </cell>
          <cell r="AR14">
            <v>40268</v>
          </cell>
          <cell r="AS14">
            <v>-0.57901871099885582</v>
          </cell>
          <cell r="AT14">
            <v>3.0041082964338199E-3</v>
          </cell>
          <cell r="AU14">
            <v>-2.5136968601813189E-2</v>
          </cell>
          <cell r="AV14">
            <v>-2.5247759492419402E-3</v>
          </cell>
          <cell r="AW14">
            <v>-1.1392963069067801E-3</v>
          </cell>
          <cell r="AX14">
            <v>-2.6311512333010399E-3</v>
          </cell>
          <cell r="AY14">
            <v>-9.0622968555997797E-4</v>
          </cell>
          <cell r="AZ14">
            <v>4.2852870543175198E-4</v>
          </cell>
          <cell r="BA14">
            <v>-1.8364044132235201E-2</v>
          </cell>
        </row>
        <row r="15">
          <cell r="AF15">
            <v>-0.93824378211864101</v>
          </cell>
          <cell r="AR15">
            <v>40359</v>
          </cell>
          <cell r="AS15">
            <v>-1.752975128474564</v>
          </cell>
          <cell r="AT15">
            <v>7.2352750243975797E-3</v>
          </cell>
          <cell r="AU15">
            <v>-5.5674932864069084E-3</v>
          </cell>
          <cell r="AV15">
            <v>8.9646600827109004E-4</v>
          </cell>
          <cell r="AW15">
            <v>1.85119459221727E-3</v>
          </cell>
          <cell r="AX15">
            <v>1.7305419038882101E-3</v>
          </cell>
          <cell r="AY15">
            <v>3.1244630773974401E-3</v>
          </cell>
          <cell r="AZ15">
            <v>5.5460946545737803E-3</v>
          </cell>
          <cell r="BA15">
            <v>-1.8716253522754699E-2</v>
          </cell>
        </row>
        <row r="16">
          <cell r="AF16">
            <v>-1.4033622706456299</v>
          </cell>
          <cell r="AR16">
            <v>40451</v>
          </cell>
          <cell r="AS16">
            <v>-3.6134490825825196</v>
          </cell>
          <cell r="AT16">
            <v>6.7947241754850998E-3</v>
          </cell>
          <cell r="AU16">
            <v>-8.3865913086396404E-4</v>
          </cell>
          <cell r="AV16">
            <v>7.2084334472588497E-4</v>
          </cell>
          <cell r="AW16">
            <v>1.9737883137027601E-3</v>
          </cell>
          <cell r="AX16">
            <v>2.7451015851997999E-3</v>
          </cell>
          <cell r="AY16">
            <v>3.3873319660093701E-3</v>
          </cell>
          <cell r="AZ16">
            <v>7.6217821315838199E-3</v>
          </cell>
          <cell r="BA16">
            <v>-1.7287506472085601E-2</v>
          </cell>
        </row>
        <row r="17">
          <cell r="AF17">
            <v>-0.74969799348425503</v>
          </cell>
          <cell r="AR17">
            <v>40543</v>
          </cell>
          <cell r="AS17">
            <v>-0.99879197393702013</v>
          </cell>
          <cell r="AT17">
            <v>6.1266592638276E-3</v>
          </cell>
          <cell r="AU17">
            <v>-2.2450184664179786E-3</v>
          </cell>
          <cell r="AV17">
            <v>7.76612758524031E-4</v>
          </cell>
          <cell r="AW17">
            <v>1.88718303779644E-3</v>
          </cell>
          <cell r="AX17">
            <v>2.7602000716164801E-3</v>
          </cell>
          <cell r="AY17">
            <v>3.0620940262515699E-3</v>
          </cell>
          <cell r="AZ17">
            <v>6.3574995413651003E-3</v>
          </cell>
          <cell r="BA17">
            <v>-1.70886079019716E-2</v>
          </cell>
        </row>
        <row r="18">
          <cell r="AF18">
            <v>-0.25099680668088098</v>
          </cell>
          <cell r="AR18">
            <v>40633</v>
          </cell>
          <cell r="AS18">
            <v>0.99601277327647608</v>
          </cell>
          <cell r="AT18">
            <v>8.5206144142091402E-3</v>
          </cell>
          <cell r="AU18">
            <v>-9.2798625267342914E-3</v>
          </cell>
          <cell r="AV18">
            <v>2.0219985448211001E-4</v>
          </cell>
          <cell r="AW18">
            <v>1.0834980379570401E-3</v>
          </cell>
          <cell r="AX18">
            <v>1.15275716343621E-3</v>
          </cell>
          <cell r="AY18">
            <v>1.4786779541697799E-3</v>
          </cell>
          <cell r="AZ18">
            <v>5.6280385045903696E-3</v>
          </cell>
          <cell r="BA18">
            <v>-1.8825034041369801E-2</v>
          </cell>
        </row>
        <row r="19">
          <cell r="AF19">
            <v>0.33796354963888597</v>
          </cell>
          <cell r="AR19">
            <v>40724</v>
          </cell>
          <cell r="AS19">
            <v>3.3518541985555439</v>
          </cell>
          <cell r="AT19">
            <v>9.6535166101307992E-3</v>
          </cell>
          <cell r="AU19">
            <v>-6.6926254088658238E-4</v>
          </cell>
          <cell r="AV19">
            <v>1.7974433158762699E-3</v>
          </cell>
          <cell r="AW19">
            <v>2.4593157039065599E-3</v>
          </cell>
          <cell r="AX19">
            <v>3.4491550535031799E-3</v>
          </cell>
          <cell r="AY19">
            <v>2.6918081936111401E-3</v>
          </cell>
          <cell r="AZ19">
            <v>8.1607621918333706E-3</v>
          </cell>
          <cell r="BA19">
            <v>-1.9227746999617101E-2</v>
          </cell>
        </row>
        <row r="20">
          <cell r="AF20">
            <v>-0.18004422671027401</v>
          </cell>
          <cell r="AR20">
            <v>40816</v>
          </cell>
          <cell r="AS20">
            <v>1.2798230931589041</v>
          </cell>
          <cell r="AT20">
            <v>1.01918933073763E-2</v>
          </cell>
          <cell r="AU20">
            <v>1.0924012124546842E-2</v>
          </cell>
          <cell r="AV20">
            <v>3.0450598118569802E-3</v>
          </cell>
          <cell r="AW20">
            <v>4.0096133996136898E-3</v>
          </cell>
          <cell r="AX20">
            <v>5.3825903925330803E-3</v>
          </cell>
          <cell r="AY20">
            <v>4.5662268310930898E-3</v>
          </cell>
          <cell r="AZ20">
            <v>1.01943813029858E-2</v>
          </cell>
          <cell r="BA20">
            <v>-1.62738596135358E-2</v>
          </cell>
        </row>
        <row r="21">
          <cell r="AF21">
            <v>-0.58685904691948498</v>
          </cell>
          <cell r="AR21">
            <v>40908</v>
          </cell>
          <cell r="AS21">
            <v>-0.34743618767793993</v>
          </cell>
          <cell r="AT21">
            <v>1.0859954265507401E-2</v>
          </cell>
          <cell r="AU21">
            <v>1.1315775767906147E-2</v>
          </cell>
          <cell r="AV21">
            <v>2.6775519367472299E-3</v>
          </cell>
          <cell r="AW21">
            <v>3.4388963615183902E-3</v>
          </cell>
          <cell r="AX21">
            <v>4.8202013481324297E-3</v>
          </cell>
          <cell r="AY21">
            <v>5.2218457154751203E-3</v>
          </cell>
          <cell r="AZ21">
            <v>8.4244334211058796E-3</v>
          </cell>
          <cell r="BA21">
            <v>-1.32671530150729E-2</v>
          </cell>
        </row>
        <row r="22">
          <cell r="AF22">
            <v>0.52687876237966702</v>
          </cell>
          <cell r="AR22">
            <v>40999</v>
          </cell>
          <cell r="AS22">
            <v>4.1075150495186676</v>
          </cell>
          <cell r="AT22">
            <v>1.5026541637586099E-2</v>
          </cell>
          <cell r="AU22">
            <v>1.1978462004291812E-2</v>
          </cell>
          <cell r="AV22">
            <v>3.1581233002953E-3</v>
          </cell>
          <cell r="AW22">
            <v>3.46735337040104E-3</v>
          </cell>
          <cell r="AX22">
            <v>3.5548480773694899E-3</v>
          </cell>
          <cell r="AY22">
            <v>6.3008475673864599E-3</v>
          </cell>
          <cell r="AZ22">
            <v>6.1258873767178201E-3</v>
          </cell>
          <cell r="BA22">
            <v>-1.06285976878783E-2</v>
          </cell>
        </row>
        <row r="23">
          <cell r="AF23">
            <v>-0.35568171266622201</v>
          </cell>
          <cell r="AR23">
            <v>41090</v>
          </cell>
          <cell r="AS23">
            <v>0.57727314933511198</v>
          </cell>
          <cell r="AT23">
            <v>1.29750161465658E-2</v>
          </cell>
          <cell r="AU23">
            <v>1.0212310140611499E-2</v>
          </cell>
          <cell r="AV23">
            <v>1.6881743234886601E-3</v>
          </cell>
          <cell r="AW23">
            <v>3.5354752164318201E-3</v>
          </cell>
          <cell r="AX23">
            <v>2.5532879413425699E-3</v>
          </cell>
          <cell r="AY23">
            <v>7.2189132596767102E-3</v>
          </cell>
          <cell r="AZ23">
            <v>4.9925714395993E-3</v>
          </cell>
          <cell r="BA23">
            <v>-9.7761120399275595E-3</v>
          </cell>
        </row>
        <row r="24">
          <cell r="AF24">
            <v>-0.85938256050936901</v>
          </cell>
          <cell r="AR24">
            <v>41182</v>
          </cell>
          <cell r="AS24">
            <v>-1.437530242037476</v>
          </cell>
          <cell r="AT24">
            <v>1.3151540997702301E-2</v>
          </cell>
          <cell r="AU24">
            <v>1.1786364337251765E-2</v>
          </cell>
          <cell r="AV24">
            <v>7.2478878228032697E-4</v>
          </cell>
          <cell r="AW24">
            <v>2.9849439164841801E-3</v>
          </cell>
          <cell r="AX24">
            <v>2.2051848174609E-3</v>
          </cell>
          <cell r="AY24">
            <v>7.4933446794656E-3</v>
          </cell>
          <cell r="AZ24">
            <v>6.0552459649754198E-3</v>
          </cell>
          <cell r="BA24">
            <v>-7.6771438234146602E-3</v>
          </cell>
        </row>
        <row r="25">
          <cell r="AF25">
            <v>-0.236724650695152</v>
          </cell>
          <cell r="AR25">
            <v>41274</v>
          </cell>
          <cell r="AS25">
            <v>1.0531013972193919</v>
          </cell>
          <cell r="AT25">
            <v>1.6608333953938001E-2</v>
          </cell>
          <cell r="AU25">
            <v>1.4371566010795683E-2</v>
          </cell>
          <cell r="AV25">
            <v>1.5941800677321499E-3</v>
          </cell>
          <cell r="AW25">
            <v>3.2216776162163801E-3</v>
          </cell>
          <cell r="AX25">
            <v>2.4100326629916602E-3</v>
          </cell>
          <cell r="AY25">
            <v>7.5743933651839504E-3</v>
          </cell>
          <cell r="AZ25">
            <v>6.1920350067801097E-3</v>
          </cell>
          <cell r="BA25">
            <v>-6.6207527081085698E-3</v>
          </cell>
        </row>
        <row r="26">
          <cell r="AF26">
            <v>-0.448370265277375</v>
          </cell>
          <cell r="AR26">
            <v>41364</v>
          </cell>
          <cell r="AS26">
            <v>0.20651893889049999</v>
          </cell>
          <cell r="AT26">
            <v>1.3924016210475801E-2</v>
          </cell>
          <cell r="AU26">
            <v>1.4603592242146121E-2</v>
          </cell>
          <cell r="AV26">
            <v>2.1238829484016E-3</v>
          </cell>
          <cell r="AW26">
            <v>2.6653823950839499E-3</v>
          </cell>
          <cell r="AX26">
            <v>1.95432052121358E-3</v>
          </cell>
          <cell r="AY26">
            <v>6.9369751644066096E-3</v>
          </cell>
          <cell r="AZ26">
            <v>5.7001959153701797E-3</v>
          </cell>
          <cell r="BA26">
            <v>-4.7771647023297998E-3</v>
          </cell>
        </row>
        <row r="27">
          <cell r="AF27">
            <v>-0.889572661454751</v>
          </cell>
          <cell r="AR27">
            <v>41455</v>
          </cell>
          <cell r="AS27">
            <v>-1.558290645819004</v>
          </cell>
          <cell r="AT27">
            <v>1.0510217852077701E-2</v>
          </cell>
          <cell r="AU27">
            <v>9.6595873614879653E-3</v>
          </cell>
          <cell r="AV27">
            <v>1.4576105572094899E-3</v>
          </cell>
          <cell r="AW27">
            <v>9.8735047218134709E-4</v>
          </cell>
          <cell r="AX27">
            <v>1.55163994066676E-3</v>
          </cell>
          <cell r="AY27">
            <v>6.1564292945570599E-3</v>
          </cell>
          <cell r="AZ27">
            <v>3.9630853053029798E-3</v>
          </cell>
          <cell r="BA27">
            <v>-4.4565282084296698E-3</v>
          </cell>
        </row>
        <row r="28">
          <cell r="AF28">
            <v>-0.43742938139450499</v>
          </cell>
          <cell r="AR28">
            <v>41547</v>
          </cell>
          <cell r="AS28">
            <v>0.25028247442198004</v>
          </cell>
          <cell r="AT28">
            <v>7.9658693396877905E-3</v>
          </cell>
          <cell r="AU28">
            <v>1.34368742086277E-2</v>
          </cell>
          <cell r="AV28">
            <v>2.4736551073045701E-3</v>
          </cell>
          <cell r="AW28">
            <v>1.0218859771926601E-3</v>
          </cell>
          <cell r="AX28">
            <v>3.03665536358632E-3</v>
          </cell>
          <cell r="AY28">
            <v>6.1293999771949697E-3</v>
          </cell>
          <cell r="AZ28">
            <v>5.1582554553286598E-3</v>
          </cell>
          <cell r="BA28">
            <v>-4.3829776719794796E-3</v>
          </cell>
        </row>
        <row r="29">
          <cell r="AF29">
            <v>-0.28500150697174897</v>
          </cell>
          <cell r="AR29">
            <v>41639</v>
          </cell>
          <cell r="AS29">
            <v>0.8599939721130041</v>
          </cell>
          <cell r="AT29">
            <v>5.4483789523329601E-3</v>
          </cell>
          <cell r="AU29">
            <v>1.551216926558573E-2</v>
          </cell>
          <cell r="AV29">
            <v>3.1741630209802798E-3</v>
          </cell>
          <cell r="AW29">
            <v>1.5319089994303399E-3</v>
          </cell>
          <cell r="AX29">
            <v>4.63004068489425E-3</v>
          </cell>
          <cell r="AY29">
            <v>4.85048393106257E-3</v>
          </cell>
          <cell r="AZ29">
            <v>5.6447333494524798E-3</v>
          </cell>
          <cell r="BA29">
            <v>-4.3191607202341898E-3</v>
          </cell>
        </row>
        <row r="30">
          <cell r="AF30">
            <v>-0.74884230734550905</v>
          </cell>
          <cell r="AR30">
            <v>41729</v>
          </cell>
          <cell r="AS30">
            <v>-0.9953692293820362</v>
          </cell>
          <cell r="AT30">
            <v>4.8835723950535403E-3</v>
          </cell>
          <cell r="AU30">
            <v>1.4334803125470851E-2</v>
          </cell>
          <cell r="AV30">
            <v>2.6878367623384102E-3</v>
          </cell>
          <cell r="AW30">
            <v>1.9714374362100801E-3</v>
          </cell>
          <cell r="AX30">
            <v>6.1800372521680904E-3</v>
          </cell>
          <cell r="AY30">
            <v>4.4662188211752598E-3</v>
          </cell>
          <cell r="AZ30">
            <v>4.6713716746138402E-3</v>
          </cell>
          <cell r="BA30">
            <v>-5.6420988210348303E-3</v>
          </cell>
        </row>
        <row r="31">
          <cell r="AF31">
            <v>-0.26390601759673699</v>
          </cell>
          <cell r="AR31">
            <v>41820</v>
          </cell>
          <cell r="AS31">
            <v>0.94437592961305206</v>
          </cell>
          <cell r="AT31">
            <v>6.8148756215524698E-3</v>
          </cell>
          <cell r="AU31">
            <v>1.3763165000180148E-2</v>
          </cell>
          <cell r="AV31">
            <v>3.3306553878897898E-3</v>
          </cell>
          <cell r="AW31">
            <v>2.3037476826415198E-3</v>
          </cell>
          <cell r="AX31">
            <v>6.2703689845955398E-3</v>
          </cell>
          <cell r="AY31">
            <v>5.0178017659607797E-3</v>
          </cell>
          <cell r="AZ31">
            <v>3.5903466519160402E-3</v>
          </cell>
          <cell r="BA31">
            <v>-6.7497554728235204E-3</v>
          </cell>
        </row>
        <row r="32">
          <cell r="AF32">
            <v>-0.50886021961813399</v>
          </cell>
          <cell r="AR32">
            <v>41912</v>
          </cell>
          <cell r="AS32">
            <v>-3.5440878472535964E-2</v>
          </cell>
          <cell r="AT32">
            <v>5.7059326147079698E-3</v>
          </cell>
          <cell r="AU32">
            <v>1.2617974990936073E-2</v>
          </cell>
          <cell r="AV32">
            <v>3.4122997153662698E-3</v>
          </cell>
          <cell r="AW32">
            <v>3.1615749487734399E-3</v>
          </cell>
          <cell r="AX32">
            <v>5.7661044227330597E-3</v>
          </cell>
          <cell r="AY32">
            <v>4.7237436770597397E-3</v>
          </cell>
          <cell r="AZ32">
            <v>3.1171066559920698E-3</v>
          </cell>
          <cell r="BA32">
            <v>-7.5628544289885096E-3</v>
          </cell>
        </row>
        <row r="33">
          <cell r="AF33">
            <v>-0.93142379952069199</v>
          </cell>
          <cell r="AR33">
            <v>42004</v>
          </cell>
          <cell r="AS33">
            <v>-1.7256951980827679</v>
          </cell>
          <cell r="AT33">
            <v>7.5661884231470397E-3</v>
          </cell>
          <cell r="AU33">
            <v>1.3463190391060899E-2</v>
          </cell>
          <cell r="AV33">
            <v>3.3280880835873101E-3</v>
          </cell>
          <cell r="AW33">
            <v>3.2476725388974601E-3</v>
          </cell>
          <cell r="AX33">
            <v>5.7926985078893198E-3</v>
          </cell>
          <cell r="AY33">
            <v>4.9404019107246403E-3</v>
          </cell>
          <cell r="AZ33">
            <v>3.1643408715309402E-3</v>
          </cell>
          <cell r="BA33">
            <v>-7.01001152156877E-3</v>
          </cell>
        </row>
        <row r="34">
          <cell r="AF34">
            <v>-1.34883801236791</v>
          </cell>
          <cell r="AR34">
            <v>42094</v>
          </cell>
          <cell r="AS34">
            <v>-3.39535204947164</v>
          </cell>
          <cell r="AT34">
            <v>4.2983976033195096E-3</v>
          </cell>
          <cell r="AU34">
            <v>1.3159896321568422E-2</v>
          </cell>
          <cell r="AV34">
            <v>2.8218372041033299E-3</v>
          </cell>
          <cell r="AW34">
            <v>3.21684073627537E-3</v>
          </cell>
          <cell r="AX34">
            <v>5.6178172140430799E-3</v>
          </cell>
          <cell r="AY34">
            <v>4.7671885520017502E-3</v>
          </cell>
          <cell r="AZ34">
            <v>3.6152613180462298E-3</v>
          </cell>
          <cell r="BA34">
            <v>-6.87904870290134E-3</v>
          </cell>
        </row>
        <row r="35">
          <cell r="AF35">
            <v>-0.22693466787713201</v>
          </cell>
          <cell r="AR35">
            <v>42185</v>
          </cell>
          <cell r="AS35">
            <v>1.092261328491472</v>
          </cell>
          <cell r="AT35">
            <v>4.1315219498016999E-3</v>
          </cell>
          <cell r="AU35">
            <v>1.2463960351949381E-2</v>
          </cell>
          <cell r="AV35">
            <v>2.31879020478054E-3</v>
          </cell>
          <cell r="AW35">
            <v>2.9797575088252801E-3</v>
          </cell>
          <cell r="AX35">
            <v>5.0366545333080303E-3</v>
          </cell>
          <cell r="AY35">
            <v>4.9712301232629399E-3</v>
          </cell>
          <cell r="AZ35">
            <v>3.81268655054167E-3</v>
          </cell>
          <cell r="BA35">
            <v>-6.65515856876908E-3</v>
          </cell>
        </row>
        <row r="36">
          <cell r="AF36">
            <v>-0.72416036938061001</v>
          </cell>
          <cell r="AR36">
            <v>42277</v>
          </cell>
          <cell r="AS36">
            <v>-0.89664147752244006</v>
          </cell>
          <cell r="AT36">
            <v>6.2703333643998596E-3</v>
          </cell>
          <cell r="AU36">
            <v>1.4168379781276367E-2</v>
          </cell>
          <cell r="AV36">
            <v>2.4667517910748E-3</v>
          </cell>
          <cell r="AW36">
            <v>2.9922578504537598E-3</v>
          </cell>
          <cell r="AX36">
            <v>5.36376711111064E-3</v>
          </cell>
          <cell r="AY36">
            <v>5.3053364271970996E-3</v>
          </cell>
          <cell r="AZ36">
            <v>4.3607400661116397E-3</v>
          </cell>
          <cell r="BA36">
            <v>-6.3204734646715704E-3</v>
          </cell>
        </row>
        <row r="37">
          <cell r="AF37">
            <v>-1.0192525771994301</v>
          </cell>
          <cell r="AR37">
            <v>42369</v>
          </cell>
          <cell r="AS37">
            <v>-2.0770103087977203</v>
          </cell>
          <cell r="AT37">
            <v>5.8844182180939298E-3</v>
          </cell>
          <cell r="AU37">
            <v>1.4523625017104332E-2</v>
          </cell>
          <cell r="AV37">
            <v>2.0782237911909302E-3</v>
          </cell>
          <cell r="AW37">
            <v>3.1179319499807698E-3</v>
          </cell>
          <cell r="AX37">
            <v>5.2810880864617698E-3</v>
          </cell>
          <cell r="AY37">
            <v>5.5242730827353903E-3</v>
          </cell>
          <cell r="AZ37">
            <v>4.6730801110283996E-3</v>
          </cell>
          <cell r="BA37">
            <v>-6.1509720042929299E-3</v>
          </cell>
        </row>
        <row r="38">
          <cell r="AF38">
            <v>-0.336761539723129</v>
          </cell>
          <cell r="AR38">
            <v>42460</v>
          </cell>
          <cell r="AS38">
            <v>0.652953841107484</v>
          </cell>
          <cell r="AT38">
            <v>7.3214948218991403E-3</v>
          </cell>
          <cell r="AU38">
            <v>1.682745969912024E-2</v>
          </cell>
          <cell r="AV38">
            <v>2.6509611576353001E-3</v>
          </cell>
          <cell r="AW38">
            <v>3.5028939913361798E-3</v>
          </cell>
          <cell r="AX38">
            <v>5.6301626888632904E-3</v>
          </cell>
          <cell r="AY38">
            <v>5.8771623006270701E-3</v>
          </cell>
          <cell r="AZ38">
            <v>5.05971016775408E-3</v>
          </cell>
          <cell r="BA38">
            <v>-5.89343060709568E-3</v>
          </cell>
        </row>
        <row r="39">
          <cell r="AF39">
            <v>0.19187042939610099</v>
          </cell>
          <cell r="AR39">
            <v>42551</v>
          </cell>
          <cell r="AS39">
            <v>2.767481717584404</v>
          </cell>
          <cell r="AT39">
            <v>6.1542839085548797E-3</v>
          </cell>
          <cell r="AU39">
            <v>1.5161883414271909E-2</v>
          </cell>
          <cell r="AV39">
            <v>2.3233114342380199E-3</v>
          </cell>
          <cell r="AW39">
            <v>3.27828139101704E-3</v>
          </cell>
          <cell r="AX39">
            <v>5.2401671585711098E-3</v>
          </cell>
          <cell r="AY39">
            <v>5.5483886731932898E-3</v>
          </cell>
          <cell r="AZ39">
            <v>4.7587950390281996E-3</v>
          </cell>
          <cell r="BA39">
            <v>-5.9870602817757501E-3</v>
          </cell>
        </row>
        <row r="40">
          <cell r="AF40">
            <v>-0.27056089742691902</v>
          </cell>
          <cell r="AR40">
            <v>42643</v>
          </cell>
          <cell r="AS40">
            <v>0.91775641029232391</v>
          </cell>
          <cell r="AT40">
            <v>5.7255020825097702E-3</v>
          </cell>
          <cell r="AU40">
            <v>1.5079795385597419E-2</v>
          </cell>
          <cell r="AV40">
            <v>2.3472732685325599E-3</v>
          </cell>
          <cell r="AW40">
            <v>3.1994642876176302E-3</v>
          </cell>
          <cell r="AX40">
            <v>4.9903488236635596E-3</v>
          </cell>
          <cell r="AY40">
            <v>5.3320829385139403E-3</v>
          </cell>
          <cell r="AZ40">
            <v>4.83552344952009E-3</v>
          </cell>
          <cell r="BA40">
            <v>-5.6248973822503601E-3</v>
          </cell>
        </row>
        <row r="41">
          <cell r="AF41">
            <v>-0.63492967847442705</v>
          </cell>
          <cell r="AR41">
            <v>42735</v>
          </cell>
          <cell r="AS41">
            <v>-0.5397187138977082</v>
          </cell>
          <cell r="AT41">
            <v>3.32117838313106E-3</v>
          </cell>
          <cell r="AU41">
            <v>1.3326144491765357E-2</v>
          </cell>
          <cell r="AV41">
            <v>1.93523666227601E-3</v>
          </cell>
          <cell r="AW41">
            <v>2.7497217959027102E-3</v>
          </cell>
          <cell r="AX41">
            <v>4.43951449906609E-3</v>
          </cell>
          <cell r="AY41">
            <v>5.1119380162667396E-3</v>
          </cell>
          <cell r="AZ41">
            <v>4.9638105331650797E-3</v>
          </cell>
          <cell r="BA41">
            <v>-5.8740770149112703E-3</v>
          </cell>
        </row>
        <row r="42">
          <cell r="AF42">
            <v>-0.15320179739468601</v>
          </cell>
          <cell r="AR42">
            <v>42825</v>
          </cell>
          <cell r="AS42">
            <v>1.3871928104212561</v>
          </cell>
          <cell r="AT42">
            <v>3.2218963135877102E-3</v>
          </cell>
          <cell r="AU42">
            <v>1.3232239174321118E-2</v>
          </cell>
          <cell r="AV42">
            <v>1.9265949269486799E-3</v>
          </cell>
          <cell r="AW42">
            <v>2.6213078652137498E-3</v>
          </cell>
          <cell r="AX42">
            <v>4.4286943368554398E-3</v>
          </cell>
          <cell r="AY42">
            <v>5.364582704237E-3</v>
          </cell>
          <cell r="AZ42">
            <v>4.9120103842614704E-3</v>
          </cell>
          <cell r="BA42">
            <v>-6.0209510431952201E-3</v>
          </cell>
        </row>
        <row r="43">
          <cell r="AF43">
            <v>-0.67454205512236198</v>
          </cell>
          <cell r="AR43">
            <v>42916</v>
          </cell>
          <cell r="AS43">
            <v>-0.69816822048944793</v>
          </cell>
          <cell r="AT43">
            <v>3.1957897836942801E-3</v>
          </cell>
          <cell r="AU43">
            <v>1.3413770574666188E-2</v>
          </cell>
          <cell r="AV43">
            <v>1.9944521417958301E-3</v>
          </cell>
          <cell r="AW43">
            <v>2.77329879907473E-3</v>
          </cell>
          <cell r="AX43">
            <v>4.7360861763046103E-3</v>
          </cell>
          <cell r="AY43">
            <v>5.31364702642811E-3</v>
          </cell>
          <cell r="AZ43">
            <v>4.7436534068578898E-3</v>
          </cell>
          <cell r="BA43">
            <v>-6.14736697579498E-3</v>
          </cell>
        </row>
        <row r="44">
          <cell r="AF44">
            <v>-0.80446483828553395</v>
          </cell>
          <cell r="AR44">
            <v>43008</v>
          </cell>
          <cell r="AS44">
            <v>-1.2178593531421358</v>
          </cell>
          <cell r="AT44">
            <v>1.7890729318903399E-3</v>
          </cell>
          <cell r="AU44">
            <v>1.2699073183652917E-2</v>
          </cell>
          <cell r="AV44">
            <v>2.03376875553829E-3</v>
          </cell>
          <cell r="AW44">
            <v>2.9577430014082699E-3</v>
          </cell>
          <cell r="AX44">
            <v>4.5793771046520604E-3</v>
          </cell>
          <cell r="AY44">
            <v>5.0851370177573598E-3</v>
          </cell>
          <cell r="AZ44">
            <v>4.5574892268751502E-3</v>
          </cell>
          <cell r="BA44">
            <v>-6.5144419225782102E-3</v>
          </cell>
        </row>
        <row r="45">
          <cell r="AF45">
            <v>-0.23043323187175099</v>
          </cell>
          <cell r="AR45">
            <v>43100</v>
          </cell>
          <cell r="AS45">
            <v>1.0782670725129959</v>
          </cell>
          <cell r="AT45">
            <v>2.5397640551538801E-3</v>
          </cell>
          <cell r="AU45">
            <v>1.2655895386859392E-2</v>
          </cell>
          <cell r="AV45">
            <v>2.5322896764601302E-3</v>
          </cell>
          <cell r="AW45">
            <v>3.06489796684239E-3</v>
          </cell>
          <cell r="AX45">
            <v>4.5234641563807101E-3</v>
          </cell>
          <cell r="AY45">
            <v>5.0104288717989203E-3</v>
          </cell>
          <cell r="AZ45">
            <v>4.2163066588107798E-3</v>
          </cell>
          <cell r="BA45">
            <v>-6.6914919434335404E-3</v>
          </cell>
        </row>
        <row r="46">
          <cell r="AF46">
            <v>0.54980975500580298</v>
          </cell>
          <cell r="AR46">
            <v>43190</v>
          </cell>
          <cell r="AS46">
            <v>4.1992390200232119</v>
          </cell>
          <cell r="AT46">
            <v>3.0443460437234999E-3</v>
          </cell>
          <cell r="AU46">
            <v>1.25937338476989E-2</v>
          </cell>
          <cell r="AV46">
            <v>2.54543557312025E-3</v>
          </cell>
          <cell r="AW46">
            <v>2.9388353823600602E-3</v>
          </cell>
          <cell r="AX46">
            <v>4.38926644845683E-3</v>
          </cell>
          <cell r="AY46">
            <v>4.6742229035556804E-3</v>
          </cell>
          <cell r="AZ46">
            <v>3.9753025942390599E-3</v>
          </cell>
          <cell r="BA46">
            <v>-5.92932905403298E-3</v>
          </cell>
        </row>
        <row r="47">
          <cell r="AF47">
            <v>0.14327441252093201</v>
          </cell>
          <cell r="AR47">
            <v>43281</v>
          </cell>
          <cell r="AS47">
            <v>2.5730976500837279</v>
          </cell>
          <cell r="AT47">
            <v>2.27976559639131E-3</v>
          </cell>
          <cell r="AU47">
            <v>1.4732462420674589E-2</v>
          </cell>
          <cell r="AV47">
            <v>2.5065445546035201E-3</v>
          </cell>
          <cell r="AW47">
            <v>2.89353067641773E-3</v>
          </cell>
          <cell r="AX47">
            <v>4.1512109527852498E-3</v>
          </cell>
          <cell r="AY47">
            <v>4.5623336399680499E-3</v>
          </cell>
          <cell r="AZ47">
            <v>4.6804222388674398E-3</v>
          </cell>
          <cell r="BA47">
            <v>-4.0615796419674003E-3</v>
          </cell>
        </row>
        <row r="48">
          <cell r="AF48">
            <v>-0.73637098048899796</v>
          </cell>
          <cell r="AR48">
            <v>43373</v>
          </cell>
          <cell r="AS48">
            <v>-0.94548392195599185</v>
          </cell>
          <cell r="AT48">
            <v>4.2595191946936901E-4</v>
          </cell>
          <cell r="AU48">
            <v>1.6095994923925869E-2</v>
          </cell>
          <cell r="AV48">
            <v>2.3614521485582E-3</v>
          </cell>
          <cell r="AW48">
            <v>2.58177429683925E-3</v>
          </cell>
          <cell r="AX48">
            <v>3.96662001544978E-3</v>
          </cell>
          <cell r="AY48">
            <v>5.1254006270928798E-3</v>
          </cell>
          <cell r="AZ48">
            <v>6.1904071656293498E-3</v>
          </cell>
          <cell r="BA48">
            <v>-4.1296593296435901E-3</v>
          </cell>
        </row>
        <row r="49">
          <cell r="AF49">
            <v>-0.14176932688112401</v>
          </cell>
          <cell r="AR49">
            <v>43465</v>
          </cell>
          <cell r="AS49">
            <v>1.4329226924755041</v>
          </cell>
          <cell r="AT49">
            <v>4.9351244402195899E-5</v>
          </cell>
          <cell r="AU49">
            <v>2.015159372509287E-2</v>
          </cell>
          <cell r="AV49">
            <v>2.3118175650704799E-3</v>
          </cell>
          <cell r="AW49">
            <v>2.6039030852187299E-3</v>
          </cell>
          <cell r="AX49">
            <v>4.7092192148490098E-3</v>
          </cell>
          <cell r="AY49">
            <v>6.5736332946153501E-3</v>
          </cell>
          <cell r="AZ49">
            <v>6.11612258660798E-3</v>
          </cell>
          <cell r="BA49">
            <v>-2.16310202126868E-3</v>
          </cell>
        </row>
        <row r="50">
          <cell r="AF50">
            <v>-0.40343435708911601</v>
          </cell>
          <cell r="AR50">
            <v>43555</v>
          </cell>
          <cell r="AS50">
            <v>0.38626257164353595</v>
          </cell>
          <cell r="AT50">
            <v>-1.8687029216146701E-3</v>
          </cell>
          <cell r="AU50">
            <v>2.3163124669445229E-2</v>
          </cell>
          <cell r="AV50">
            <v>2.2250320664829399E-3</v>
          </cell>
          <cell r="AW50">
            <v>3.1281098901825202E-3</v>
          </cell>
          <cell r="AX50">
            <v>6.0473847113939796E-3</v>
          </cell>
          <cell r="AY50">
            <v>6.3973330194810798E-3</v>
          </cell>
          <cell r="AZ50">
            <v>7.5922950748763497E-3</v>
          </cell>
          <cell r="BA50">
            <v>-2.22703009297164E-3</v>
          </cell>
        </row>
        <row r="51">
          <cell r="AF51">
            <v>-0.31948352194652802</v>
          </cell>
          <cell r="AR51">
            <v>43646</v>
          </cell>
          <cell r="AS51">
            <v>0.72206591221388794</v>
          </cell>
          <cell r="AT51">
            <v>-2.63735073043891E-3</v>
          </cell>
          <cell r="AU51">
            <v>2.6007962890384179E-2</v>
          </cell>
          <cell r="AV51">
            <v>2.8354391019336199E-3</v>
          </cell>
          <cell r="AW51">
            <v>4.3232232314283003E-3</v>
          </cell>
          <cell r="AX51">
            <v>5.8958615844595299E-3</v>
          </cell>
          <cell r="AY51">
            <v>7.6665174830292601E-3</v>
          </cell>
          <cell r="AZ51">
            <v>7.3402958726376203E-3</v>
          </cell>
          <cell r="BA51">
            <v>-2.0533743831041501E-3</v>
          </cell>
        </row>
        <row r="52">
          <cell r="AF52">
            <v>-0.52633064974869603</v>
          </cell>
          <cell r="AR52">
            <v>43738</v>
          </cell>
          <cell r="AS52">
            <v>-0.10532259899478413</v>
          </cell>
          <cell r="AT52">
            <v>-2.1851548297147001E-3</v>
          </cell>
          <cell r="AU52">
            <v>2.8002934164006441E-2</v>
          </cell>
          <cell r="AV52">
            <v>3.72976735176777E-3</v>
          </cell>
          <cell r="AW52">
            <v>3.9572375859719903E-3</v>
          </cell>
          <cell r="AX52">
            <v>7.0195233353276196E-3</v>
          </cell>
          <cell r="AY52">
            <v>7.3874947039254098E-3</v>
          </cell>
          <cell r="AZ52">
            <v>7.37060094304631E-3</v>
          </cell>
          <cell r="BA52">
            <v>-1.46168975603266E-3</v>
          </cell>
        </row>
        <row r="53">
          <cell r="AF53">
            <v>-0.60980869873119503</v>
          </cell>
          <cell r="AR53">
            <v>43830</v>
          </cell>
          <cell r="AS53">
            <v>-0.43923479492478013</v>
          </cell>
          <cell r="AT53">
            <v>-1.80631761035332E-3</v>
          </cell>
          <cell r="AU53">
            <v>2.782291909213527E-2</v>
          </cell>
          <cell r="AV53">
            <v>2.84393406719818E-3</v>
          </cell>
          <cell r="AW53">
            <v>4.4840986944238896E-3</v>
          </cell>
          <cell r="AX53">
            <v>6.3895325240315099E-3</v>
          </cell>
          <cell r="AY53">
            <v>7.1638843201604603E-3</v>
          </cell>
          <cell r="AZ53">
            <v>7.5566096723989002E-3</v>
          </cell>
          <cell r="BA53">
            <v>-6.1514018607766697E-4</v>
          </cell>
        </row>
        <row r="54">
          <cell r="AF54">
            <v>-0.31169596024620499</v>
          </cell>
          <cell r="AR54">
            <v>43921</v>
          </cell>
          <cell r="AS54">
            <v>0.75321615901518002</v>
          </cell>
          <cell r="AT54">
            <v>-8.7475065504882803E-3</v>
          </cell>
          <cell r="AU54">
            <v>2.7835518135543823E-2</v>
          </cell>
          <cell r="AV54">
            <v>2.95285481084484E-3</v>
          </cell>
          <cell r="AW54">
            <v>3.5605454639764298E-3</v>
          </cell>
          <cell r="AX54">
            <v>5.8230230095990196E-3</v>
          </cell>
          <cell r="AY54">
            <v>7.0021973714862098E-3</v>
          </cell>
          <cell r="AZ54">
            <v>7.79052116370859E-3</v>
          </cell>
          <cell r="BA54">
            <v>7.0637631592873596E-4</v>
          </cell>
        </row>
        <row r="55">
          <cell r="AF55">
            <v>-2.7942488761096902</v>
          </cell>
          <cell r="AR55">
            <v>44012</v>
          </cell>
          <cell r="AS55">
            <v>-9.1769955044387608</v>
          </cell>
          <cell r="AT55">
            <v>-1.8502975594603101E-2</v>
          </cell>
          <cell r="AU55">
            <v>2.9656892086160607E-2</v>
          </cell>
          <cell r="AV55">
            <v>6.5286350636739598E-4</v>
          </cell>
          <cell r="AW55">
            <v>3.22320950407739E-3</v>
          </cell>
          <cell r="AX55">
            <v>6.1098646583657096E-3</v>
          </cell>
          <cell r="AY55">
            <v>7.7625254947477603E-3</v>
          </cell>
          <cell r="AZ55">
            <v>8.7699391046358599E-3</v>
          </cell>
          <cell r="BA55">
            <v>3.1384898179664901E-3</v>
          </cell>
        </row>
        <row r="56">
          <cell r="AF56">
            <v>1.0455505941163901</v>
          </cell>
          <cell r="AR56">
            <v>44104</v>
          </cell>
          <cell r="AS56">
            <v>6.1822023764655603</v>
          </cell>
          <cell r="AT56">
            <v>-2.03919106578354E-2</v>
          </cell>
          <cell r="AU56">
            <v>4.0671201560882241E-2</v>
          </cell>
          <cell r="AV56">
            <v>1.4606511232750901E-3</v>
          </cell>
          <cell r="AW56">
            <v>4.7836598111805602E-3</v>
          </cell>
          <cell r="AX56">
            <v>7.9479415748373496E-3</v>
          </cell>
          <cell r="AY56">
            <v>9.5599132538648404E-3</v>
          </cell>
          <cell r="AZ56">
            <v>1.0301131668932701E-2</v>
          </cell>
          <cell r="BA56">
            <v>6.6179041287917004E-3</v>
          </cell>
        </row>
        <row r="57">
          <cell r="AF57">
            <v>-0.20523571320190101</v>
          </cell>
          <cell r="AR57">
            <v>44196</v>
          </cell>
          <cell r="AS57">
            <v>1.1790571471923958</v>
          </cell>
          <cell r="AT57">
            <v>-1.59680006919127E-2</v>
          </cell>
          <cell r="AU57">
            <v>6.0059806220280523E-2</v>
          </cell>
          <cell r="AV57">
            <v>5.8174980060776704E-3</v>
          </cell>
          <cell r="AW57">
            <v>8.4082751623748495E-3</v>
          </cell>
          <cell r="AX57">
            <v>1.08646436487003E-2</v>
          </cell>
          <cell r="AY57">
            <v>1.1771030439366999E-2</v>
          </cell>
          <cell r="AZ57">
            <v>1.2228188162133301E-2</v>
          </cell>
          <cell r="BA57">
            <v>1.0970170801627399E-2</v>
          </cell>
        </row>
        <row r="58">
          <cell r="AF58">
            <v>1.38838577972371</v>
          </cell>
          <cell r="AR58">
            <v>44286</v>
          </cell>
          <cell r="AS58">
            <v>7.5535431188948401</v>
          </cell>
          <cell r="AT58">
            <v>-1.21506917065694E-2</v>
          </cell>
          <cell r="AU58">
            <v>7.2296032654084158E-2</v>
          </cell>
          <cell r="AV58">
            <v>9.3033371699302592E-3</v>
          </cell>
          <cell r="AW58">
            <v>1.0632803883847601E-2</v>
          </cell>
          <cell r="AX58">
            <v>1.2656099856522799E-2</v>
          </cell>
          <cell r="AY58">
            <v>1.25831015492572E-2</v>
          </cell>
          <cell r="AZ58">
            <v>1.2763501276946599E-2</v>
          </cell>
          <cell r="BA58">
            <v>1.43571889175797E-2</v>
          </cell>
        </row>
        <row r="59">
          <cell r="AF59">
            <v>3.8961462580973301</v>
          </cell>
          <cell r="AR59">
            <v>44377</v>
          </cell>
          <cell r="AS59">
            <v>17.58458503238932</v>
          </cell>
          <cell r="AT59">
            <v>-3.6246978040166398E-3</v>
          </cell>
          <cell r="AU59">
            <v>8.1435695571307615E-2</v>
          </cell>
          <cell r="AV59">
            <v>1.3248840873192299E-2</v>
          </cell>
          <cell r="AW59">
            <v>1.25825707227633E-2</v>
          </cell>
          <cell r="AX59">
            <v>1.3769898094073601E-2</v>
          </cell>
          <cell r="AY59">
            <v>1.2782515161879801E-2</v>
          </cell>
          <cell r="AZ59">
            <v>1.26916312099378E-2</v>
          </cell>
          <cell r="BA59">
            <v>1.6360239509460799E-2</v>
          </cell>
        </row>
        <row r="60">
          <cell r="AF60">
            <v>2.8900369341141299</v>
          </cell>
          <cell r="AR60">
            <v>44469</v>
          </cell>
          <cell r="AS60">
            <v>13.560147736456519</v>
          </cell>
          <cell r="AT60">
            <v>-5.9751064816704301E-3</v>
          </cell>
          <cell r="AU60">
            <v>6.7587777884292391E-2</v>
          </cell>
          <cell r="AV60">
            <v>1.11138505966446E-2</v>
          </cell>
          <cell r="AW60">
            <v>8.9545707333327194E-3</v>
          </cell>
          <cell r="AX60">
            <v>1.1904454889566299E-2</v>
          </cell>
          <cell r="AY60">
            <v>9.9742678766556701E-3</v>
          </cell>
          <cell r="AZ60">
            <v>1.0222584627550499E-2</v>
          </cell>
          <cell r="BA60">
            <v>1.54180491605426E-2</v>
          </cell>
        </row>
        <row r="61">
          <cell r="AF61">
            <v>3.29733461099068</v>
          </cell>
          <cell r="AR61">
            <v>44561</v>
          </cell>
          <cell r="AS61">
            <v>15.18933844396272</v>
          </cell>
          <cell r="AT61">
            <v>1.33843290626156E-3</v>
          </cell>
          <cell r="AU61">
            <v>7.0145535248178098E-2</v>
          </cell>
          <cell r="AV61">
            <v>1.4156744194071501E-2</v>
          </cell>
          <cell r="AW61">
            <v>8.6483824608851699E-3</v>
          </cell>
          <cell r="AX61">
            <v>1.3099493973256399E-2</v>
          </cell>
          <cell r="AY61">
            <v>1.0156970200148E-2</v>
          </cell>
          <cell r="AZ61">
            <v>9.9690272261199198E-3</v>
          </cell>
          <cell r="BA61">
            <v>1.4114917193697099E-2</v>
          </cell>
        </row>
        <row r="62">
          <cell r="AF62">
            <v>4.0854044990815597</v>
          </cell>
          <cell r="AR62">
            <v>44651</v>
          </cell>
          <cell r="AS62">
            <v>18.341617996326239</v>
          </cell>
          <cell r="AT62">
            <v>6.8149143241269501E-3</v>
          </cell>
          <cell r="AU62">
            <v>6.4208108136653924E-2</v>
          </cell>
          <cell r="AV62">
            <v>1.2128197743343999E-2</v>
          </cell>
          <cell r="AW62">
            <v>8.4219967788401393E-3</v>
          </cell>
          <cell r="AX62">
            <v>1.1581626308920699E-2</v>
          </cell>
          <cell r="AY62">
            <v>9.21633786383768E-3</v>
          </cell>
          <cell r="AZ62">
            <v>9.8389078722949108E-3</v>
          </cell>
          <cell r="BA62">
            <v>1.3021041569416501E-2</v>
          </cell>
        </row>
        <row r="63">
          <cell r="AF63">
            <v>2.7948012271505802</v>
          </cell>
          <cell r="AR63">
            <v>44742</v>
          </cell>
          <cell r="AS63">
            <v>13.179204908602321</v>
          </cell>
          <cell r="AT63">
            <v>8.14403692763754E-3</v>
          </cell>
          <cell r="AU63">
            <v>3.484042672503572E-2</v>
          </cell>
          <cell r="AV63">
            <v>8.2855011817484208E-3</v>
          </cell>
          <cell r="AW63">
            <v>1.93254564904155E-3</v>
          </cell>
          <cell r="AX63">
            <v>5.4762885824732798E-3</v>
          </cell>
          <cell r="AY63">
            <v>8.5616755471917805E-4</v>
          </cell>
          <cell r="AZ63">
            <v>7.8468189213420896E-3</v>
          </cell>
          <cell r="BA63">
            <v>1.04431048357112E-2</v>
          </cell>
        </row>
        <row r="64">
          <cell r="AF64">
            <v>3.1823018646683598</v>
          </cell>
          <cell r="AR64">
            <v>44834</v>
          </cell>
          <cell r="AS64">
            <v>14.729207458673439</v>
          </cell>
          <cell r="AT64">
            <v>2.6136447248914499E-3</v>
          </cell>
          <cell r="AU64">
            <v>3.4104431747361538E-2</v>
          </cell>
          <cell r="AV64">
            <v>8.9520939452913898E-3</v>
          </cell>
          <cell r="AW64">
            <v>-9.8085988649021494E-4</v>
          </cell>
          <cell r="AX64">
            <v>8.7050033990454505E-3</v>
          </cell>
          <cell r="AY64">
            <v>-4.77159599876486E-4</v>
          </cell>
          <cell r="AZ64">
            <v>8.1263665366204593E-3</v>
          </cell>
          <cell r="BA64">
            <v>9.7789873527709403E-3</v>
          </cell>
        </row>
        <row r="65">
          <cell r="AF65">
            <v>2.6765637058240901</v>
          </cell>
          <cell r="AR65">
            <v>44926</v>
          </cell>
          <cell r="AS65">
            <v>12.70625482329636</v>
          </cell>
          <cell r="AT65">
            <v>-4.6337246386585198E-3</v>
          </cell>
          <cell r="AU65">
            <v>2.523446677525901E-2</v>
          </cell>
          <cell r="AV65">
            <v>6.7558706329018297E-3</v>
          </cell>
          <cell r="AW65">
            <v>-5.1890900675588504E-3</v>
          </cell>
          <cell r="AX65">
            <v>5.0234877909893696E-3</v>
          </cell>
          <cell r="AY65">
            <v>-2.8802918279335898E-4</v>
          </cell>
          <cell r="AZ65">
            <v>8.1127878171827206E-3</v>
          </cell>
          <cell r="BA65">
            <v>1.08194397845373E-2</v>
          </cell>
        </row>
        <row r="66">
          <cell r="AF66">
            <v>2.7072908610350499</v>
          </cell>
          <cell r="AR66">
            <v>45016</v>
          </cell>
          <cell r="AS66">
            <v>12.8291634441402</v>
          </cell>
          <cell r="AT66">
            <v>4.0574841851270804E-3</v>
          </cell>
          <cell r="AU66">
            <v>1.6738722458631228E-2</v>
          </cell>
          <cell r="AV66">
            <v>6.5781802105924197E-3</v>
          </cell>
          <cell r="AW66">
            <v>-6.2045499156226898E-3</v>
          </cell>
          <cell r="AX66">
            <v>8.7814703237931702E-4</v>
          </cell>
          <cell r="AY66">
            <v>-2.2860508088418099E-3</v>
          </cell>
          <cell r="AZ66">
            <v>7.0006269326627901E-3</v>
          </cell>
          <cell r="BA66">
            <v>1.07723690074612E-2</v>
          </cell>
        </row>
        <row r="67">
          <cell r="AF67">
            <v>1.82617909968942</v>
          </cell>
          <cell r="AR67">
            <v>45107</v>
          </cell>
          <cell r="AS67">
            <v>9.3047163987576802</v>
          </cell>
          <cell r="AT67">
            <v>1.38536449438841E-3</v>
          </cell>
          <cell r="AU67">
            <v>1.3617002978816262E-2</v>
          </cell>
          <cell r="AV67">
            <v>4.9377888861723502E-3</v>
          </cell>
          <cell r="AW67">
            <v>-6.5100068353918204E-3</v>
          </cell>
          <cell r="AX67">
            <v>-7.7041958712609202E-5</v>
          </cell>
          <cell r="AY67">
            <v>-3.31086863774032E-3</v>
          </cell>
          <cell r="AZ67">
            <v>6.9277378068610604E-3</v>
          </cell>
          <cell r="BA67">
            <v>1.1649393717627601E-2</v>
          </cell>
        </row>
        <row r="68">
          <cell r="AF68">
            <v>0.33898667716347702</v>
          </cell>
          <cell r="AR68">
            <v>45199</v>
          </cell>
          <cell r="AS68">
            <v>3.3559467086539083</v>
          </cell>
          <cell r="AT68">
            <v>5.9123179583231401E-4</v>
          </cell>
          <cell r="AU68">
            <v>-2.4934453052304073E-4</v>
          </cell>
          <cell r="AV68">
            <v>2.8386059778062701E-3</v>
          </cell>
          <cell r="AW68">
            <v>-9.0161730423199398E-3</v>
          </cell>
          <cell r="AX68">
            <v>-2.7388639400438499E-3</v>
          </cell>
          <cell r="AY68">
            <v>-5.6018433297055897E-3</v>
          </cell>
          <cell r="AZ68">
            <v>3.86332292539037E-3</v>
          </cell>
          <cell r="BA68">
            <v>1.04056068783497E-2</v>
          </cell>
        </row>
        <row r="69">
          <cell r="AF69">
            <v>2.63032516403249E-3</v>
          </cell>
          <cell r="AR69">
            <v>45291</v>
          </cell>
          <cell r="AS69">
            <v>2.01052130065613</v>
          </cell>
          <cell r="AT69">
            <v>-7.94257110647844E-4</v>
          </cell>
          <cell r="AU69">
            <v>1.6446653620660022E-3</v>
          </cell>
          <cell r="AV69">
            <v>2.4736711998984899E-3</v>
          </cell>
          <cell r="AW69">
            <v>-8.9746146800018193E-3</v>
          </cell>
          <cell r="AX69">
            <v>-2.8822227403302301E-3</v>
          </cell>
          <cell r="AY69">
            <v>-4.3244275576781403E-3</v>
          </cell>
          <cell r="AZ69">
            <v>4.5660251965840004E-3</v>
          </cell>
          <cell r="BA69">
            <v>1.0786233943593701E-2</v>
          </cell>
        </row>
        <row r="70">
          <cell r="AF70">
            <v>1.72741895350101</v>
          </cell>
          <cell r="AR70">
            <v>45382</v>
          </cell>
          <cell r="AS70">
            <v>8.9096758140040393</v>
          </cell>
          <cell r="AT70">
            <v>-3.5358930823958801E-3</v>
          </cell>
          <cell r="AU70">
            <v>-2.6586522634764412E-3</v>
          </cell>
          <cell r="AV70">
            <v>1.9878255574257101E-3</v>
          </cell>
          <cell r="AW70">
            <v>-8.6124473761439706E-3</v>
          </cell>
          <cell r="AX70">
            <v>-3.9123594325896002E-3</v>
          </cell>
          <cell r="AY70">
            <v>-5.2404474578437998E-3</v>
          </cell>
          <cell r="AZ70">
            <v>2.9425144009165198E-3</v>
          </cell>
          <cell r="BA70">
            <v>1.01762620447587E-2</v>
          </cell>
        </row>
        <row r="71">
          <cell r="AF71">
            <v>0.76836123708281501</v>
          </cell>
          <cell r="AR71">
            <v>45473</v>
          </cell>
          <cell r="AS71">
            <v>5.07344494833126</v>
          </cell>
          <cell r="AT71">
            <v>-6.59407641905307E-3</v>
          </cell>
          <cell r="AU71">
            <v>8.6478462698380328E-3</v>
          </cell>
          <cell r="AV71">
            <v>2.9315886266312301E-3</v>
          </cell>
          <cell r="AW71">
            <v>-5.0420931580807899E-3</v>
          </cell>
          <cell r="AX71">
            <v>-8.1886739017322796E-4</v>
          </cell>
          <cell r="AY71">
            <v>-2.57464198861745E-3</v>
          </cell>
          <cell r="AZ71">
            <v>3.7810458520137701E-3</v>
          </cell>
          <cell r="BA71">
            <v>1.03708143280645E-2</v>
          </cell>
        </row>
        <row r="72">
          <cell r="AF72">
            <v>0.17272176170845999</v>
          </cell>
          <cell r="AR72">
            <v>45565</v>
          </cell>
          <cell r="AS72">
            <v>2.6908870468338399</v>
          </cell>
          <cell r="AT72">
            <v>-9.9186694122677093E-3</v>
          </cell>
          <cell r="AU72">
            <v>1.9180922603034806E-2</v>
          </cell>
          <cell r="AV72">
            <v>3.7714300826774401E-3</v>
          </cell>
          <cell r="AW72">
            <v>-2.9450842224387698E-3</v>
          </cell>
          <cell r="AX72">
            <v>2.5052113117540699E-3</v>
          </cell>
          <cell r="AY72">
            <v>1.75923953515955E-4</v>
          </cell>
          <cell r="AZ72">
            <v>4.8966177392140101E-3</v>
          </cell>
          <cell r="BA72">
            <v>1.07768237383121E-2</v>
          </cell>
        </row>
        <row r="73">
          <cell r="AF73">
            <v>-0.13313727309798201</v>
          </cell>
          <cell r="AR73">
            <v>45657</v>
          </cell>
          <cell r="AS73">
            <v>1.467450907608072</v>
          </cell>
          <cell r="AT73">
            <v>-1.02688909371595E-2</v>
          </cell>
          <cell r="AU73">
            <v>2.2985035819900107E-2</v>
          </cell>
          <cell r="AV73">
            <v>4.1510464430682898E-3</v>
          </cell>
          <cell r="AW73">
            <v>-1.8962304470848601E-3</v>
          </cell>
          <cell r="AX73">
            <v>3.6540421997521802E-3</v>
          </cell>
          <cell r="AY73">
            <v>1.2151273164340199E-3</v>
          </cell>
          <cell r="AZ73">
            <v>5.2073547637920799E-3</v>
          </cell>
          <cell r="BA73">
            <v>1.0653695543938401E-2</v>
          </cell>
        </row>
        <row r="74">
          <cell r="AF74">
            <v>-0.30295285536681099</v>
          </cell>
          <cell r="AR74">
            <v>45747</v>
          </cell>
          <cell r="AS74">
            <v>0.78818857853275603</v>
          </cell>
          <cell r="AT74">
            <v>-9.8272724958880994E-3</v>
          </cell>
          <cell r="AU74">
            <v>2.4947078539061487E-2</v>
          </cell>
          <cell r="AV74">
            <v>4.3901457673856097E-3</v>
          </cell>
          <cell r="AW74">
            <v>-1.2557432681026201E-3</v>
          </cell>
          <cell r="AX74">
            <v>4.2173856295235597E-3</v>
          </cell>
          <cell r="AY74">
            <v>1.78802111283626E-3</v>
          </cell>
          <cell r="AZ74">
            <v>5.3679661941918796E-3</v>
          </cell>
          <cell r="BA74">
            <v>1.0439303103226801E-2</v>
          </cell>
        </row>
        <row r="75">
          <cell r="AF75">
            <v>-0.41593616915318599</v>
          </cell>
          <cell r="AR75">
            <v>45838</v>
          </cell>
          <cell r="AS75">
            <v>0.33625532338725606</v>
          </cell>
          <cell r="AT75">
            <v>-9.1630804225029099E-3</v>
          </cell>
          <cell r="AU75">
            <v>2.609159379695079E-2</v>
          </cell>
          <cell r="AV75">
            <v>4.5662513202593402E-3</v>
          </cell>
          <cell r="AW75">
            <v>-8.5075708026183196E-4</v>
          </cell>
          <cell r="AX75">
            <v>4.5075556537321699E-3</v>
          </cell>
          <cell r="AY75">
            <v>2.1502274656359701E-3</v>
          </cell>
          <cell r="AZ75">
            <v>5.4841853250442397E-3</v>
          </cell>
          <cell r="BA75">
            <v>1.0234131112540901E-2</v>
          </cell>
        </row>
        <row r="76">
          <cell r="AF76">
            <v>-0.49374897413878499</v>
          </cell>
          <cell r="AR76">
            <v>45930</v>
          </cell>
          <cell r="AS76">
            <v>2.5004103444860037E-2</v>
          </cell>
          <cell r="AT76">
            <v>-8.4535540800456596E-3</v>
          </cell>
          <cell r="AU76">
            <v>2.6681580445209133E-2</v>
          </cell>
          <cell r="AV76">
            <v>4.7026664865556997E-3</v>
          </cell>
          <cell r="AW76">
            <v>-6.0487034718725797E-4</v>
          </cell>
          <cell r="AX76">
            <v>4.6159102937481898E-3</v>
          </cell>
          <cell r="AY76">
            <v>2.3442821129204799E-3</v>
          </cell>
          <cell r="AZ76">
            <v>5.5708116045716204E-3</v>
          </cell>
          <cell r="BA76">
            <v>1.00527802946004E-2</v>
          </cell>
        </row>
        <row r="77">
          <cell r="AF77">
            <v>-0.54542896527625095</v>
          </cell>
          <cell r="AR77">
            <v>46022</v>
          </cell>
          <cell r="AS77">
            <v>-0.18171586110500382</v>
          </cell>
          <cell r="AT77">
            <v>-7.76445520783708E-3</v>
          </cell>
          <cell r="AU77">
            <v>2.6857046694994648E-2</v>
          </cell>
          <cell r="AV77">
            <v>4.8084202541431803E-3</v>
          </cell>
          <cell r="AW77">
            <v>-4.7358216744841598E-4</v>
          </cell>
          <cell r="AX77">
            <v>4.6086142067691604E-3</v>
          </cell>
          <cell r="AY77">
            <v>2.4014677353800802E-3</v>
          </cell>
          <cell r="AZ77">
            <v>5.6139846800640197E-3</v>
          </cell>
          <cell r="BA77">
            <v>9.8981419860866195E-3</v>
          </cell>
        </row>
        <row r="78">
          <cell r="AF78">
            <v>-0.576611902928725</v>
          </cell>
          <cell r="AR78">
            <v>46112</v>
          </cell>
          <cell r="AS78">
            <v>-0.30644761171489998</v>
          </cell>
          <cell r="AT78">
            <v>-7.1228681226997896E-3</v>
          </cell>
          <cell r="AU78">
            <v>2.6734150461071846E-2</v>
          </cell>
          <cell r="AV78">
            <v>4.8880322380373499E-3</v>
          </cell>
          <cell r="AW78">
            <v>-4.27642243050474E-4</v>
          </cell>
          <cell r="AX78">
            <v>4.5310143455878898E-3</v>
          </cell>
          <cell r="AY78">
            <v>2.3651011398007002E-3</v>
          </cell>
          <cell r="AZ78">
            <v>5.6126164615033503E-3</v>
          </cell>
          <cell r="BA78">
            <v>9.7650285191930308E-3</v>
          </cell>
        </row>
        <row r="79">
          <cell r="AF79">
            <v>-0.59154612547418495</v>
          </cell>
          <cell r="AR79">
            <v>46203</v>
          </cell>
          <cell r="AS79">
            <v>-0.36618450189673979</v>
          </cell>
          <cell r="AT79">
            <v>-6.5396810042361803E-3</v>
          </cell>
          <cell r="AU79">
            <v>2.6408385481002647E-2</v>
          </cell>
          <cell r="AV79">
            <v>4.9443937090609602E-3</v>
          </cell>
          <cell r="AW79">
            <v>-4.4619849544069701E-4</v>
          </cell>
          <cell r="AX79">
            <v>4.4112023333431304E-3</v>
          </cell>
          <cell r="AY79">
            <v>2.2694813053281099E-3</v>
          </cell>
          <cell r="AZ79">
            <v>5.5784592889907003E-3</v>
          </cell>
          <cell r="BA79">
            <v>9.6510473397204404E-3</v>
          </cell>
        </row>
        <row r="80">
          <cell r="AF80">
            <v>-0.59362831339799804</v>
          </cell>
          <cell r="AR80">
            <v>46295</v>
          </cell>
          <cell r="AS80">
            <v>-0.37451325359199217</v>
          </cell>
          <cell r="AT80">
            <v>-6.0179900057466497E-3</v>
          </cell>
          <cell r="AU80">
            <v>2.5950341371205866E-2</v>
          </cell>
          <cell r="AV80">
            <v>4.9797641685112E-3</v>
          </cell>
          <cell r="AW80">
            <v>-5.1339062372424095E-4</v>
          </cell>
          <cell r="AX80">
            <v>4.2661509778607601E-3</v>
          </cell>
          <cell r="AY80">
            <v>2.13740847829768E-3</v>
          </cell>
          <cell r="AZ80">
            <v>5.5223518551139597E-3</v>
          </cell>
          <cell r="BA80">
            <v>9.5580565151465093E-3</v>
          </cell>
        </row>
        <row r="81">
          <cell r="AF81">
            <v>-0.58561623513955197</v>
          </cell>
          <cell r="AR81">
            <v>46387</v>
          </cell>
          <cell r="AS81">
            <v>-0.34246494055820786</v>
          </cell>
          <cell r="AT81">
            <v>-5.5568092297453298E-3</v>
          </cell>
          <cell r="AU81">
            <v>2.5406806068006799E-2</v>
          </cell>
          <cell r="AV81">
            <v>4.9961414704036101E-3</v>
          </cell>
          <cell r="AW81">
            <v>-6.1660417317588301E-4</v>
          </cell>
          <cell r="AX81">
            <v>4.1063916134786898E-3</v>
          </cell>
          <cell r="AY81">
            <v>1.9835381617427901E-3</v>
          </cell>
          <cell r="AZ81">
            <v>5.4514854020526402E-3</v>
          </cell>
          <cell r="BA81">
            <v>9.4858535935049507E-3</v>
          </cell>
        </row>
        <row r="82">
          <cell r="AF82">
            <v>-0.56975322766819003</v>
          </cell>
          <cell r="AR82">
            <v>46477</v>
          </cell>
          <cell r="AS82">
            <v>-0.27901291067276013</v>
          </cell>
          <cell r="AT82">
            <v>-5.1529330701405298E-3</v>
          </cell>
          <cell r="AU82">
            <v>2.4808191878333809E-2</v>
          </cell>
          <cell r="AV82">
            <v>4.9953952072856397E-3</v>
          </cell>
          <cell r="AW82">
            <v>-7.4555629288042204E-4</v>
          </cell>
          <cell r="AX82">
            <v>3.9387866383577804E-3</v>
          </cell>
          <cell r="AY82">
            <v>1.81753723040856E-3</v>
          </cell>
          <cell r="AZ82">
            <v>5.3702734864158304E-3</v>
          </cell>
          <cell r="BA82">
            <v>9.4317556087464196E-3</v>
          </cell>
        </row>
        <row r="83">
          <cell r="AF83">
            <v>-0.54786151239716296</v>
          </cell>
          <cell r="AR83">
            <v>46568</v>
          </cell>
          <cell r="AS83">
            <v>-0.19144604958865186</v>
          </cell>
          <cell r="AT83">
            <v>-4.8019673976384897E-3</v>
          </cell>
          <cell r="AU83">
            <v>2.4174851782265951E-2</v>
          </cell>
          <cell r="AV83">
            <v>4.9793069307746398E-3</v>
          </cell>
          <cell r="AW83">
            <v>-8.9178536547551701E-4</v>
          </cell>
          <cell r="AX83">
            <v>3.7680278115903498E-3</v>
          </cell>
          <cell r="AY83">
            <v>1.64606139831935E-3</v>
          </cell>
          <cell r="AZ83">
            <v>5.2814849197835301E-3</v>
          </cell>
          <cell r="BA83">
            <v>9.3917560872735992E-3</v>
          </cell>
        </row>
        <row r="84">
          <cell r="AF84">
            <v>-0.52141810412023004</v>
          </cell>
          <cell r="AR84">
            <v>46660</v>
          </cell>
          <cell r="AS84">
            <v>-8.5672416480920166E-2</v>
          </cell>
          <cell r="AT84">
            <v>-4.4989442599785399E-3</v>
          </cell>
          <cell r="AU84">
            <v>2.3521017910232957E-2</v>
          </cell>
          <cell r="AV84">
            <v>4.9495751803574298E-3</v>
          </cell>
          <cell r="AW84">
            <v>-1.04833243330659E-3</v>
          </cell>
          <cell r="AX84">
            <v>3.5974337357025299E-3</v>
          </cell>
          <cell r="AY84">
            <v>1.47386187778764E-3</v>
          </cell>
          <cell r="AZ84">
            <v>5.1869799216896998E-3</v>
          </cell>
          <cell r="BA84">
            <v>9.3614996280022497E-3</v>
          </cell>
        </row>
        <row r="85">
          <cell r="AF85">
            <v>-0.49161747731174499</v>
          </cell>
          <cell r="AR85">
            <v>46752</v>
          </cell>
          <cell r="AS85">
            <v>3.3530090753020048E-2</v>
          </cell>
          <cell r="AT85">
            <v>-4.2387071029437104E-3</v>
          </cell>
          <cell r="AU85">
            <v>2.2857031161405129E-2</v>
          </cell>
          <cell r="AV85">
            <v>4.90780925532785E-3</v>
          </cell>
          <cell r="AW85">
            <v>-1.2095146240120799E-3</v>
          </cell>
          <cell r="AX85">
            <v>3.4293897808623701E-3</v>
          </cell>
          <cell r="AY85">
            <v>1.3043985903848901E-3</v>
          </cell>
          <cell r="AZ85">
            <v>5.0881104787903197E-3</v>
          </cell>
          <cell r="BA85">
            <v>9.3368376800517794E-3</v>
          </cell>
        </row>
        <row r="86">
          <cell r="AF86">
            <v>-0.45942321941174702</v>
          </cell>
          <cell r="AR86">
            <v>46843</v>
          </cell>
          <cell r="AS86">
            <v>0.16230712235301192</v>
          </cell>
          <cell r="AT86">
            <v>-4.0161583014119897E-3</v>
          </cell>
          <cell r="AU86">
            <v>2.219059624759543E-2</v>
          </cell>
          <cell r="AV86">
            <v>4.8555213191026E-3</v>
          </cell>
          <cell r="AW86">
            <v>-1.37074549715343E-3</v>
          </cell>
          <cell r="AX86">
            <v>3.2656084920867899E-3</v>
          </cell>
          <cell r="AY86">
            <v>1.14019714614332E-3</v>
          </cell>
          <cell r="AZ86">
            <v>4.9859257127193796E-3</v>
          </cell>
          <cell r="BA86">
            <v>9.3140890746967707E-3</v>
          </cell>
        </row>
        <row r="87">
          <cell r="AF87">
            <v>-0.42561045966022998</v>
          </cell>
          <cell r="AR87">
            <v>46934</v>
          </cell>
          <cell r="AS87">
            <v>0.29755816135908009</v>
          </cell>
          <cell r="AT87">
            <v>-3.8264180210023598E-3</v>
          </cell>
          <cell r="AU87">
            <v>2.1527522185271753E-2</v>
          </cell>
          <cell r="AV87">
            <v>4.7941203116463804E-3</v>
          </cell>
          <cell r="AW87">
            <v>-1.5283825361089799E-3</v>
          </cell>
          <cell r="AX87">
            <v>3.1072975122947702E-3</v>
          </cell>
          <cell r="AY87">
            <v>9.8307454408086393E-4</v>
          </cell>
          <cell r="AZ87">
            <v>4.8812772951212198E-3</v>
          </cell>
          <cell r="BA87">
            <v>9.2901350582374996E-3</v>
          </cell>
        </row>
        <row r="88">
          <cell r="AF88">
            <v>-0.390800633569377</v>
          </cell>
          <cell r="AR88">
            <v>47026</v>
          </cell>
          <cell r="AS88">
            <v>0.43679746572249201</v>
          </cell>
          <cell r="AT88">
            <v>-3.6649229797069902E-3</v>
          </cell>
          <cell r="AU88">
            <v>2.0872192889664899E-2</v>
          </cell>
          <cell r="AV88">
            <v>4.7249085931122502E-3</v>
          </cell>
          <cell r="AW88">
            <v>-1.67959323624788E-3</v>
          </cell>
          <cell r="AX88">
            <v>2.9552768713747499E-3</v>
          </cell>
          <cell r="AY88">
            <v>8.3429510651100703E-4</v>
          </cell>
          <cell r="AZ88">
            <v>4.77487595009762E-3</v>
          </cell>
          <cell r="BA88">
            <v>9.2624296048171503E-3</v>
          </cell>
        </row>
        <row r="89">
          <cell r="AF89">
            <v>-0.355489925306118</v>
          </cell>
          <cell r="AR89">
            <v>47118</v>
          </cell>
          <cell r="AS89">
            <v>0.57804029877552798</v>
          </cell>
          <cell r="AT89">
            <v>-3.5274832006382201E-3</v>
          </cell>
          <cell r="AU89">
            <v>2.0227890374480133E-2</v>
          </cell>
          <cell r="AV89">
            <v>4.6490812354971203E-3</v>
          </cell>
          <cell r="AW89">
            <v>-1.82223602873676E-3</v>
          </cell>
          <cell r="AX89">
            <v>2.8100660604213298E-3</v>
          </cell>
          <cell r="AY89">
            <v>6.9468641696879198E-4</v>
          </cell>
          <cell r="AZ89">
            <v>4.6673241366868004E-3</v>
          </cell>
          <cell r="BA89">
            <v>9.2289685536428492E-3</v>
          </cell>
        </row>
        <row r="90">
          <cell r="AF90">
            <v>-0.32007251848717999</v>
          </cell>
          <cell r="AR90">
            <v>47208</v>
          </cell>
          <cell r="AS90">
            <v>0.71970992605128004</v>
          </cell>
          <cell r="AT90">
            <v>-3.4103090181924998E-3</v>
          </cell>
          <cell r="AU90">
            <v>1.9597031357754244E-2</v>
          </cell>
          <cell r="AV90">
            <v>4.5677275333000297E-3</v>
          </cell>
          <cell r="AW90">
            <v>-1.95475421788104E-3</v>
          </cell>
          <cell r="AX90">
            <v>2.67195130221331E-3</v>
          </cell>
          <cell r="AY90">
            <v>5.6472993803513495E-4</v>
          </cell>
          <cell r="AZ90">
            <v>4.5591368206032703E-3</v>
          </cell>
          <cell r="BA90">
            <v>9.1882399814835394E-3</v>
          </cell>
        </row>
        <row r="91">
          <cell r="AF91">
            <v>-0.28485959405939398</v>
          </cell>
          <cell r="AR91">
            <v>47299</v>
          </cell>
          <cell r="AS91">
            <v>0.86056162376242407</v>
          </cell>
          <cell r="AT91">
            <v>-3.3100170650279801E-3</v>
          </cell>
          <cell r="AU91">
            <v>1.8981348342872441E-2</v>
          </cell>
          <cell r="AV91">
            <v>4.4818342336272396E-3</v>
          </cell>
          <cell r="AW91">
            <v>-2.0760818347897998E-3</v>
          </cell>
          <cell r="AX91">
            <v>2.54103873218447E-3</v>
          </cell>
          <cell r="AY91">
            <v>4.4463394823779302E-4</v>
          </cell>
          <cell r="AZ91">
            <v>4.4507559501472099E-3</v>
          </cell>
          <cell r="BA91">
            <v>9.1391673134655297E-3</v>
          </cell>
        </row>
        <row r="92">
          <cell r="AF92">
            <v>-0.250094848489124</v>
          </cell>
          <cell r="AR92">
            <v>47391</v>
          </cell>
          <cell r="AS92">
            <v>0.999620606043504</v>
          </cell>
          <cell r="AT92">
            <v>-3.2236216343961501E-3</v>
          </cell>
          <cell r="AU92">
            <v>1.8382032042407716E-2</v>
          </cell>
          <cell r="AV92">
            <v>4.3922900198944898E-3</v>
          </cell>
          <cell r="AW92">
            <v>-2.1855605440768101E-3</v>
          </cell>
          <cell r="AX92">
            <v>2.4172969276925402E-3</v>
          </cell>
          <cell r="AY92">
            <v>3.3439313060767902E-4</v>
          </cell>
          <cell r="AZ92">
            <v>4.3425613284187002E-3</v>
          </cell>
          <cell r="BA92">
            <v>9.0810511798711194E-3</v>
          </cell>
        </row>
        <row r="93">
          <cell r="AF93">
            <v>-0.21596716659635301</v>
          </cell>
          <cell r="AR93">
            <v>47483</v>
          </cell>
          <cell r="AS93">
            <v>1.136131333614588</v>
          </cell>
          <cell r="AT93">
            <v>-3.1485161760547099E-3</v>
          </cell>
          <cell r="AU93">
            <v>1.7799845127119962E-2</v>
          </cell>
          <cell r="AV93">
            <v>4.2998908557967397E-3</v>
          </cell>
          <cell r="AW93">
            <v>-2.2828667877283701E-3</v>
          </cell>
          <cell r="AX93">
            <v>2.3005910703810502E-3</v>
          </cell>
          <cell r="AY93">
            <v>2.33837550367432E-4</v>
          </cell>
          <cell r="AZ93">
            <v>4.2348792230084698E-3</v>
          </cell>
          <cell r="BA93">
            <v>9.0135132152946405E-3</v>
          </cell>
        </row>
        <row r="94">
          <cell r="AF94">
            <v>-0.182620968422786</v>
          </cell>
          <cell r="AR94">
            <v>47573</v>
          </cell>
          <cell r="AS94">
            <v>1.2695161263088561</v>
          </cell>
          <cell r="AT94">
            <v>-3.0824484771429998E-3</v>
          </cell>
          <cell r="AU94">
            <v>1.7235213770250266E-2</v>
          </cell>
          <cell r="AV94">
            <v>4.2053458643165299E-3</v>
          </cell>
          <cell r="AW94">
            <v>-2.36794834914677E-3</v>
          </cell>
          <cell r="AX94">
            <v>2.1907103860741E-3</v>
          </cell>
          <cell r="AY94">
            <v>1.4267293768632699E-4</v>
          </cell>
          <cell r="AZ94">
            <v>4.1279894255064004E-3</v>
          </cell>
          <cell r="BA94">
            <v>8.9364435058136796E-3</v>
          </cell>
        </row>
        <row r="95">
          <cell r="AF95">
            <v>-0.150164655035323</v>
          </cell>
          <cell r="AR95">
            <v>47664</v>
          </cell>
          <cell r="AS95">
            <v>1.399341379858708</v>
          </cell>
          <cell r="AT95">
            <v>-3.0234921720939602E-3</v>
          </cell>
          <cell r="AU95">
            <v>1.6688301553524625E-2</v>
          </cell>
          <cell r="AV95">
            <v>4.1092834917710796E-3</v>
          </cell>
          <cell r="AW95">
            <v>-2.4409695114746498E-3</v>
          </cell>
          <cell r="AX95">
            <v>2.0873901205753498E-3</v>
          </cell>
          <cell r="AY95">
            <v>6.0513734423395202E-5</v>
          </cell>
          <cell r="AZ95">
            <v>4.0221311706778399E-3</v>
          </cell>
          <cell r="BA95">
            <v>8.8499525475516094E-3</v>
          </cell>
        </row>
        <row r="96">
          <cell r="AF96">
            <v>-0.11867750074767699</v>
          </cell>
          <cell r="AR96">
            <v>47756</v>
          </cell>
          <cell r="AS96">
            <v>1.5252899970092919</v>
          </cell>
          <cell r="AT96">
            <v>-2.9700165280921401E-3</v>
          </cell>
          <cell r="AU96">
            <v>1.6159069150711844E-2</v>
          </cell>
          <cell r="AV96">
            <v>4.0122577583678798E-3</v>
          </cell>
          <cell r="AW96">
            <v>-2.50226399016728E-3</v>
          </cell>
          <cell r="AX96">
            <v>1.9903290483069798E-3</v>
          </cell>
          <cell r="AY96">
            <v>-1.3089925743337E-5</v>
          </cell>
          <cell r="AZ96">
            <v>3.9175081720133004E-3</v>
          </cell>
          <cell r="BA96">
            <v>8.7543280879342992E-3</v>
          </cell>
        </row>
        <row r="97">
          <cell r="AF97">
            <v>-8.8215275894665199E-2</v>
          </cell>
          <cell r="AR97">
            <v>47848</v>
          </cell>
          <cell r="AS97">
            <v>1.6471388964213391</v>
          </cell>
          <cell r="AT97">
            <v>-2.9206559162164802E-3</v>
          </cell>
          <cell r="AU97">
            <v>1.5647322459766383E-2</v>
          </cell>
          <cell r="AV97">
            <v>3.9147544477646703E-3</v>
          </cell>
          <cell r="AW97">
            <v>-2.5522948403966499E-3</v>
          </cell>
          <cell r="AX97">
            <v>1.89920332573922E-3</v>
          </cell>
          <cell r="AY97">
            <v>-7.8630334066076503E-5</v>
          </cell>
          <cell r="AZ97">
            <v>3.8142929494888698E-3</v>
          </cell>
          <cell r="BA97">
            <v>8.6499969112363503E-3</v>
          </cell>
        </row>
        <row r="98">
          <cell r="AF98">
            <v>-5.8814832477249702E-2</v>
          </cell>
          <cell r="AR98">
            <v>47938</v>
          </cell>
          <cell r="AS98">
            <v>1.7647406700910011</v>
          </cell>
          <cell r="AT98">
            <v>-2.8742799668801601E-3</v>
          </cell>
          <cell r="AU98">
            <v>1.5152751318447934E-2</v>
          </cell>
          <cell r="AV98">
            <v>3.8171971286748898E-3</v>
          </cell>
          <cell r="AW98">
            <v>-2.5916205745768399E-3</v>
          </cell>
          <cell r="AX98">
            <v>1.81367735108128E-3</v>
          </cell>
          <cell r="AY98">
            <v>-1.3662460361940599E-4</v>
          </cell>
          <cell r="AZ98">
            <v>3.7126305789891801E-3</v>
          </cell>
          <cell r="BA98">
            <v>8.5374914378988295E-3</v>
          </cell>
        </row>
        <row r="99">
          <cell r="AF99">
            <v>-3.0497842615284598E-2</v>
          </cell>
          <cell r="AR99">
            <v>48029</v>
          </cell>
          <cell r="AS99">
            <v>1.8780086295388616</v>
          </cell>
          <cell r="AT99">
            <v>-2.82996509000099E-3</v>
          </cell>
          <cell r="AU99">
            <v>1.4674960529770232E-2</v>
          </cell>
          <cell r="AV99">
            <v>3.7199529279163799E-3</v>
          </cell>
          <cell r="AW99">
            <v>-2.6208667687876901E-3</v>
          </cell>
          <cell r="AX99">
            <v>1.73341218141498E-3</v>
          </cell>
          <cell r="AY99">
            <v>-1.8760065377820801E-4</v>
          </cell>
          <cell r="AZ99">
            <v>3.6126419582505E-3</v>
          </cell>
          <cell r="BA99">
            <v>8.41742088475427E-3</v>
          </cell>
        </row>
        <row r="100">
          <cell r="AF100">
            <v>-3.2738450838731802E-3</v>
          </cell>
          <cell r="AR100">
            <v>48121</v>
          </cell>
          <cell r="AS100">
            <v>1.9869046196645073</v>
          </cell>
          <cell r="AT100">
            <v>-2.7869678013159298E-3</v>
          </cell>
          <cell r="AU100">
            <v>1.4213494615045157E-2</v>
          </cell>
          <cell r="AV100">
            <v>3.62333800503211E-3</v>
          </cell>
          <cell r="AW100">
            <v>-2.6407024879770901E-3</v>
          </cell>
          <cell r="AX100">
            <v>1.65807195899869E-3</v>
          </cell>
          <cell r="AY100">
            <v>-2.32086190954383E-4</v>
          </cell>
          <cell r="AZ100">
            <v>3.51442666819412E-3</v>
          </cell>
          <cell r="BA100">
            <v>8.2904466617517106E-3</v>
          </cell>
        </row>
        <row r="101">
          <cell r="AF101">
            <v>2.2857273151788399E-2</v>
          </cell>
          <cell r="AR101">
            <v>48213</v>
          </cell>
          <cell r="AS101">
            <v>2.0914290926071537</v>
          </cell>
          <cell r="AT101">
            <v>-2.7447001131664E-3</v>
          </cell>
          <cell r="AU101">
            <v>1.3767857450175365E-2</v>
          </cell>
          <cell r="AV101">
            <v>3.5276226935554399E-3</v>
          </cell>
          <cell r="AW101">
            <v>-2.6518209128689701E-3</v>
          </cell>
          <cell r="AX101">
            <v>1.58732872377331E-3</v>
          </cell>
          <cell r="AY101">
            <v>-2.7060018362723399E-4</v>
          </cell>
          <cell r="AZ101">
            <v>3.4180654890691902E-3</v>
          </cell>
          <cell r="BA101">
            <v>8.15726164027363E-3</v>
          </cell>
        </row>
        <row r="102">
          <cell r="AF102">
            <v>4.7903256680137299E-2</v>
          </cell>
          <cell r="AR102">
            <v>48304</v>
          </cell>
          <cell r="AS102">
            <v>2.1916130267205491</v>
          </cell>
          <cell r="AT102">
            <v>-2.70270711413278E-3</v>
          </cell>
          <cell r="AU102">
            <v>1.3337527737067307E-2</v>
          </cell>
          <cell r="AV102">
            <v>3.4330362914669599E-3</v>
          </cell>
          <cell r="AW102">
            <v>-2.6549236088579901E-3</v>
          </cell>
          <cell r="AX102">
            <v>1.52086592255518E-3</v>
          </cell>
          <cell r="AY102">
            <v>-3.0364640256630399E-4</v>
          </cell>
          <cell r="AZ102">
            <v>3.3236226221422501E-3</v>
          </cell>
          <cell r="BA102">
            <v>8.0185729123272102E-3</v>
          </cell>
        </row>
        <row r="103">
          <cell r="AF103">
            <v>7.1877837921530102E-2</v>
          </cell>
          <cell r="AR103">
            <v>48395</v>
          </cell>
          <cell r="AS103">
            <v>2.2875113516861205</v>
          </cell>
          <cell r="AT103">
            <v>-2.66064676276434E-3</v>
          </cell>
          <cell r="AU103">
            <v>1.2921971092338927E-2</v>
          </cell>
          <cell r="AV103">
            <v>3.3397714937377599E-3</v>
          </cell>
          <cell r="AW103">
            <v>-2.6507079290860598E-3</v>
          </cell>
          <cell r="AX103">
            <v>1.4583808722878899E-3</v>
          </cell>
          <cell r="AY103">
            <v>-3.31708662393293E-4</v>
          </cell>
          <cell r="AZ103">
            <v>3.2311476567015102E-3</v>
          </cell>
          <cell r="BA103">
            <v>7.8750876610911204E-3</v>
          </cell>
        </row>
        <row r="104">
          <cell r="AF104">
            <v>9.4799400713707599E-2</v>
          </cell>
          <cell r="AR104">
            <v>48487</v>
          </cell>
          <cell r="AS104">
            <v>2.3791976028548305</v>
          </cell>
          <cell r="AT104">
            <v>-2.6182718510403499E-3</v>
          </cell>
          <cell r="AU104">
            <v>1.252064939474273E-2</v>
          </cell>
          <cell r="AV104">
            <v>3.2479884700453701E-3</v>
          </cell>
          <cell r="AW104">
            <v>-2.6398570992402998E-3</v>
          </cell>
          <cell r="AX104">
            <v>1.3995863892724001E-3</v>
          </cell>
          <cell r="AY104">
            <v>-3.5524745661818998E-4</v>
          </cell>
          <cell r="AZ104">
            <v>3.1406773165709701E-3</v>
          </cell>
          <cell r="BA104">
            <v>7.7275017747124803E-3</v>
          </cell>
        </row>
        <row r="105">
          <cell r="AF105">
            <v>0.11668989467086199</v>
          </cell>
          <cell r="AR105">
            <v>48579</v>
          </cell>
          <cell r="AS105">
            <v>2.466759578683448</v>
          </cell>
          <cell r="AT105">
            <v>-2.57541404389272E-3</v>
          </cell>
          <cell r="AU105">
            <v>1.2133027920468973E-2</v>
          </cell>
          <cell r="AV105">
            <v>3.1578185954783599E-3</v>
          </cell>
          <cell r="AW105">
            <v>-2.6230325804954499E-3</v>
          </cell>
          <cell r="AX105">
            <v>1.34421175934651E-3</v>
          </cell>
          <cell r="AY105">
            <v>-3.74697724381256E-4</v>
          </cell>
          <cell r="AZ105">
            <v>3.0522370143781698E-3</v>
          </cell>
          <cell r="BA105">
            <v>7.5764908561426402E-3</v>
          </cell>
        </row>
        <row r="106">
          <cell r="AF106">
            <v>0.13757395415785401</v>
          </cell>
          <cell r="AR106">
            <v>48669</v>
          </cell>
          <cell r="AS106">
            <v>2.550295816631416</v>
          </cell>
          <cell r="AT106">
            <v>-2.53196987065607E-3</v>
          </cell>
          <cell r="AU106">
            <v>1.1758580694987118E-2</v>
          </cell>
          <cell r="AV106">
            <v>3.0693678475302E-3</v>
          </cell>
          <cell r="AW106">
            <v>-2.6008683538303302E-3</v>
          </cell>
          <cell r="AX106">
            <v>1.29200319138877E-3</v>
          </cell>
          <cell r="AY106">
            <v>-3.90467529398641E-4</v>
          </cell>
          <cell r="AZ106">
            <v>2.9658422362466201E-3</v>
          </cell>
          <cell r="BA106">
            <v>7.4227033030504997E-3</v>
          </cell>
        </row>
        <row r="107">
          <cell r="AF107">
            <v>0.15747818420290799</v>
          </cell>
          <cell r="AR107">
            <v>48760</v>
          </cell>
          <cell r="AS107">
            <v>2.6299127368116322</v>
          </cell>
          <cell r="AT107">
            <v>-2.48788852390546E-3</v>
          </cell>
          <cell r="AU107">
            <v>1.1396794419227238E-2</v>
          </cell>
          <cell r="AV107">
            <v>2.9827198866128001E-3</v>
          </cell>
          <cell r="AW107">
            <v>-2.5739668137014699E-3</v>
          </cell>
          <cell r="AX107">
            <v>1.24272387309609E-3</v>
          </cell>
          <cell r="AY107">
            <v>-4.0293746690345201E-4</v>
          </cell>
          <cell r="AZ107">
            <v>2.88149977751839E-3</v>
          </cell>
          <cell r="BA107">
            <v>7.2667551626048798E-3</v>
          </cell>
        </row>
        <row r="108">
          <cell r="AF108">
            <v>0.17643058260015099</v>
          </cell>
          <cell r="AR108">
            <v>48852</v>
          </cell>
          <cell r="AS108">
            <v>2.7057223304006039</v>
          </cell>
          <cell r="AT108">
            <v>-2.4431613127484601E-3</v>
          </cell>
          <cell r="AU108">
            <v>1.1047171259193064E-2</v>
          </cell>
          <cell r="AV108">
            <v>2.8979388380534401E-3</v>
          </cell>
          <cell r="AW108">
            <v>-2.54289599664891E-3</v>
          </cell>
          <cell r="AX108">
            <v>1.1961537232707501E-3</v>
          </cell>
          <cell r="AY108">
            <v>-4.12460642851275E-4</v>
          </cell>
          <cell r="AZ108">
            <v>2.7992088466932599E-3</v>
          </cell>
          <cell r="BA108">
            <v>7.1092264906758001E-3</v>
          </cell>
        </row>
        <row r="109">
          <cell r="AF109">
            <v>0.19446007311649799</v>
          </cell>
          <cell r="AR109">
            <v>48944</v>
          </cell>
          <cell r="AS109">
            <v>2.7778402924659922</v>
          </cell>
          <cell r="AT109">
            <v>-2.3978126145851502E-3</v>
          </cell>
          <cell r="AU109">
            <v>1.070923073103191E-2</v>
          </cell>
          <cell r="AV109">
            <v>2.8150717943597999E-3</v>
          </cell>
          <cell r="AW109">
            <v>-2.5081879090116301E-3</v>
          </cell>
          <cell r="AX109">
            <v>1.15208891833251E-3</v>
          </cell>
          <cell r="AY109">
            <v>-4.1936309786993998E-4</v>
          </cell>
          <cell r="AZ109">
            <v>2.7189620506407001E-3</v>
          </cell>
          <cell r="BA109">
            <v>6.9506589745804703E-3</v>
          </cell>
        </row>
        <row r="110">
          <cell r="AF110">
            <v>0.211596129335411</v>
          </cell>
          <cell r="AR110">
            <v>49034</v>
          </cell>
          <cell r="AS110">
            <v>2.8463845173416438</v>
          </cell>
          <cell r="AT110">
            <v>-2.3518921718479399E-3</v>
          </cell>
          <cell r="AU110">
            <v>1.0382510881334888E-2</v>
          </cell>
          <cell r="AV110">
            <v>2.7341510601574998E-3</v>
          </cell>
          <cell r="AW110">
            <v>-2.4703377477175402E-3</v>
          </cell>
          <cell r="AX110">
            <v>1.1103412565827101E-3</v>
          </cell>
          <cell r="AY110">
            <v>-4.2394456821748201E-4</v>
          </cell>
          <cell r="AZ110">
            <v>2.6407462763167102E-3</v>
          </cell>
          <cell r="BA110">
            <v>6.7915546042129904E-3</v>
          </cell>
        </row>
        <row r="111">
          <cell r="AF111">
            <v>0.22786847244615699</v>
          </cell>
          <cell r="AR111">
            <v>49125</v>
          </cell>
          <cell r="AS111">
            <v>2.9114738897846282</v>
          </cell>
          <cell r="AT111">
            <v>-2.3054685861056902E-3</v>
          </cell>
          <cell r="AU111">
            <v>1.0066568912592262E-2</v>
          </cell>
          <cell r="AV111">
            <v>2.6551961575194101E-3</v>
          </cell>
          <cell r="AW111">
            <v>-2.42980383942104E-3</v>
          </cell>
          <cell r="AX111">
            <v>1.0707374097140799E-3</v>
          </cell>
          <cell r="AY111">
            <v>-4.2647949644036799E-4</v>
          </cell>
          <cell r="AZ111">
            <v>2.5645434775789502E-3</v>
          </cell>
          <cell r="BA111">
            <v>6.63237520364123E-3</v>
          </cell>
        </row>
        <row r="112">
          <cell r="AF112">
            <v>0.24330682936102299</v>
          </cell>
          <cell r="AR112">
            <v>49217</v>
          </cell>
          <cell r="AS112">
            <v>2.973227317444092</v>
          </cell>
          <cell r="AT112">
            <v>-2.2586238699773202E-3</v>
          </cell>
          <cell r="AU112">
            <v>9.7609813845100871E-3</v>
          </cell>
          <cell r="AV112">
            <v>2.57821561298055E-3</v>
          </cell>
          <cell r="AW112">
            <v>-2.3870081474197599E-3</v>
          </cell>
          <cell r="AX112">
            <v>1.0331181019784801E-3</v>
          </cell>
          <cell r="AY112">
            <v>-4.2721821897906398E-4</v>
          </cell>
          <cell r="AZ112">
            <v>2.4903313780688602E-3</v>
          </cell>
          <cell r="BA112">
            <v>6.4735426578810202E-3</v>
          </cell>
        </row>
        <row r="113">
          <cell r="AF113">
            <v>0.25794074005718298</v>
          </cell>
          <cell r="AR113">
            <v>49309</v>
          </cell>
          <cell r="AS113">
            <v>3.0317629602287317</v>
          </cell>
          <cell r="AT113">
            <v>-2.2114489281133101E-3</v>
          </cell>
          <cell r="AU113">
            <v>9.465344090608941E-3</v>
          </cell>
          <cell r="AV113">
            <v>2.5032085444243101E-3</v>
          </cell>
          <cell r="AW113">
            <v>-2.3423372197073299E-3</v>
          </cell>
          <cell r="AX113">
            <v>9.973372480320819E-4</v>
          </cell>
          <cell r="AY113">
            <v>-4.2638827223440102E-4</v>
          </cell>
          <cell r="AZ113">
            <v>2.4180840981768898E-3</v>
          </cell>
          <cell r="BA113">
            <v>6.3154396919173897E-3</v>
          </cell>
        </row>
        <row r="114">
          <cell r="AF114">
            <v>0.27179940508441602</v>
          </cell>
          <cell r="AR114">
            <v>49399</v>
          </cell>
          <cell r="AS114">
            <v>3.0871976203376641</v>
          </cell>
          <cell r="AT114">
            <v>-2.1640398468303298E-3</v>
          </cell>
          <cell r="AU114">
            <v>9.1792716952032588E-3</v>
          </cell>
          <cell r="AV114">
            <v>2.4301660666692301E-3</v>
          </cell>
          <cell r="AW114">
            <v>-2.2961434702928299E-3</v>
          </cell>
          <cell r="AX114">
            <v>9.6326107505984005E-4</v>
          </cell>
          <cell r="AY114">
            <v>-4.2419576985475101E-4</v>
          </cell>
          <cell r="AZ114">
            <v>2.3477727141729601E-3</v>
          </cell>
          <cell r="BA114">
            <v>6.1584110794488103E-3</v>
          </cell>
        </row>
        <row r="115">
          <cell r="AF115">
            <v>0.28491156584839999</v>
          </cell>
          <cell r="AR115">
            <v>49490</v>
          </cell>
          <cell r="AS115">
            <v>3.1396462633936002</v>
          </cell>
          <cell r="AT115">
            <v>-2.1164948845520102E-3</v>
          </cell>
          <cell r="AU115">
            <v>8.9023971943324905E-3</v>
          </cell>
          <cell r="AV115">
            <v>2.35907253229861E-3</v>
          </cell>
          <cell r="AW115">
            <v>-2.2487467049137001E-3</v>
          </cell>
          <cell r="AX115">
            <v>9.3076724756446696E-4</v>
          </cell>
          <cell r="AY115">
            <v>-4.2082681306343501E-4</v>
          </cell>
          <cell r="AZ115">
            <v>2.2793657557862398E-3</v>
          </cell>
          <cell r="BA115">
            <v>6.0027651766603098E-3</v>
          </cell>
        </row>
        <row r="116">
          <cell r="AF116">
            <v>0.29730541164059099</v>
          </cell>
          <cell r="AR116">
            <v>49582</v>
          </cell>
          <cell r="AS116">
            <v>3.189221646562364</v>
          </cell>
          <cell r="AT116">
            <v>-2.0689120655892298E-3</v>
          </cell>
          <cell r="AU116">
            <v>8.6343712533798345E-3</v>
          </cell>
          <cell r="AV116">
            <v>2.2899066239201399E-3</v>
          </cell>
          <cell r="AW116">
            <v>-2.2004358162797102E-3</v>
          </cell>
          <cell r="AX116">
            <v>8.9974400929726495E-4</v>
          </cell>
          <cell r="AY116">
            <v>-4.1644890470537901E-4</v>
          </cell>
          <cell r="AZ116">
            <v>2.2128296488066398E-3</v>
          </cell>
          <cell r="BA116">
            <v>5.8487756923408796E-3</v>
          </cell>
        </row>
        <row r="117">
          <cell r="AF117">
            <v>0.309008508491603</v>
          </cell>
          <cell r="AR117">
            <v>49674</v>
          </cell>
          <cell r="AS117">
            <v>3.236034033966412</v>
          </cell>
          <cell r="AT117">
            <v>-2.0213872883645401E-3</v>
          </cell>
          <cell r="AU117">
            <v>8.3748614639888898E-3</v>
          </cell>
          <cell r="AV117">
            <v>2.2226423133098099E-3</v>
          </cell>
          <cell r="AW117">
            <v>-2.15147058744147E-3</v>
          </cell>
          <cell r="AX117">
            <v>8.7008935307775204E-4</v>
          </cell>
          <cell r="AY117">
            <v>-4.1121234315433198E-4</v>
          </cell>
          <cell r="AZ117">
            <v>2.1481291071934099E-3</v>
          </cell>
          <cell r="BA117">
            <v>5.6966836210037199E-3</v>
          </cell>
        </row>
        <row r="118">
          <cell r="AF118">
            <v>0.320047745828833</v>
          </cell>
          <cell r="AR118">
            <v>49765</v>
          </cell>
          <cell r="AS118">
            <v>3.280190983315332</v>
          </cell>
          <cell r="AT118">
            <v>-1.9740128714307299E-3</v>
          </cell>
          <cell r="AU118">
            <v>8.1235515502320194E-3</v>
          </cell>
          <cell r="AV118">
            <v>2.1572497005406502E-3</v>
          </cell>
          <cell r="AW118">
            <v>-2.10208355387875E-3</v>
          </cell>
          <cell r="AX118">
            <v>8.4171022574075396E-4</v>
          </cell>
          <cell r="AY118">
            <v>-4.05251579005394E-4</v>
          </cell>
          <cell r="AZ118">
            <v>2.0852274810856299E-3</v>
          </cell>
          <cell r="BA118">
            <v>5.5466992757491297E-3</v>
          </cell>
        </row>
        <row r="119">
          <cell r="AF119">
            <v>0.33044929765271203</v>
          </cell>
          <cell r="AR119">
            <v>49856</v>
          </cell>
          <cell r="AS119">
            <v>3.3217971906108481</v>
          </cell>
          <cell r="AT119">
            <v>-1.92687646771716E-3</v>
          </cell>
          <cell r="AU119">
            <v>7.8801405528516801E-3</v>
          </cell>
          <cell r="AV119">
            <v>2.0936957455974701E-3</v>
          </cell>
          <cell r="AW119">
            <v>-2.05248188327455E-3</v>
          </cell>
          <cell r="AX119">
            <v>8.1452177422836004E-4</v>
          </cell>
          <cell r="AY119">
            <v>-3.9868652089714002E-4</v>
          </cell>
          <cell r="AZ119">
            <v>2.0240870641341502E-3</v>
          </cell>
          <cell r="BA119">
            <v>5.3990043730633899E-3</v>
          </cell>
        </row>
        <row r="120">
          <cell r="AF120">
            <v>0.34023859554603803</v>
          </cell>
          <cell r="AR120">
            <v>49948</v>
          </cell>
          <cell r="AS120">
            <v>3.3609543821841523</v>
          </cell>
          <cell r="AT120">
            <v>-1.8800602868296299E-3</v>
          </cell>
          <cell r="AU120">
            <v>7.64434200610786E-3</v>
          </cell>
          <cell r="AV120">
            <v>2.0319449056671601E-3</v>
          </cell>
          <cell r="AW120">
            <v>-2.0028492418777601E-3</v>
          </cell>
          <cell r="AX120">
            <v>7.8844663471411205E-4</v>
          </cell>
          <cell r="AY120">
            <v>-3.9162378184798199E-4</v>
          </cell>
          <cell r="AZ120">
            <v>1.9646693639074802E-3</v>
          </cell>
          <cell r="BA120">
            <v>5.2537541255448499E-3</v>
          </cell>
        </row>
        <row r="121">
          <cell r="AF121">
            <v>0.34944031131849401</v>
          </cell>
          <cell r="AR121">
            <v>50040</v>
          </cell>
          <cell r="AS121">
            <v>3.3977612452739763</v>
          </cell>
          <cell r="AT121">
            <v>-1.8336405726793101E-3</v>
          </cell>
          <cell r="AU121">
            <v>7.4158831267823067E-3</v>
          </cell>
          <cell r="AV121">
            <v>1.9719596866307702E-3</v>
          </cell>
          <cell r="AW121">
            <v>-1.9533476216637702E-3</v>
          </cell>
          <cell r="AX121">
            <v>7.6341426802350998E-4</v>
          </cell>
          <cell r="AY121">
            <v>-3.8415785909018299E-4</v>
          </cell>
          <cell r="AZ121">
            <v>1.9069353404566E-3</v>
          </cell>
          <cell r="BA121">
            <v>5.11107931242538E-3</v>
          </cell>
        </row>
        <row r="122">
          <cell r="AF122">
            <v>0.35807834748453599</v>
          </cell>
          <cell r="AR122">
            <v>50130</v>
          </cell>
          <cell r="AS122">
            <v>3.4323133899381437</v>
          </cell>
          <cell r="AT122">
            <v>-1.7876872909439101E-3</v>
          </cell>
          <cell r="AU122">
            <v>7.1945040213461271E-3</v>
          </cell>
          <cell r="AV122">
            <v>1.9137011194381101E-3</v>
          </cell>
          <cell r="AW122">
            <v>-1.9041191099855501E-3</v>
          </cell>
          <cell r="AX122">
            <v>7.3936034035160204E-4</v>
          </cell>
          <cell r="AY122">
            <v>-3.7637224373776498E-4</v>
          </cell>
          <cell r="AZ122">
            <v>1.8508456146149E-3</v>
          </cell>
          <cell r="BA122">
            <v>4.9710883006648301E-3</v>
          </cell>
        </row>
        <row r="123">
          <cell r="AF123">
            <v>0.36617583409861398</v>
          </cell>
          <cell r="AR123">
            <v>50221</v>
          </cell>
          <cell r="AS123">
            <v>3.4647033363944559</v>
          </cell>
          <cell r="AT123">
            <v>-1.7422639864372799E-3</v>
          </cell>
          <cell r="AU123">
            <v>6.9799569240136406E-3</v>
          </cell>
          <cell r="AV123">
            <v>1.8571291706681501E-3</v>
          </cell>
          <cell r="AW123">
            <v>-1.85528758676056E-3</v>
          </cell>
          <cell r="AX123">
            <v>7.1622615025468395E-4</v>
          </cell>
          <cell r="AY123">
            <v>-3.68340458811733E-4</v>
          </cell>
          <cell r="AZ123">
            <v>1.7963606506077299E-3</v>
          </cell>
          <cell r="BA123">
            <v>4.83386899805537E-3</v>
          </cell>
        </row>
        <row r="124">
          <cell r="AF124">
            <v>0.37375513073560901</v>
          </cell>
          <cell r="AR124">
            <v>50313</v>
          </cell>
          <cell r="AS124">
            <v>3.4950205229424363</v>
          </cell>
          <cell r="AT124">
            <v>-1.6974277772585601E-3</v>
          </cell>
          <cell r="AU124">
            <v>6.7720054647279994E-3</v>
          </cell>
          <cell r="AV124">
            <v>1.8022030932041101E-3</v>
          </cell>
          <cell r="AW124">
            <v>-1.80696033995619E-3</v>
          </cell>
          <cell r="AX124">
            <v>6.9395809922934105E-4</v>
          </cell>
          <cell r="AY124">
            <v>-3.6012702462340202E-4</v>
          </cell>
          <cell r="AZ124">
            <v>1.74344091428135E-3</v>
          </cell>
          <cell r="BA124">
            <v>4.69949072259279E-3</v>
          </cell>
        </row>
        <row r="125">
          <cell r="AF125">
            <v>0.38083783261899601</v>
          </cell>
          <cell r="AR125">
            <v>50405</v>
          </cell>
          <cell r="AS125">
            <v>3.5233513304759843</v>
          </cell>
          <cell r="AT125">
            <v>-1.6532294559223799E-3</v>
          </cell>
          <cell r="AU125">
            <v>6.5704239772257176E-3</v>
          </cell>
          <cell r="AV125">
            <v>1.7488817263711001E-3</v>
          </cell>
          <cell r="AW125">
            <v>-1.75922959201324E-3</v>
          </cell>
          <cell r="AX125">
            <v>6.7250720647837805E-4</v>
          </cell>
          <cell r="AY125">
            <v>-3.5178835328109E-4</v>
          </cell>
          <cell r="AZ125">
            <v>1.6920470106152E-3</v>
          </cell>
          <cell r="BA125">
            <v>4.5680059790553697E-3</v>
          </cell>
        </row>
        <row r="126">
          <cell r="AF126">
            <v>0.38744478007677302</v>
          </cell>
          <cell r="AR126">
            <v>50495</v>
          </cell>
          <cell r="AS126">
            <v>3.5497791203070923</v>
          </cell>
          <cell r="AT126">
            <v>-1.6097136745107899E-3</v>
          </cell>
          <cell r="AU126">
            <v>6.3749968434723067E-3</v>
          </cell>
          <cell r="AV126">
            <v>1.6971237499552299E-3</v>
          </cell>
          <cell r="AW126">
            <v>-1.71217393383216E-3</v>
          </cell>
          <cell r="AX126">
            <v>6.5182866348933999E-4</v>
          </cell>
          <cell r="AY126">
            <v>-3.4337357307512301E-4</v>
          </cell>
          <cell r="AZ126">
            <v>1.64213980224925E-3</v>
          </cell>
          <cell r="BA126">
            <v>4.4394521346857703E-3</v>
          </cell>
        </row>
        <row r="127">
          <cell r="AF127">
            <v>0.39359607064885999</v>
          </cell>
          <cell r="AR127">
            <v>50586</v>
          </cell>
          <cell r="AS127">
            <v>3.5743842825954397</v>
          </cell>
          <cell r="AT127">
            <v>-1.56691919146467E-3</v>
          </cell>
          <cell r="AU127">
            <v>6.185517878454211E-3</v>
          </cell>
          <cell r="AV127">
            <v>1.6468878985875699E-3</v>
          </cell>
          <cell r="AW127">
            <v>-1.66585966426824E-3</v>
          </cell>
          <cell r="AX127">
            <v>6.3188142804815296E-4</v>
          </cell>
          <cell r="AY127">
            <v>-3.3492528633827202E-4</v>
          </cell>
          <cell r="AZ127">
            <v>1.5936805107807899E-3</v>
          </cell>
          <cell r="BA127">
            <v>4.3138529916442103E-3</v>
          </cell>
        </row>
        <row r="128">
          <cell r="AF128">
            <v>0.39931107328694498</v>
          </cell>
          <cell r="AR128">
            <v>50678</v>
          </cell>
          <cell r="AS128">
            <v>3.5972442931477797</v>
          </cell>
          <cell r="AT128">
            <v>-1.5248791645716599E-3</v>
          </cell>
          <cell r="AU128">
            <v>6.0017897543063062E-3</v>
          </cell>
          <cell r="AV128">
            <v>1.5981331421111001E-3</v>
          </cell>
          <cell r="AW128">
            <v>-1.62034203536887E-3</v>
          </cell>
          <cell r="AX128">
            <v>6.1262785449045498E-4</v>
          </cell>
          <cell r="AY128">
            <v>-3.2648026283554898E-4</v>
          </cell>
          <cell r="AZ128">
            <v>1.54663080327299E-3</v>
          </cell>
          <cell r="BA128">
            <v>4.19122025263618E-3</v>
          </cell>
        </row>
        <row r="129">
          <cell r="AF129">
            <v>0.40460844418701503</v>
          </cell>
          <cell r="AR129">
            <v>50770</v>
          </cell>
          <cell r="AS129">
            <v>3.6184337767480601</v>
          </cell>
          <cell r="AT129">
            <v>-1.4836214749736E-3</v>
          </cell>
          <cell r="AU129">
            <v>5.8236234620423393E-3</v>
          </cell>
          <cell r="AV129">
            <v>1.5508188347501601E-3</v>
          </cell>
          <cell r="AW129">
            <v>-1.5756664047961099E-3</v>
          </cell>
          <cell r="AX129">
            <v>5.9403335812557802E-4</v>
          </cell>
          <cell r="AY129">
            <v>-3.18070072857779E-4</v>
          </cell>
          <cell r="AZ129">
            <v>1.5009528650855499E-3</v>
          </cell>
          <cell r="BA129">
            <v>4.0715548817349401E-3</v>
          </cell>
        </row>
        <row r="130">
          <cell r="AF130">
            <v>0.40950614387040801</v>
          </cell>
          <cell r="AR130">
            <v>50860</v>
          </cell>
          <cell r="AS130">
            <v>3.6380245754816318</v>
          </cell>
          <cell r="AT130">
            <v>-1.4431690702920699E-3</v>
          </cell>
          <cell r="AU130">
            <v>5.6508378117991918E-3</v>
          </cell>
          <cell r="AV130">
            <v>1.5049048388116001E-3</v>
          </cell>
          <cell r="AW130">
            <v>-1.53186929818804E-3</v>
          </cell>
          <cell r="AX130">
            <v>5.7606611136851095E-4</v>
          </cell>
          <cell r="AY130">
            <v>-3.0972166306097998E-4</v>
          </cell>
          <cell r="AZ130">
            <v>1.45660946127001E-3</v>
          </cell>
          <cell r="BA130">
            <v>3.9548483615980904E-3</v>
          </cell>
        </row>
        <row r="131">
          <cell r="AF131">
            <v>0.41402145519859801</v>
          </cell>
          <cell r="AR131">
            <v>50951</v>
          </cell>
          <cell r="AS131">
            <v>3.656085820794392</v>
          </cell>
          <cell r="AT131">
            <v>-1.40354031833433E-3</v>
          </cell>
          <cell r="AU131">
            <v>5.4832589668207705E-3</v>
          </cell>
          <cell r="AV131">
            <v>1.46035162500446E-3</v>
          </cell>
          <cell r="AW131">
            <v>-1.4889793843342301E-3</v>
          </cell>
          <cell r="AX131">
            <v>5.5869676840458705E-4</v>
          </cell>
          <cell r="AY131">
            <v>-3.01457878437716E-4</v>
          </cell>
          <cell r="AZ131">
            <v>1.4135639868628699E-3</v>
          </cell>
          <cell r="BA131">
            <v>3.8410838493207998E-3</v>
          </cell>
        </row>
        <row r="132">
          <cell r="AF132">
            <v>0.41817100205854202</v>
          </cell>
          <cell r="AR132">
            <v>51043</v>
          </cell>
          <cell r="AS132">
            <v>3.6726840082341683</v>
          </cell>
          <cell r="AT132">
            <v>-1.3647493629531601E-3</v>
          </cell>
          <cell r="AU132">
            <v>5.3207200136906625E-3</v>
          </cell>
          <cell r="AV132">
            <v>1.41712035388597E-3</v>
          </cell>
          <cell r="AW132">
            <v>-1.44701836759519E-3</v>
          </cell>
          <cell r="AX132">
            <v>5.4189821816485995E-4</v>
          </cell>
          <cell r="AY132">
            <v>-2.9329793527210697E-4</v>
          </cell>
          <cell r="AZ132">
            <v>1.37178050825248E-3</v>
          </cell>
          <cell r="BA132">
            <v>3.7302372362546499E-3</v>
          </cell>
        </row>
      </sheetData>
      <sheetData sheetId="2"/>
      <sheetData sheetId="3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mailto:A111NGAP@IMFWEO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D6DF5-E6DC-4DF7-B1D1-8902B2BC0AED}">
  <dimension ref="Z1:AI31"/>
  <sheetViews>
    <sheetView topLeftCell="P1" zoomScale="130" zoomScaleNormal="130" workbookViewId="0">
      <selection activeCell="Z24" sqref="Z24"/>
    </sheetView>
  </sheetViews>
  <sheetFormatPr defaultRowHeight="15" x14ac:dyDescent="0.25"/>
  <cols>
    <col min="1" max="25" width="9.140625" style="17"/>
    <col min="26" max="26" width="9.140625" style="26"/>
    <col min="27" max="33" width="9.140625" style="17"/>
    <col min="34" max="34" width="9.140625" style="26"/>
    <col min="35" max="16384" width="9.140625" style="17"/>
  </cols>
  <sheetData>
    <row r="1" spans="27:35" x14ac:dyDescent="0.25">
      <c r="AA1" s="26"/>
      <c r="AB1" s="26"/>
      <c r="AC1" s="26"/>
      <c r="AD1" s="26"/>
      <c r="AE1" s="26"/>
      <c r="AF1" s="26"/>
      <c r="AG1" s="26"/>
      <c r="AI1" s="26"/>
    </row>
    <row r="2" spans="27:35" x14ac:dyDescent="0.25">
      <c r="AA2" s="26"/>
      <c r="AB2" s="26"/>
      <c r="AC2" s="26"/>
      <c r="AD2" s="26"/>
      <c r="AE2" s="26"/>
      <c r="AF2" s="26"/>
      <c r="AG2" s="26"/>
      <c r="AI2" s="26"/>
    </row>
    <row r="3" spans="27:35" x14ac:dyDescent="0.25">
      <c r="AA3" s="26"/>
      <c r="AB3" s="26"/>
      <c r="AC3" s="26"/>
      <c r="AD3" s="26"/>
      <c r="AE3" s="26"/>
      <c r="AF3" s="26"/>
      <c r="AG3" s="26"/>
      <c r="AI3" s="26"/>
    </row>
    <row r="4" spans="27:35" x14ac:dyDescent="0.25">
      <c r="AA4" s="26"/>
      <c r="AB4" s="26"/>
      <c r="AC4" s="26"/>
      <c r="AD4" s="26"/>
      <c r="AE4" s="26"/>
      <c r="AF4" s="26"/>
      <c r="AG4" s="26"/>
      <c r="AI4" s="26"/>
    </row>
    <row r="5" spans="27:35" x14ac:dyDescent="0.25">
      <c r="AA5" s="26"/>
      <c r="AB5" s="26"/>
      <c r="AC5" s="26"/>
      <c r="AD5" s="26"/>
      <c r="AE5" s="26"/>
      <c r="AF5" s="26"/>
      <c r="AG5" s="26"/>
    </row>
    <row r="30" spans="27:33" x14ac:dyDescent="0.25">
      <c r="AA30" s="26"/>
      <c r="AB30" s="26"/>
      <c r="AC30" s="26"/>
      <c r="AD30" s="26"/>
      <c r="AE30" s="26"/>
      <c r="AF30" s="26"/>
      <c r="AG30" s="26"/>
    </row>
    <row r="31" spans="27:33" x14ac:dyDescent="0.25">
      <c r="AA31" s="26"/>
      <c r="AB31" s="26"/>
      <c r="AC31" s="26"/>
      <c r="AD31" s="26"/>
      <c r="AE31" s="26"/>
      <c r="AF31" s="26"/>
      <c r="AG31" s="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59DD-C6DA-48F6-BA98-E0DD7419A65B}">
  <dimension ref="A1:BS132"/>
  <sheetViews>
    <sheetView tabSelected="1" topLeftCell="BD3" zoomScale="160" zoomScaleNormal="160" workbookViewId="0">
      <selection activeCell="BR17" sqref="BR17"/>
    </sheetView>
  </sheetViews>
  <sheetFormatPr defaultRowHeight="12.75" x14ac:dyDescent="0.2"/>
  <cols>
    <col min="1" max="1" width="17.140625" style="32" bestFit="1" customWidth="1"/>
    <col min="2" max="14" width="9.28515625" style="32" bestFit="1" customWidth="1"/>
    <col min="15" max="15" width="9.140625" style="32"/>
    <col min="16" max="26" width="9.28515625" style="32" bestFit="1" customWidth="1"/>
    <col min="27" max="28" width="9.7109375" style="32" bestFit="1" customWidth="1"/>
    <col min="29" max="32" width="9.28515625" style="32" bestFit="1" customWidth="1"/>
    <col min="33" max="33" width="9.140625" style="32"/>
    <col min="34" max="34" width="13.140625" style="32" bestFit="1" customWidth="1"/>
    <col min="35" max="35" width="9.28515625" style="32" bestFit="1" customWidth="1"/>
    <col min="36" max="36" width="13.7109375" style="32" bestFit="1" customWidth="1"/>
    <col min="37" max="37" width="12.7109375" style="32" bestFit="1" customWidth="1"/>
    <col min="38" max="38" width="13.85546875" style="32" bestFit="1" customWidth="1"/>
    <col min="39" max="39" width="9.42578125" style="32" bestFit="1" customWidth="1"/>
    <col min="40" max="40" width="11.85546875" style="32" bestFit="1" customWidth="1"/>
    <col min="41" max="43" width="9.140625" style="32"/>
    <col min="44" max="44" width="10.85546875" style="32" bestFit="1" customWidth="1"/>
    <col min="45" max="45" width="9.42578125" style="32" bestFit="1" customWidth="1"/>
    <col min="46" max="46" width="13.7109375" style="32" bestFit="1" customWidth="1"/>
    <col min="47" max="47" width="13.5703125" style="32" customWidth="1"/>
    <col min="48" max="48" width="9.42578125" style="32" bestFit="1" customWidth="1"/>
    <col min="49" max="49" width="13.85546875" style="32" bestFit="1" customWidth="1"/>
    <col min="50" max="50" width="12.85546875" style="32" bestFit="1" customWidth="1"/>
    <col min="51" max="51" width="14.140625" style="32" bestFit="1" customWidth="1"/>
    <col min="52" max="52" width="9.7109375" style="32" bestFit="1" customWidth="1"/>
    <col min="53" max="53" width="12.140625" style="32" bestFit="1" customWidth="1"/>
    <col min="54" max="54" width="9.140625" style="32"/>
    <col min="55" max="55" width="10.7109375" style="32" bestFit="1" customWidth="1"/>
    <col min="56" max="56" width="12.85546875" style="32" bestFit="1" customWidth="1"/>
    <col min="57" max="57" width="9.42578125" style="32" bestFit="1" customWidth="1"/>
    <col min="58" max="16384" width="9.140625" style="32"/>
  </cols>
  <sheetData>
    <row r="1" spans="1:71" x14ac:dyDescent="0.2">
      <c r="A1" s="32" t="s">
        <v>0</v>
      </c>
      <c r="B1" s="32" t="s">
        <v>80</v>
      </c>
      <c r="C1" s="32" t="s">
        <v>81</v>
      </c>
      <c r="D1" s="32" t="s">
        <v>82</v>
      </c>
      <c r="E1" s="32" t="s">
        <v>83</v>
      </c>
      <c r="F1" s="32" t="s">
        <v>84</v>
      </c>
      <c r="G1" s="32" t="s">
        <v>85</v>
      </c>
      <c r="H1" s="32" t="s">
        <v>86</v>
      </c>
      <c r="I1" s="32" t="s">
        <v>87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94</v>
      </c>
      <c r="Q1" s="32" t="s">
        <v>95</v>
      </c>
      <c r="R1" s="32" t="s">
        <v>96</v>
      </c>
      <c r="S1" s="32" t="s">
        <v>97</v>
      </c>
      <c r="T1" s="32" t="s">
        <v>98</v>
      </c>
      <c r="U1" s="32" t="s">
        <v>99</v>
      </c>
      <c r="V1" s="32" t="s">
        <v>100</v>
      </c>
      <c r="W1" s="32" t="s">
        <v>44</v>
      </c>
      <c r="X1" s="32" t="s">
        <v>45</v>
      </c>
      <c r="Y1" s="32" t="s">
        <v>101</v>
      </c>
      <c r="Z1" s="32" t="s">
        <v>102</v>
      </c>
      <c r="AA1" s="32" t="s">
        <v>103</v>
      </c>
      <c r="AB1" s="32" t="s">
        <v>104</v>
      </c>
      <c r="AC1" s="32" t="s">
        <v>105</v>
      </c>
      <c r="AD1" s="32" t="s">
        <v>106</v>
      </c>
      <c r="AE1" s="32" t="s">
        <v>107</v>
      </c>
      <c r="AF1" s="32" t="s">
        <v>46</v>
      </c>
      <c r="AH1" s="32" t="s">
        <v>89</v>
      </c>
      <c r="AI1" s="32" t="str">
        <f>Y1</f>
        <v>rm_shl1</v>
      </c>
      <c r="AJ1" s="32" t="str">
        <f t="shared" ref="AJ1:AN16" si="0">Z1</f>
        <v>rm_shl2</v>
      </c>
      <c r="AK1" s="32" t="str">
        <f t="shared" si="0"/>
        <v>rm_shl3</v>
      </c>
      <c r="AL1" s="32" t="str">
        <f t="shared" si="0"/>
        <v>rm_shl4</v>
      </c>
      <c r="AM1" s="32" t="str">
        <f t="shared" si="0"/>
        <v>rm_shl5</v>
      </c>
      <c r="AN1" s="32" t="str">
        <f t="shared" si="0"/>
        <v>rm_shl6</v>
      </c>
      <c r="AQ1" s="32" t="s">
        <v>1229</v>
      </c>
      <c r="AR1" s="32" t="str">
        <f>A1</f>
        <v>date</v>
      </c>
      <c r="AS1" s="32" t="str">
        <f>AF1</f>
        <v>detrendedMean</v>
      </c>
      <c r="AT1" s="32" t="s">
        <v>1222</v>
      </c>
      <c r="AU1" s="32" t="s">
        <v>1230</v>
      </c>
      <c r="AV1" s="32" t="s">
        <v>1223</v>
      </c>
      <c r="AW1" s="32" t="s">
        <v>1224</v>
      </c>
      <c r="AX1" s="32" t="s">
        <v>1225</v>
      </c>
      <c r="AY1" s="32" t="s">
        <v>1226</v>
      </c>
      <c r="AZ1" s="32" t="s">
        <v>1227</v>
      </c>
      <c r="BA1" s="32" t="s">
        <v>1228</v>
      </c>
      <c r="BC1" s="32" t="s">
        <v>0</v>
      </c>
      <c r="BD1" s="32" t="s">
        <v>89</v>
      </c>
      <c r="BE1" s="32" t="s">
        <v>1230</v>
      </c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</row>
    <row r="2" spans="1:71" x14ac:dyDescent="0.2">
      <c r="A2" s="33">
        <v>39172</v>
      </c>
      <c r="B2" s="32">
        <v>-1.02158770917655</v>
      </c>
      <c r="C2" s="32">
        <v>0.14738424115190599</v>
      </c>
      <c r="D2" s="32">
        <v>-4.4907453430333602E-2</v>
      </c>
      <c r="E2" s="32">
        <v>0.56515568220543599</v>
      </c>
      <c r="F2" s="32">
        <v>0.33471876510228599</v>
      </c>
      <c r="G2" s="32">
        <v>1.40534357875156</v>
      </c>
      <c r="H2" s="32">
        <v>0.54693072392310205</v>
      </c>
      <c r="I2" s="32">
        <v>-0.65393335131449204</v>
      </c>
      <c r="J2" s="32">
        <v>0.64232717330170297</v>
      </c>
      <c r="K2" s="32">
        <v>1.7750614247872201</v>
      </c>
      <c r="L2" s="32">
        <v>1.28265247113915</v>
      </c>
      <c r="M2" s="32">
        <v>0</v>
      </c>
      <c r="N2" s="32">
        <v>0</v>
      </c>
      <c r="O2" s="32">
        <v>0.32785550481717701</v>
      </c>
      <c r="P2" s="32">
        <v>0</v>
      </c>
      <c r="Q2" s="32">
        <v>0.110874543459868</v>
      </c>
      <c r="R2" s="32">
        <v>0</v>
      </c>
      <c r="S2" s="32">
        <v>0</v>
      </c>
      <c r="T2" s="32">
        <v>0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v>0</v>
      </c>
      <c r="AB2" s="32">
        <v>0</v>
      </c>
      <c r="AC2" s="32">
        <v>0</v>
      </c>
      <c r="AD2" s="32">
        <v>0</v>
      </c>
      <c r="AE2" s="32">
        <v>0.130997107521682</v>
      </c>
      <c r="AF2" s="32">
        <v>5.5488727022397404</v>
      </c>
      <c r="AH2" s="32">
        <f>K2</f>
        <v>1.7750614247872201</v>
      </c>
      <c r="AI2" s="32">
        <f>Y2</f>
        <v>0</v>
      </c>
      <c r="AJ2" s="32">
        <f t="shared" si="0"/>
        <v>0</v>
      </c>
      <c r="AK2" s="32">
        <f t="shared" si="0"/>
        <v>0</v>
      </c>
      <c r="AL2" s="32">
        <f t="shared" si="0"/>
        <v>0</v>
      </c>
      <c r="AM2" s="32">
        <f t="shared" si="0"/>
        <v>0</v>
      </c>
      <c r="AN2" s="32">
        <f t="shared" si="0"/>
        <v>0</v>
      </c>
      <c r="AR2" s="33">
        <f t="shared" ref="AR2:AR65" si="1">A2</f>
        <v>39172</v>
      </c>
      <c r="AS2" s="32">
        <f>AF2*4+2</f>
        <v>24.195490808958962</v>
      </c>
      <c r="AT2" s="32">
        <f t="shared" ref="AT2:AT65" si="2">AH2</f>
        <v>1.7750614247872201</v>
      </c>
      <c r="AU2" s="32">
        <f>SUM(AV2:BA2)</f>
        <v>0</v>
      </c>
      <c r="AV2" s="32">
        <f t="shared" ref="AV2:BA65" si="3">AI2</f>
        <v>0</v>
      </c>
      <c r="AW2" s="32">
        <f t="shared" si="3"/>
        <v>0</v>
      </c>
      <c r="AX2" s="32">
        <f t="shared" si="3"/>
        <v>0</v>
      </c>
      <c r="AY2" s="32">
        <f t="shared" si="3"/>
        <v>0</v>
      </c>
      <c r="AZ2" s="32">
        <f t="shared" si="3"/>
        <v>0</v>
      </c>
      <c r="BA2" s="32">
        <f t="shared" si="3"/>
        <v>0</v>
      </c>
      <c r="BC2" s="33">
        <f>AR2</f>
        <v>39172</v>
      </c>
      <c r="BD2" s="32">
        <f>AT2</f>
        <v>1.7750614247872201</v>
      </c>
      <c r="BE2" s="32">
        <f>AU2</f>
        <v>0</v>
      </c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</row>
    <row r="3" spans="1:71" x14ac:dyDescent="0.2">
      <c r="A3" s="33">
        <v>39263</v>
      </c>
      <c r="B3" s="32">
        <v>-0.87702164579703401</v>
      </c>
      <c r="C3" s="32">
        <v>0.14867977529833001</v>
      </c>
      <c r="D3" s="32">
        <v>-5.0839217445424398E-2</v>
      </c>
      <c r="E3" s="32">
        <v>0.59675829898681898</v>
      </c>
      <c r="F3" s="32">
        <v>0.35694143211503898</v>
      </c>
      <c r="G3" s="32">
        <v>1.4459149027743701</v>
      </c>
      <c r="H3" s="32">
        <v>0.106155817096699</v>
      </c>
      <c r="I3" s="32">
        <v>-0.67075328838620596</v>
      </c>
      <c r="J3" s="32">
        <v>0.60096045622281102</v>
      </c>
      <c r="K3" s="32">
        <v>1.5688765346261999</v>
      </c>
      <c r="L3" s="32">
        <v>1.24180656912446</v>
      </c>
      <c r="M3" s="32">
        <v>0</v>
      </c>
      <c r="N3" s="32">
        <v>0</v>
      </c>
      <c r="O3" s="32">
        <v>0.33267030586047802</v>
      </c>
      <c r="P3" s="32">
        <v>0</v>
      </c>
      <c r="Q3" s="32">
        <v>7.0231968347138199E-2</v>
      </c>
      <c r="R3" s="32">
        <v>0</v>
      </c>
      <c r="S3" s="32">
        <v>0</v>
      </c>
      <c r="T3" s="32">
        <v>0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v>0</v>
      </c>
      <c r="AB3" s="32">
        <v>0</v>
      </c>
      <c r="AC3" s="32">
        <v>0</v>
      </c>
      <c r="AD3" s="32">
        <v>0</v>
      </c>
      <c r="AE3" s="32">
        <v>0.13039267229976501</v>
      </c>
      <c r="AF3" s="32">
        <v>5.0007745811234798</v>
      </c>
      <c r="AH3" s="32">
        <f>K3</f>
        <v>1.5688765346261999</v>
      </c>
      <c r="AI3" s="32">
        <f t="shared" ref="AI3:AN66" si="4">Y3</f>
        <v>0</v>
      </c>
      <c r="AJ3" s="32">
        <f t="shared" si="0"/>
        <v>0</v>
      </c>
      <c r="AK3" s="32">
        <f t="shared" si="0"/>
        <v>0</v>
      </c>
      <c r="AL3" s="32">
        <f t="shared" si="0"/>
        <v>0</v>
      </c>
      <c r="AM3" s="32">
        <f t="shared" si="0"/>
        <v>0</v>
      </c>
      <c r="AN3" s="32">
        <f t="shared" si="0"/>
        <v>0</v>
      </c>
      <c r="AR3" s="33">
        <f t="shared" si="1"/>
        <v>39263</v>
      </c>
      <c r="AS3" s="32">
        <f t="shared" ref="AS3:AS66" si="5">AF3*4+2</f>
        <v>22.003098324493919</v>
      </c>
      <c r="AT3" s="32">
        <f t="shared" si="2"/>
        <v>1.5688765346261999</v>
      </c>
      <c r="AU3" s="32">
        <f t="shared" ref="AU3:AU66" si="6">SUM(AV3:BA3)</f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C3" s="33">
        <f t="shared" ref="BC3:BC66" si="7">AR3</f>
        <v>39263</v>
      </c>
      <c r="BD3" s="32">
        <f t="shared" ref="BD3:BE66" si="8">AT3</f>
        <v>1.5688765346261999</v>
      </c>
      <c r="BE3" s="32">
        <f t="shared" si="8"/>
        <v>0</v>
      </c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</row>
    <row r="4" spans="1:71" x14ac:dyDescent="0.2">
      <c r="A4" s="33">
        <v>39355</v>
      </c>
      <c r="B4" s="32">
        <v>-1.0403550225902001</v>
      </c>
      <c r="C4" s="32">
        <v>0.13425109169879701</v>
      </c>
      <c r="D4" s="32">
        <v>-0.14587387055659401</v>
      </c>
      <c r="E4" s="32">
        <v>0.69031316501079298</v>
      </c>
      <c r="F4" s="32">
        <v>0.37191894028932798</v>
      </c>
      <c r="G4" s="32">
        <v>1.45036324515746</v>
      </c>
      <c r="H4" s="32">
        <v>0.31183502868928697</v>
      </c>
      <c r="I4" s="32">
        <v>-0.67985809756135995</v>
      </c>
      <c r="J4" s="32">
        <v>0.61019793173009695</v>
      </c>
      <c r="K4" s="32">
        <v>1.5086958390215801</v>
      </c>
      <c r="L4" s="32">
        <v>1.1510337847102601</v>
      </c>
      <c r="M4" s="32">
        <v>0</v>
      </c>
      <c r="N4" s="32">
        <v>0</v>
      </c>
      <c r="O4" s="32">
        <v>0.37118542600246701</v>
      </c>
      <c r="P4" s="32">
        <v>0</v>
      </c>
      <c r="Q4" s="32">
        <v>3.7371485307428197E-2</v>
      </c>
      <c r="R4" s="32">
        <v>0</v>
      </c>
      <c r="S4" s="32">
        <v>0</v>
      </c>
      <c r="T4" s="32">
        <v>0</v>
      </c>
      <c r="U4" s="32">
        <v>0</v>
      </c>
      <c r="V4" s="32">
        <v>0</v>
      </c>
      <c r="W4" s="32">
        <v>0</v>
      </c>
      <c r="X4" s="32">
        <v>0</v>
      </c>
      <c r="Y4" s="32">
        <v>0</v>
      </c>
      <c r="Z4" s="32">
        <v>0</v>
      </c>
      <c r="AA4" s="32">
        <v>0</v>
      </c>
      <c r="AB4" s="32">
        <v>0</v>
      </c>
      <c r="AC4" s="32">
        <v>0</v>
      </c>
      <c r="AD4" s="32">
        <v>0</v>
      </c>
      <c r="AE4" s="32">
        <v>0.129780906669518</v>
      </c>
      <c r="AF4" s="32">
        <v>4.9008598535788801</v>
      </c>
      <c r="AH4" s="32">
        <f t="shared" ref="AH4:AH67" si="9">K4</f>
        <v>1.5086958390215801</v>
      </c>
      <c r="AI4" s="32">
        <f t="shared" si="4"/>
        <v>0</v>
      </c>
      <c r="AJ4" s="32">
        <f t="shared" si="0"/>
        <v>0</v>
      </c>
      <c r="AK4" s="32">
        <f t="shared" si="0"/>
        <v>0</v>
      </c>
      <c r="AL4" s="32">
        <f t="shared" si="0"/>
        <v>0</v>
      </c>
      <c r="AM4" s="32">
        <f t="shared" si="0"/>
        <v>0</v>
      </c>
      <c r="AN4" s="32">
        <f t="shared" si="0"/>
        <v>0</v>
      </c>
      <c r="AR4" s="33">
        <f t="shared" si="1"/>
        <v>39355</v>
      </c>
      <c r="AS4" s="32">
        <f t="shared" si="5"/>
        <v>21.60343941431552</v>
      </c>
      <c r="AT4" s="32">
        <f t="shared" si="2"/>
        <v>1.5086958390215801</v>
      </c>
      <c r="AU4" s="32">
        <f t="shared" si="6"/>
        <v>0</v>
      </c>
      <c r="AV4" s="32">
        <f t="shared" si="3"/>
        <v>0</v>
      </c>
      <c r="AW4" s="32">
        <f t="shared" si="3"/>
        <v>0</v>
      </c>
      <c r="AX4" s="32">
        <f t="shared" si="3"/>
        <v>0</v>
      </c>
      <c r="AY4" s="32">
        <f t="shared" si="3"/>
        <v>0</v>
      </c>
      <c r="AZ4" s="32">
        <f t="shared" si="3"/>
        <v>0</v>
      </c>
      <c r="BA4" s="32">
        <f t="shared" si="3"/>
        <v>0</v>
      </c>
      <c r="BC4" s="33">
        <f t="shared" si="7"/>
        <v>39355</v>
      </c>
      <c r="BD4" s="32">
        <f t="shared" si="8"/>
        <v>1.5086958390215801</v>
      </c>
      <c r="BE4" s="32">
        <f t="shared" si="8"/>
        <v>0</v>
      </c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</row>
    <row r="5" spans="1:71" x14ac:dyDescent="0.2">
      <c r="A5" s="33">
        <v>39447</v>
      </c>
      <c r="B5" s="32">
        <v>-0.99330901260501403</v>
      </c>
      <c r="C5" s="32">
        <v>0.14258814711222101</v>
      </c>
      <c r="D5" s="32">
        <v>-0.26310355569782601</v>
      </c>
      <c r="E5" s="32">
        <v>0.73768742547878696</v>
      </c>
      <c r="F5" s="32">
        <v>0.36639611928514798</v>
      </c>
      <c r="G5" s="32">
        <v>1.4317095516123799</v>
      </c>
      <c r="H5" s="32">
        <v>0.21867959266364301</v>
      </c>
      <c r="I5" s="32">
        <v>-0.689200120977981</v>
      </c>
      <c r="J5" s="32">
        <v>0.66599437660846295</v>
      </c>
      <c r="K5" s="32">
        <v>1.7274198334180799</v>
      </c>
      <c r="L5" s="32">
        <v>1.0093211872885499</v>
      </c>
      <c r="M5" s="32">
        <v>0</v>
      </c>
      <c r="N5" s="32">
        <v>0</v>
      </c>
      <c r="O5" s="32">
        <v>0.40724837054958501</v>
      </c>
      <c r="P5" s="32">
        <v>0</v>
      </c>
      <c r="Q5" s="32">
        <v>1.6106972403132601E-2</v>
      </c>
      <c r="R5" s="32">
        <v>0</v>
      </c>
      <c r="S5" s="32">
        <v>0</v>
      </c>
      <c r="T5" s="32">
        <v>0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v>0</v>
      </c>
      <c r="AB5" s="32">
        <v>0</v>
      </c>
      <c r="AC5" s="32">
        <v>0</v>
      </c>
      <c r="AD5" s="32">
        <v>0</v>
      </c>
      <c r="AE5" s="32">
        <v>0.12916217857415499</v>
      </c>
      <c r="AF5" s="32">
        <v>4.9067010657133503</v>
      </c>
      <c r="AH5" s="32">
        <f t="shared" si="9"/>
        <v>1.7274198334180799</v>
      </c>
      <c r="AI5" s="32">
        <f t="shared" si="4"/>
        <v>0</v>
      </c>
      <c r="AJ5" s="32">
        <f t="shared" si="0"/>
        <v>0</v>
      </c>
      <c r="AK5" s="32">
        <f t="shared" si="0"/>
        <v>0</v>
      </c>
      <c r="AL5" s="32">
        <f t="shared" si="0"/>
        <v>0</v>
      </c>
      <c r="AM5" s="32">
        <f t="shared" si="0"/>
        <v>0</v>
      </c>
      <c r="AN5" s="32">
        <f t="shared" si="0"/>
        <v>0</v>
      </c>
      <c r="AR5" s="33">
        <f t="shared" si="1"/>
        <v>39447</v>
      </c>
      <c r="AS5" s="32">
        <f t="shared" si="5"/>
        <v>21.626804262853401</v>
      </c>
      <c r="AT5" s="32">
        <f t="shared" si="2"/>
        <v>1.7274198334180799</v>
      </c>
      <c r="AU5" s="32">
        <f t="shared" si="6"/>
        <v>0</v>
      </c>
      <c r="AV5" s="32">
        <f t="shared" si="3"/>
        <v>0</v>
      </c>
      <c r="AW5" s="32">
        <f t="shared" si="3"/>
        <v>0</v>
      </c>
      <c r="AX5" s="32">
        <f t="shared" si="3"/>
        <v>0</v>
      </c>
      <c r="AY5" s="32">
        <f t="shared" si="3"/>
        <v>0</v>
      </c>
      <c r="AZ5" s="32">
        <f t="shared" si="3"/>
        <v>0</v>
      </c>
      <c r="BA5" s="32">
        <f t="shared" si="3"/>
        <v>0</v>
      </c>
      <c r="BC5" s="33">
        <f t="shared" si="7"/>
        <v>39447</v>
      </c>
      <c r="BD5" s="32">
        <f t="shared" si="8"/>
        <v>1.7274198334180799</v>
      </c>
      <c r="BE5" s="32">
        <f t="shared" si="8"/>
        <v>0</v>
      </c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</row>
    <row r="6" spans="1:71" x14ac:dyDescent="0.2">
      <c r="A6" s="33">
        <v>39538</v>
      </c>
      <c r="B6" s="32">
        <v>-1.04768418776428</v>
      </c>
      <c r="C6" s="32">
        <v>3.06177901978111E-2</v>
      </c>
      <c r="D6" s="32">
        <v>-0.40243933541524002</v>
      </c>
      <c r="E6" s="32">
        <v>0.39311961576377802</v>
      </c>
      <c r="F6" s="32">
        <v>0.33629364144150697</v>
      </c>
      <c r="G6" s="32">
        <v>1.42832004151822</v>
      </c>
      <c r="H6" s="32">
        <v>0.27379584034368298</v>
      </c>
      <c r="I6" s="32">
        <v>-0.67868027578548795</v>
      </c>
      <c r="J6" s="32">
        <v>0.70115772495769102</v>
      </c>
      <c r="K6" s="32">
        <v>2.00535042824461</v>
      </c>
      <c r="L6" s="32">
        <v>0.85487700896486796</v>
      </c>
      <c r="M6" s="32">
        <v>0</v>
      </c>
      <c r="N6" s="32">
        <v>0</v>
      </c>
      <c r="O6" s="32">
        <v>0.44493982121648101</v>
      </c>
      <c r="P6" s="32">
        <v>0</v>
      </c>
      <c r="Q6" s="32">
        <v>-1.9590160961885001E-2</v>
      </c>
      <c r="R6" s="32">
        <v>0</v>
      </c>
      <c r="S6" s="32">
        <v>0</v>
      </c>
      <c r="T6" s="32">
        <v>0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v>0</v>
      </c>
      <c r="AB6" s="32">
        <v>0</v>
      </c>
      <c r="AC6" s="32">
        <v>0</v>
      </c>
      <c r="AD6" s="32">
        <v>0</v>
      </c>
      <c r="AE6" s="32">
        <v>0.12853684588664599</v>
      </c>
      <c r="AF6" s="32">
        <v>4.4486147986084204</v>
      </c>
      <c r="AH6" s="32">
        <f t="shared" si="9"/>
        <v>2.00535042824461</v>
      </c>
      <c r="AI6" s="32">
        <f t="shared" si="4"/>
        <v>0</v>
      </c>
      <c r="AJ6" s="32">
        <f t="shared" si="0"/>
        <v>0</v>
      </c>
      <c r="AK6" s="32">
        <f t="shared" si="0"/>
        <v>0</v>
      </c>
      <c r="AL6" s="32">
        <f t="shared" si="0"/>
        <v>0</v>
      </c>
      <c r="AM6" s="32">
        <f t="shared" si="0"/>
        <v>0</v>
      </c>
      <c r="AN6" s="32">
        <f t="shared" si="0"/>
        <v>0</v>
      </c>
      <c r="AR6" s="33">
        <f t="shared" si="1"/>
        <v>39538</v>
      </c>
      <c r="AS6" s="32">
        <f t="shared" si="5"/>
        <v>19.794459194433681</v>
      </c>
      <c r="AT6" s="32">
        <f t="shared" si="2"/>
        <v>2.00535042824461</v>
      </c>
      <c r="AU6" s="32">
        <f t="shared" si="6"/>
        <v>0</v>
      </c>
      <c r="AV6" s="32">
        <f t="shared" si="3"/>
        <v>0</v>
      </c>
      <c r="AW6" s="32">
        <f t="shared" si="3"/>
        <v>0</v>
      </c>
      <c r="AX6" s="32">
        <f t="shared" si="3"/>
        <v>0</v>
      </c>
      <c r="AY6" s="32">
        <f t="shared" si="3"/>
        <v>0</v>
      </c>
      <c r="AZ6" s="32">
        <f t="shared" si="3"/>
        <v>0</v>
      </c>
      <c r="BA6" s="32">
        <f t="shared" si="3"/>
        <v>0</v>
      </c>
      <c r="BC6" s="33">
        <f t="shared" si="7"/>
        <v>39538</v>
      </c>
      <c r="BD6" s="32">
        <f t="shared" si="8"/>
        <v>2.00535042824461</v>
      </c>
      <c r="BE6" s="32">
        <f t="shared" si="8"/>
        <v>0</v>
      </c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</row>
    <row r="7" spans="1:71" x14ac:dyDescent="0.2">
      <c r="A7" s="33">
        <v>39629</v>
      </c>
      <c r="B7" s="32">
        <v>-1.10864331381621</v>
      </c>
      <c r="C7" s="32">
        <v>-3.3609602056878699E-2</v>
      </c>
      <c r="D7" s="32">
        <v>-0.44750788696436</v>
      </c>
      <c r="E7" s="32">
        <v>9.3395839744641801E-2</v>
      </c>
      <c r="F7" s="32">
        <v>0.34011857345070801</v>
      </c>
      <c r="G7" s="32">
        <v>1.4242313167676</v>
      </c>
      <c r="H7" s="32">
        <v>9.9730651173868007E-2</v>
      </c>
      <c r="I7" s="32">
        <v>-0.64918610627184403</v>
      </c>
      <c r="J7" s="32">
        <v>0.69311266008768202</v>
      </c>
      <c r="K7" s="32">
        <v>2.3003353322051301</v>
      </c>
      <c r="L7" s="32">
        <v>0.71023287865653495</v>
      </c>
      <c r="M7" s="32">
        <v>0</v>
      </c>
      <c r="N7" s="32">
        <v>0</v>
      </c>
      <c r="O7" s="32">
        <v>0.48647301671628601</v>
      </c>
      <c r="P7" s="32">
        <v>0</v>
      </c>
      <c r="Q7" s="32">
        <v>-4.7607000834356698E-2</v>
      </c>
      <c r="R7" s="32">
        <v>0</v>
      </c>
      <c r="S7" s="32">
        <v>0</v>
      </c>
      <c r="T7" s="32">
        <v>0</v>
      </c>
      <c r="U7" s="32">
        <v>0</v>
      </c>
      <c r="V7" s="32">
        <v>0</v>
      </c>
      <c r="W7" s="32">
        <v>0</v>
      </c>
      <c r="X7" s="32">
        <v>0</v>
      </c>
      <c r="Y7" s="32">
        <v>0</v>
      </c>
      <c r="Z7" s="32">
        <v>0</v>
      </c>
      <c r="AA7" s="32">
        <v>0</v>
      </c>
      <c r="AB7" s="32">
        <v>0</v>
      </c>
      <c r="AC7" s="32">
        <v>0</v>
      </c>
      <c r="AD7" s="32">
        <v>0</v>
      </c>
      <c r="AE7" s="32">
        <v>0.12790525664193</v>
      </c>
      <c r="AF7" s="32">
        <v>3.98898161550074</v>
      </c>
      <c r="AH7" s="32">
        <f t="shared" si="9"/>
        <v>2.3003353322051301</v>
      </c>
      <c r="AI7" s="32">
        <f t="shared" si="4"/>
        <v>0</v>
      </c>
      <c r="AJ7" s="32">
        <f t="shared" si="0"/>
        <v>0</v>
      </c>
      <c r="AK7" s="32">
        <f t="shared" si="0"/>
        <v>0</v>
      </c>
      <c r="AL7" s="32">
        <f t="shared" si="0"/>
        <v>0</v>
      </c>
      <c r="AM7" s="32">
        <f t="shared" si="0"/>
        <v>0</v>
      </c>
      <c r="AN7" s="32">
        <f t="shared" si="0"/>
        <v>0</v>
      </c>
      <c r="AR7" s="33">
        <f t="shared" si="1"/>
        <v>39629</v>
      </c>
      <c r="AS7" s="32">
        <f t="shared" si="5"/>
        <v>17.95592646200296</v>
      </c>
      <c r="AT7" s="32">
        <f t="shared" si="2"/>
        <v>2.3003353322051301</v>
      </c>
      <c r="AU7" s="32">
        <f t="shared" si="6"/>
        <v>0</v>
      </c>
      <c r="AV7" s="32">
        <f t="shared" si="3"/>
        <v>0</v>
      </c>
      <c r="AW7" s="32">
        <f t="shared" si="3"/>
        <v>0</v>
      </c>
      <c r="AX7" s="32">
        <f t="shared" si="3"/>
        <v>0</v>
      </c>
      <c r="AY7" s="32">
        <f t="shared" si="3"/>
        <v>0</v>
      </c>
      <c r="AZ7" s="32">
        <f t="shared" si="3"/>
        <v>0</v>
      </c>
      <c r="BA7" s="32">
        <f t="shared" si="3"/>
        <v>0</v>
      </c>
      <c r="BC7" s="33">
        <f t="shared" si="7"/>
        <v>39629</v>
      </c>
      <c r="BD7" s="32">
        <f t="shared" si="8"/>
        <v>2.3003353322051301</v>
      </c>
      <c r="BE7" s="32">
        <f t="shared" si="8"/>
        <v>0</v>
      </c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</row>
    <row r="8" spans="1:71" x14ac:dyDescent="0.2">
      <c r="A8" s="33">
        <v>39721</v>
      </c>
      <c r="B8" s="32">
        <v>-0.80373450527832302</v>
      </c>
      <c r="C8" s="32">
        <v>-0.20400531728023999</v>
      </c>
      <c r="D8" s="32">
        <v>-0.52579160502702205</v>
      </c>
      <c r="E8" s="32">
        <v>-0.37809505659713499</v>
      </c>
      <c r="F8" s="32">
        <v>0.32715602303582803</v>
      </c>
      <c r="G8" s="32">
        <v>1.4371073439911499</v>
      </c>
      <c r="H8" s="32">
        <v>4.9769222621003001E-2</v>
      </c>
      <c r="I8" s="32">
        <v>-0.624105698069777</v>
      </c>
      <c r="J8" s="32">
        <v>0.72601851431458397</v>
      </c>
      <c r="K8" s="32">
        <v>1.9637541181679401</v>
      </c>
      <c r="L8" s="32">
        <v>0.57993927431411696</v>
      </c>
      <c r="M8" s="32">
        <v>0</v>
      </c>
      <c r="N8" s="32">
        <v>0</v>
      </c>
      <c r="O8" s="32">
        <v>0.49767707042887999</v>
      </c>
      <c r="P8" s="32">
        <v>0</v>
      </c>
      <c r="Q8" s="32">
        <v>-7.4978682240393099E-2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0.127267749264314</v>
      </c>
      <c r="AF8" s="32">
        <v>3.09797845164494</v>
      </c>
      <c r="AH8" s="32">
        <f t="shared" si="9"/>
        <v>1.9637541181679401</v>
      </c>
      <c r="AI8" s="32">
        <f t="shared" si="4"/>
        <v>0</v>
      </c>
      <c r="AJ8" s="32">
        <f t="shared" si="0"/>
        <v>0</v>
      </c>
      <c r="AK8" s="32">
        <f t="shared" si="0"/>
        <v>0</v>
      </c>
      <c r="AL8" s="32">
        <f t="shared" si="0"/>
        <v>0</v>
      </c>
      <c r="AM8" s="32">
        <f t="shared" si="0"/>
        <v>0</v>
      </c>
      <c r="AN8" s="32">
        <f t="shared" si="0"/>
        <v>0</v>
      </c>
      <c r="AR8" s="33">
        <f t="shared" si="1"/>
        <v>39721</v>
      </c>
      <c r="AS8" s="32">
        <f t="shared" si="5"/>
        <v>14.39191380657976</v>
      </c>
      <c r="AT8" s="32">
        <f t="shared" si="2"/>
        <v>1.9637541181679401</v>
      </c>
      <c r="AU8" s="32">
        <f t="shared" si="6"/>
        <v>0</v>
      </c>
      <c r="AV8" s="32">
        <f t="shared" si="3"/>
        <v>0</v>
      </c>
      <c r="AW8" s="32">
        <f t="shared" si="3"/>
        <v>0</v>
      </c>
      <c r="AX8" s="32">
        <f t="shared" si="3"/>
        <v>0</v>
      </c>
      <c r="AY8" s="32">
        <f t="shared" si="3"/>
        <v>0</v>
      </c>
      <c r="AZ8" s="32">
        <f t="shared" si="3"/>
        <v>0</v>
      </c>
      <c r="BA8" s="32">
        <f t="shared" si="3"/>
        <v>0</v>
      </c>
      <c r="BC8" s="33">
        <f t="shared" si="7"/>
        <v>39721</v>
      </c>
      <c r="BD8" s="32">
        <f t="shared" si="8"/>
        <v>1.9637541181679401</v>
      </c>
      <c r="BE8" s="32">
        <f t="shared" si="8"/>
        <v>0</v>
      </c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</row>
    <row r="9" spans="1:71" x14ac:dyDescent="0.2">
      <c r="A9" s="33">
        <v>39813</v>
      </c>
      <c r="B9" s="32">
        <v>-0.216777273276442</v>
      </c>
      <c r="C9" s="32">
        <v>-0.56638657865098696</v>
      </c>
      <c r="D9" s="32">
        <v>-0.87656555153336502</v>
      </c>
      <c r="E9" s="32">
        <v>-1.07603278268831</v>
      </c>
      <c r="F9" s="32">
        <v>0.16313199968477601</v>
      </c>
      <c r="G9" s="32">
        <v>1.5674530481625599</v>
      </c>
      <c r="H9" s="32">
        <v>0.77708186576453497</v>
      </c>
      <c r="I9" s="32">
        <v>-0.527204565959977</v>
      </c>
      <c r="J9" s="32">
        <v>0.77689644558590398</v>
      </c>
      <c r="K9" s="32">
        <v>1.3356924770691301</v>
      </c>
      <c r="L9" s="32">
        <v>0.32530383222439002</v>
      </c>
      <c r="M9" s="32">
        <v>0</v>
      </c>
      <c r="N9" s="32">
        <v>0</v>
      </c>
      <c r="O9" s="32">
        <v>0.56267499031397405</v>
      </c>
      <c r="P9" s="32">
        <v>0</v>
      </c>
      <c r="Q9" s="32">
        <v>-0.12285995711775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-0.183340849734872</v>
      </c>
      <c r="Z9" s="32">
        <v>-8.5809018993941805E-2</v>
      </c>
      <c r="AA9" s="32">
        <v>-1.49950513656329E-2</v>
      </c>
      <c r="AB9" s="32">
        <v>-2.5678521597525899E-3</v>
      </c>
      <c r="AC9" s="32">
        <v>-1.07490675769641E-3</v>
      </c>
      <c r="AD9" s="32">
        <v>-1.5146036063373499E-3</v>
      </c>
      <c r="AE9" s="32">
        <v>0.12662465279013299</v>
      </c>
      <c r="AF9" s="32">
        <v>1.9597303197503499</v>
      </c>
      <c r="AH9" s="32">
        <f t="shared" si="9"/>
        <v>1.3356924770691301</v>
      </c>
      <c r="AI9" s="32">
        <f t="shared" si="4"/>
        <v>-0.183340849734872</v>
      </c>
      <c r="AJ9" s="32">
        <f t="shared" si="0"/>
        <v>-8.5809018993941805E-2</v>
      </c>
      <c r="AK9" s="32">
        <f t="shared" si="0"/>
        <v>-1.49950513656329E-2</v>
      </c>
      <c r="AL9" s="32">
        <f t="shared" si="0"/>
        <v>-2.5678521597525899E-3</v>
      </c>
      <c r="AM9" s="32">
        <f t="shared" si="0"/>
        <v>-1.07490675769641E-3</v>
      </c>
      <c r="AN9" s="32">
        <f t="shared" si="0"/>
        <v>-1.5146036063373499E-3</v>
      </c>
      <c r="AR9" s="33">
        <f t="shared" si="1"/>
        <v>39813</v>
      </c>
      <c r="AS9" s="32">
        <f t="shared" si="5"/>
        <v>9.8389212790014007</v>
      </c>
      <c r="AT9" s="32">
        <f t="shared" si="2"/>
        <v>1.3356924770691301</v>
      </c>
      <c r="AU9" s="32">
        <f t="shared" si="6"/>
        <v>-0.28930228261823304</v>
      </c>
      <c r="AV9" s="32">
        <f t="shared" si="3"/>
        <v>-0.183340849734872</v>
      </c>
      <c r="AW9" s="32">
        <f t="shared" si="3"/>
        <v>-8.5809018993941805E-2</v>
      </c>
      <c r="AX9" s="32">
        <f t="shared" si="3"/>
        <v>-1.49950513656329E-2</v>
      </c>
      <c r="AY9" s="32">
        <f t="shared" si="3"/>
        <v>-2.5678521597525899E-3</v>
      </c>
      <c r="AZ9" s="32">
        <f t="shared" si="3"/>
        <v>-1.07490675769641E-3</v>
      </c>
      <c r="BA9" s="32">
        <f t="shared" si="3"/>
        <v>-1.5146036063373499E-3</v>
      </c>
      <c r="BC9" s="33">
        <f t="shared" si="7"/>
        <v>39813</v>
      </c>
      <c r="BD9" s="32">
        <f t="shared" si="8"/>
        <v>1.3356924770691301</v>
      </c>
      <c r="BE9" s="32">
        <f t="shared" si="8"/>
        <v>-0.28930228261823304</v>
      </c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</row>
    <row r="10" spans="1:71" x14ac:dyDescent="0.2">
      <c r="A10" s="33">
        <v>39903</v>
      </c>
      <c r="B10" s="32">
        <v>-0.13539003689294299</v>
      </c>
      <c r="C10" s="32">
        <v>-0.65246512948933999</v>
      </c>
      <c r="D10" s="32">
        <v>-0.91826334533688003</v>
      </c>
      <c r="E10" s="32">
        <v>-1.44417778771516</v>
      </c>
      <c r="F10" s="32">
        <v>0.115454996943803</v>
      </c>
      <c r="G10" s="32">
        <v>1.5230468223250799</v>
      </c>
      <c r="H10" s="32">
        <v>0.27896396257823303</v>
      </c>
      <c r="I10" s="32">
        <v>-0.40325188254234201</v>
      </c>
      <c r="J10" s="32">
        <v>0.66681608933278802</v>
      </c>
      <c r="K10" s="32">
        <v>0.398639992233075</v>
      </c>
      <c r="L10" s="32">
        <v>1.2907792679480101E-3</v>
      </c>
      <c r="M10" s="32">
        <v>0</v>
      </c>
      <c r="N10" s="32">
        <v>0</v>
      </c>
      <c r="O10" s="32">
        <v>0.65980690961729005</v>
      </c>
      <c r="P10" s="32">
        <v>0</v>
      </c>
      <c r="Q10" s="32">
        <v>-0.152442549316995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-0.40182322195218101</v>
      </c>
      <c r="Z10" s="32">
        <v>-0.211333717860165</v>
      </c>
      <c r="AA10" s="32">
        <v>-6.45646581126159E-2</v>
      </c>
      <c r="AB10" s="32">
        <v>-7.67464778637584E-3</v>
      </c>
      <c r="AC10" s="32">
        <v>-9.7111472461236595E-3</v>
      </c>
      <c r="AD10" s="32">
        <v>-1.34632756598113E-2</v>
      </c>
      <c r="AE10" s="32">
        <v>0.12597628708577199</v>
      </c>
      <c r="AF10" s="32">
        <v>-0.64456556052693603</v>
      </c>
      <c r="AH10" s="32">
        <f t="shared" si="9"/>
        <v>0.398639992233075</v>
      </c>
      <c r="AI10" s="32">
        <f t="shared" si="4"/>
        <v>-0.40182322195218101</v>
      </c>
      <c r="AJ10" s="32">
        <f t="shared" si="0"/>
        <v>-0.211333717860165</v>
      </c>
      <c r="AK10" s="32">
        <f t="shared" si="0"/>
        <v>-6.45646581126159E-2</v>
      </c>
      <c r="AL10" s="32">
        <f t="shared" si="0"/>
        <v>-7.67464778637584E-3</v>
      </c>
      <c r="AM10" s="32">
        <f t="shared" si="0"/>
        <v>-9.7111472461236595E-3</v>
      </c>
      <c r="AN10" s="32">
        <f t="shared" si="0"/>
        <v>-1.34632756598113E-2</v>
      </c>
      <c r="AR10" s="33">
        <f t="shared" si="1"/>
        <v>39903</v>
      </c>
      <c r="AS10" s="32">
        <f t="shared" si="5"/>
        <v>-0.57826224210774413</v>
      </c>
      <c r="AT10" s="32">
        <f t="shared" si="2"/>
        <v>0.398639992233075</v>
      </c>
      <c r="AU10" s="32">
        <f t="shared" si="6"/>
        <v>-0.70857066861727269</v>
      </c>
      <c r="AV10" s="32">
        <f t="shared" si="3"/>
        <v>-0.40182322195218101</v>
      </c>
      <c r="AW10" s="32">
        <f t="shared" si="3"/>
        <v>-0.211333717860165</v>
      </c>
      <c r="AX10" s="32">
        <f t="shared" si="3"/>
        <v>-6.45646581126159E-2</v>
      </c>
      <c r="AY10" s="32">
        <f t="shared" si="3"/>
        <v>-7.67464778637584E-3</v>
      </c>
      <c r="AZ10" s="32">
        <f t="shared" si="3"/>
        <v>-9.7111472461236595E-3</v>
      </c>
      <c r="BA10" s="32">
        <f t="shared" si="3"/>
        <v>-1.34632756598113E-2</v>
      </c>
      <c r="BC10" s="33">
        <f t="shared" si="7"/>
        <v>39903</v>
      </c>
      <c r="BD10" s="32">
        <f t="shared" si="8"/>
        <v>0.398639992233075</v>
      </c>
      <c r="BE10" s="32">
        <f t="shared" si="8"/>
        <v>-0.70857066861727269</v>
      </c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</row>
    <row r="11" spans="1:71" x14ac:dyDescent="0.2">
      <c r="A11" s="33">
        <v>39994</v>
      </c>
      <c r="B11" s="32">
        <v>-7.3128195431192797E-2</v>
      </c>
      <c r="C11" s="32">
        <v>-0.59127453298191801</v>
      </c>
      <c r="D11" s="32">
        <v>-0.82556115638129102</v>
      </c>
      <c r="E11" s="32">
        <v>-1.5731642295645401</v>
      </c>
      <c r="F11" s="32">
        <v>9.9746456306856801E-2</v>
      </c>
      <c r="G11" s="32">
        <v>1.4374342292303799</v>
      </c>
      <c r="H11" s="32">
        <v>-0.35522692731372701</v>
      </c>
      <c r="I11" s="32">
        <v>-0.28293942772370101</v>
      </c>
      <c r="J11" s="32">
        <v>0.84351191118310098</v>
      </c>
      <c r="K11" s="32">
        <v>-0.30041231791311002</v>
      </c>
      <c r="L11" s="32">
        <v>-0.18272965033302399</v>
      </c>
      <c r="M11" s="32">
        <v>0</v>
      </c>
      <c r="N11" s="32">
        <v>0</v>
      </c>
      <c r="O11" s="32">
        <v>0.64584289863393196</v>
      </c>
      <c r="P11" s="32">
        <v>0</v>
      </c>
      <c r="Q11" s="32">
        <v>-0.167872711464219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-0.51335585975161502</v>
      </c>
      <c r="Z11" s="32">
        <v>-0.31584037906461698</v>
      </c>
      <c r="AA11" s="32">
        <v>-0.13962107977441901</v>
      </c>
      <c r="AB11" s="32">
        <v>-3.4101059823226601E-2</v>
      </c>
      <c r="AC11" s="32">
        <v>-1.66073407595204E-2</v>
      </c>
      <c r="AD11" s="32">
        <v>-4.1339223173404202E-2</v>
      </c>
      <c r="AE11" s="32">
        <v>0.125322963061125</v>
      </c>
      <c r="AF11" s="32">
        <v>-2.2613156330381301</v>
      </c>
      <c r="AH11" s="32">
        <f t="shared" si="9"/>
        <v>-0.30041231791311002</v>
      </c>
      <c r="AI11" s="32">
        <f t="shared" si="4"/>
        <v>-0.51335585975161502</v>
      </c>
      <c r="AJ11" s="32">
        <f t="shared" si="0"/>
        <v>-0.31584037906461698</v>
      </c>
      <c r="AK11" s="32">
        <f t="shared" si="0"/>
        <v>-0.13962107977441901</v>
      </c>
      <c r="AL11" s="32">
        <f t="shared" si="0"/>
        <v>-3.4101059823226601E-2</v>
      </c>
      <c r="AM11" s="32">
        <f t="shared" si="0"/>
        <v>-1.66073407595204E-2</v>
      </c>
      <c r="AN11" s="32">
        <f t="shared" si="0"/>
        <v>-4.1339223173404202E-2</v>
      </c>
      <c r="AR11" s="33">
        <f t="shared" si="1"/>
        <v>39994</v>
      </c>
      <c r="AS11" s="32">
        <f t="shared" si="5"/>
        <v>-7.0452625321525204</v>
      </c>
      <c r="AT11" s="32">
        <f t="shared" si="2"/>
        <v>-0.30041231791311002</v>
      </c>
      <c r="AU11" s="32">
        <f t="shared" si="6"/>
        <v>-1.0608649423468022</v>
      </c>
      <c r="AV11" s="32">
        <f t="shared" si="3"/>
        <v>-0.51335585975161502</v>
      </c>
      <c r="AW11" s="32">
        <f t="shared" si="3"/>
        <v>-0.31584037906461698</v>
      </c>
      <c r="AX11" s="32">
        <f t="shared" si="3"/>
        <v>-0.13962107977441901</v>
      </c>
      <c r="AY11" s="32">
        <f t="shared" si="3"/>
        <v>-3.4101059823226601E-2</v>
      </c>
      <c r="AZ11" s="32">
        <f t="shared" si="3"/>
        <v>-1.66073407595204E-2</v>
      </c>
      <c r="BA11" s="32">
        <f t="shared" si="3"/>
        <v>-4.1339223173404202E-2</v>
      </c>
      <c r="BC11" s="33">
        <f t="shared" si="7"/>
        <v>39994</v>
      </c>
      <c r="BD11" s="32">
        <f t="shared" si="8"/>
        <v>-0.30041231791311002</v>
      </c>
      <c r="BE11" s="32">
        <f t="shared" si="8"/>
        <v>-1.0608649423468022</v>
      </c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</row>
    <row r="12" spans="1:71" x14ac:dyDescent="0.2">
      <c r="A12" s="33">
        <v>40086</v>
      </c>
      <c r="B12" s="32">
        <v>-0.53090931751037296</v>
      </c>
      <c r="C12" s="32">
        <v>-0.26450706984595301</v>
      </c>
      <c r="D12" s="32">
        <v>-0.67212325819220198</v>
      </c>
      <c r="E12" s="32">
        <v>-1.5028277673941199</v>
      </c>
      <c r="F12" s="32">
        <v>6.9033869082801499E-2</v>
      </c>
      <c r="G12" s="32">
        <v>1.1961043028706599</v>
      </c>
      <c r="H12" s="32">
        <v>-0.54411897120719799</v>
      </c>
      <c r="I12" s="32">
        <v>-0.18186777072822499</v>
      </c>
      <c r="J12" s="32">
        <v>0.89049328602619204</v>
      </c>
      <c r="K12" s="32">
        <v>-0.56877654490166796</v>
      </c>
      <c r="L12" s="32">
        <v>-0.18360036491500401</v>
      </c>
      <c r="M12" s="32">
        <v>0</v>
      </c>
      <c r="N12" s="32">
        <v>0</v>
      </c>
      <c r="O12" s="32">
        <v>0.48885425921735598</v>
      </c>
      <c r="P12" s="32">
        <v>0</v>
      </c>
      <c r="Q12" s="32">
        <v>-0.20191989571706501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-0.432252732861793</v>
      </c>
      <c r="Z12" s="32">
        <v>-0.32122089117078201</v>
      </c>
      <c r="AA12" s="32">
        <v>-0.172458636628642</v>
      </c>
      <c r="AB12" s="32">
        <v>-5.0099817255886803E-2</v>
      </c>
      <c r="AC12" s="32">
        <v>-2.0433100203038901E-2</v>
      </c>
      <c r="AD12" s="32">
        <v>-8.4043020204240496E-2</v>
      </c>
      <c r="AE12" s="32">
        <v>0.124664982878588</v>
      </c>
      <c r="AF12" s="32">
        <v>-2.9620084586605899</v>
      </c>
      <c r="AH12" s="32">
        <f t="shared" si="9"/>
        <v>-0.56877654490166796</v>
      </c>
      <c r="AI12" s="32">
        <f t="shared" si="4"/>
        <v>-0.432252732861793</v>
      </c>
      <c r="AJ12" s="32">
        <f t="shared" si="0"/>
        <v>-0.32122089117078201</v>
      </c>
      <c r="AK12" s="32">
        <f t="shared" si="0"/>
        <v>-0.172458636628642</v>
      </c>
      <c r="AL12" s="32">
        <f t="shared" si="0"/>
        <v>-5.0099817255886803E-2</v>
      </c>
      <c r="AM12" s="32">
        <f t="shared" si="0"/>
        <v>-2.0433100203038901E-2</v>
      </c>
      <c r="AN12" s="32">
        <f t="shared" si="0"/>
        <v>-8.4043020204240496E-2</v>
      </c>
      <c r="AR12" s="33">
        <f t="shared" si="1"/>
        <v>40086</v>
      </c>
      <c r="AS12" s="32">
        <f t="shared" si="5"/>
        <v>-9.8480338346423597</v>
      </c>
      <c r="AT12" s="32">
        <f t="shared" si="2"/>
        <v>-0.56877654490166796</v>
      </c>
      <c r="AU12" s="32">
        <f t="shared" si="6"/>
        <v>-1.0805081983243834</v>
      </c>
      <c r="AV12" s="32">
        <f t="shared" si="3"/>
        <v>-0.432252732861793</v>
      </c>
      <c r="AW12" s="32">
        <f t="shared" si="3"/>
        <v>-0.32122089117078201</v>
      </c>
      <c r="AX12" s="32">
        <f t="shared" si="3"/>
        <v>-0.172458636628642</v>
      </c>
      <c r="AY12" s="32">
        <f t="shared" si="3"/>
        <v>-5.0099817255886803E-2</v>
      </c>
      <c r="AZ12" s="32">
        <f t="shared" si="3"/>
        <v>-2.0433100203038901E-2</v>
      </c>
      <c r="BA12" s="32">
        <f t="shared" si="3"/>
        <v>-8.4043020204240496E-2</v>
      </c>
      <c r="BC12" s="33">
        <f t="shared" si="7"/>
        <v>40086</v>
      </c>
      <c r="BD12" s="32">
        <f t="shared" si="8"/>
        <v>-0.56877654490166796</v>
      </c>
      <c r="BE12" s="32">
        <f t="shared" si="8"/>
        <v>-1.0805081983243834</v>
      </c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</row>
    <row r="13" spans="1:71" x14ac:dyDescent="0.2">
      <c r="A13" s="33">
        <v>40178</v>
      </c>
      <c r="B13" s="32">
        <v>-0.25242317358993699</v>
      </c>
      <c r="C13" s="32">
        <v>-0.211615381290882</v>
      </c>
      <c r="D13" s="32">
        <v>-0.55513346195562696</v>
      </c>
      <c r="E13" s="32">
        <v>-1.53198948183378</v>
      </c>
      <c r="F13" s="32">
        <v>3.4934348684583401E-2</v>
      </c>
      <c r="G13" s="32">
        <v>0.99553620616458705</v>
      </c>
      <c r="H13" s="32">
        <v>-1.0349527004782899</v>
      </c>
      <c r="I13" s="32">
        <v>-0.140145198598226</v>
      </c>
      <c r="J13" s="32">
        <v>0.90746758346461898</v>
      </c>
      <c r="K13" s="32">
        <v>-1.1530786080136599</v>
      </c>
      <c r="L13" s="32">
        <v>-7.1269525259744407E-2</v>
      </c>
      <c r="M13" s="32">
        <v>0</v>
      </c>
      <c r="N13" s="32">
        <v>0</v>
      </c>
      <c r="O13" s="32">
        <v>0.29361463510215202</v>
      </c>
      <c r="P13" s="32">
        <v>0</v>
      </c>
      <c r="Q13" s="32">
        <v>-0.22380559875018299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-0.35928238459848399</v>
      </c>
      <c r="Z13" s="32">
        <v>-0.28959156875358899</v>
      </c>
      <c r="AA13" s="32">
        <v>-0.227625182222117</v>
      </c>
      <c r="AB13" s="32">
        <v>-6.9279423941562196E-2</v>
      </c>
      <c r="AC13" s="32">
        <v>-2.8449792664761501E-2</v>
      </c>
      <c r="AD13" s="32">
        <v>-0.147781063677494</v>
      </c>
      <c r="AE13" s="32">
        <v>0.12400264015766101</v>
      </c>
      <c r="AF13" s="32">
        <v>-3.9408671320547399</v>
      </c>
      <c r="AH13" s="32">
        <f t="shared" si="9"/>
        <v>-1.1530786080136599</v>
      </c>
      <c r="AI13" s="32">
        <f t="shared" si="4"/>
        <v>-0.35928238459848399</v>
      </c>
      <c r="AJ13" s="32">
        <f t="shared" si="0"/>
        <v>-0.28959156875358899</v>
      </c>
      <c r="AK13" s="32">
        <f t="shared" si="0"/>
        <v>-0.227625182222117</v>
      </c>
      <c r="AL13" s="32">
        <f t="shared" si="0"/>
        <v>-6.9279423941562196E-2</v>
      </c>
      <c r="AM13" s="32">
        <f t="shared" si="0"/>
        <v>-2.8449792664761501E-2</v>
      </c>
      <c r="AN13" s="32">
        <f t="shared" si="0"/>
        <v>-0.147781063677494</v>
      </c>
      <c r="AR13" s="33">
        <f t="shared" si="1"/>
        <v>40178</v>
      </c>
      <c r="AS13" s="32">
        <f t="shared" si="5"/>
        <v>-13.76346852821896</v>
      </c>
      <c r="AT13" s="32">
        <f t="shared" si="2"/>
        <v>-1.1530786080136599</v>
      </c>
      <c r="AU13" s="32">
        <f t="shared" si="6"/>
        <v>-1.1220094158580078</v>
      </c>
      <c r="AV13" s="32">
        <f t="shared" si="3"/>
        <v>-0.35928238459848399</v>
      </c>
      <c r="AW13" s="32">
        <f t="shared" si="3"/>
        <v>-0.28959156875358899</v>
      </c>
      <c r="AX13" s="32">
        <f t="shared" si="3"/>
        <v>-0.227625182222117</v>
      </c>
      <c r="AY13" s="32">
        <f t="shared" si="3"/>
        <v>-6.9279423941562196E-2</v>
      </c>
      <c r="AZ13" s="32">
        <f t="shared" si="3"/>
        <v>-2.8449792664761501E-2</v>
      </c>
      <c r="BA13" s="32">
        <f t="shared" si="3"/>
        <v>-0.147781063677494</v>
      </c>
      <c r="BC13" s="33">
        <f t="shared" si="7"/>
        <v>40178</v>
      </c>
      <c r="BD13" s="32">
        <f t="shared" si="8"/>
        <v>-1.1530786080136599</v>
      </c>
      <c r="BE13" s="32">
        <f t="shared" si="8"/>
        <v>-1.1220094158580078</v>
      </c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</row>
    <row r="14" spans="1:71" x14ac:dyDescent="0.2">
      <c r="A14" s="33">
        <v>40268</v>
      </c>
      <c r="B14" s="32">
        <v>-0.338747381949348</v>
      </c>
      <c r="C14" s="32">
        <v>-0.106322060656398</v>
      </c>
      <c r="D14" s="32">
        <v>-0.44967816683822698</v>
      </c>
      <c r="E14" s="32">
        <v>-1.49135847327005</v>
      </c>
      <c r="F14" s="32">
        <v>-1.0181156250271601E-2</v>
      </c>
      <c r="G14" s="32">
        <v>0.69241507744685304</v>
      </c>
      <c r="H14" s="32">
        <v>-0.74172809473975698</v>
      </c>
      <c r="I14" s="32">
        <v>-0.119588771665655</v>
      </c>
      <c r="J14" s="32">
        <v>0.84768892504214899</v>
      </c>
      <c r="K14" s="32">
        <v>-1.5087443290271501</v>
      </c>
      <c r="L14" s="32">
        <v>-3.8602509165423199E-3</v>
      </c>
      <c r="M14" s="32">
        <v>0</v>
      </c>
      <c r="N14" s="32">
        <v>0</v>
      </c>
      <c r="O14" s="32">
        <v>0.192905413000934</v>
      </c>
      <c r="P14" s="32">
        <v>0</v>
      </c>
      <c r="Q14" s="32">
        <v>-0.279537998690147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-0.27734524232134999</v>
      </c>
      <c r="Z14" s="32">
        <v>-0.19522988273834299</v>
      </c>
      <c r="AA14" s="32">
        <v>-0.22127803051273401</v>
      </c>
      <c r="AB14" s="32">
        <v>-7.4980745765615794E-2</v>
      </c>
      <c r="AC14" s="32">
        <v>-2.6938269327655501E-2</v>
      </c>
      <c r="AD14" s="32">
        <v>-0.23611050156621</v>
      </c>
      <c r="AE14" s="32">
        <v>0.123336220175244</v>
      </c>
      <c r="AF14" s="32">
        <v>-4.22528372057028</v>
      </c>
      <c r="AH14" s="32">
        <f t="shared" si="9"/>
        <v>-1.5087443290271501</v>
      </c>
      <c r="AI14" s="32">
        <f t="shared" si="4"/>
        <v>-0.27734524232134999</v>
      </c>
      <c r="AJ14" s="32">
        <f t="shared" si="0"/>
        <v>-0.19522988273834299</v>
      </c>
      <c r="AK14" s="32">
        <f t="shared" si="0"/>
        <v>-0.22127803051273401</v>
      </c>
      <c r="AL14" s="32">
        <f t="shared" si="0"/>
        <v>-7.4980745765615794E-2</v>
      </c>
      <c r="AM14" s="32">
        <f t="shared" si="0"/>
        <v>-2.6938269327655501E-2</v>
      </c>
      <c r="AN14" s="32">
        <f t="shared" si="0"/>
        <v>-0.23611050156621</v>
      </c>
      <c r="AR14" s="33">
        <f t="shared" si="1"/>
        <v>40268</v>
      </c>
      <c r="AS14" s="32">
        <f t="shared" si="5"/>
        <v>-14.90113488228112</v>
      </c>
      <c r="AT14" s="32">
        <f t="shared" si="2"/>
        <v>-1.5087443290271501</v>
      </c>
      <c r="AU14" s="32">
        <f t="shared" si="6"/>
        <v>-1.0318826722319083</v>
      </c>
      <c r="AV14" s="32">
        <f t="shared" si="3"/>
        <v>-0.27734524232134999</v>
      </c>
      <c r="AW14" s="32">
        <f t="shared" si="3"/>
        <v>-0.19522988273834299</v>
      </c>
      <c r="AX14" s="32">
        <f t="shared" si="3"/>
        <v>-0.22127803051273401</v>
      </c>
      <c r="AY14" s="32">
        <f t="shared" si="3"/>
        <v>-7.4980745765615794E-2</v>
      </c>
      <c r="AZ14" s="32">
        <f t="shared" si="3"/>
        <v>-2.6938269327655501E-2</v>
      </c>
      <c r="BA14" s="32">
        <f t="shared" si="3"/>
        <v>-0.23611050156621</v>
      </c>
      <c r="BC14" s="33">
        <f t="shared" si="7"/>
        <v>40268</v>
      </c>
      <c r="BD14" s="32">
        <f t="shared" si="8"/>
        <v>-1.5087443290271501</v>
      </c>
      <c r="BE14" s="32">
        <f t="shared" si="8"/>
        <v>-1.0318826722319083</v>
      </c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</row>
    <row r="15" spans="1:71" x14ac:dyDescent="0.2">
      <c r="A15" s="33">
        <v>40359</v>
      </c>
      <c r="B15" s="32">
        <v>-0.35320501602868498</v>
      </c>
      <c r="C15" s="32">
        <v>0.128490601718175</v>
      </c>
      <c r="D15" s="32">
        <v>-0.48133731393670398</v>
      </c>
      <c r="E15" s="32">
        <v>-1.2669877197566599</v>
      </c>
      <c r="F15" s="32">
        <v>-0.161050295842115</v>
      </c>
      <c r="G15" s="32">
        <v>0.44814343815260199</v>
      </c>
      <c r="H15" s="32">
        <v>-0.50176464222690398</v>
      </c>
      <c r="I15" s="32">
        <v>-0.103925204174866</v>
      </c>
      <c r="J15" s="32">
        <v>0.89953939404026495</v>
      </c>
      <c r="K15" s="32">
        <v>-1.47224935497023</v>
      </c>
      <c r="L15" s="32">
        <v>0.12890494408405501</v>
      </c>
      <c r="M15" s="32">
        <v>0</v>
      </c>
      <c r="N15" s="32">
        <v>0</v>
      </c>
      <c r="O15" s="32">
        <v>3.1533582242214198E-2</v>
      </c>
      <c r="P15" s="32">
        <v>0</v>
      </c>
      <c r="Q15" s="32">
        <v>-0.34419420989935401</v>
      </c>
      <c r="R15" s="32">
        <v>0</v>
      </c>
      <c r="S15" s="32">
        <v>0</v>
      </c>
      <c r="T15" s="32">
        <v>0</v>
      </c>
      <c r="U15" s="32">
        <v>0</v>
      </c>
      <c r="V15" s="32">
        <v>0</v>
      </c>
      <c r="W15" s="32">
        <v>0</v>
      </c>
      <c r="X15" s="32">
        <v>0</v>
      </c>
      <c r="Y15" s="32">
        <v>-0.101099613069047</v>
      </c>
      <c r="Z15" s="32">
        <v>-5.9472476618173502E-2</v>
      </c>
      <c r="AA15" s="32">
        <v>-0.12320260740061199</v>
      </c>
      <c r="AB15" s="32">
        <v>-3.6630312284166799E-2</v>
      </c>
      <c r="AC15" s="32">
        <v>1.05590189333314E-2</v>
      </c>
      <c r="AD15" s="32">
        <v>-0.33688891662348702</v>
      </c>
      <c r="AE15" s="32">
        <v>0.12266600006171299</v>
      </c>
      <c r="AF15" s="32">
        <v>-3.5721707035986499</v>
      </c>
      <c r="AH15" s="32">
        <f t="shared" si="9"/>
        <v>-1.47224935497023</v>
      </c>
      <c r="AI15" s="32">
        <f t="shared" si="4"/>
        <v>-0.101099613069047</v>
      </c>
      <c r="AJ15" s="32">
        <f t="shared" si="0"/>
        <v>-5.9472476618173502E-2</v>
      </c>
      <c r="AK15" s="32">
        <f t="shared" si="0"/>
        <v>-0.12320260740061199</v>
      </c>
      <c r="AL15" s="32">
        <f t="shared" si="0"/>
        <v>-3.6630312284166799E-2</v>
      </c>
      <c r="AM15" s="32">
        <f t="shared" si="0"/>
        <v>1.05590189333314E-2</v>
      </c>
      <c r="AN15" s="32">
        <f t="shared" si="0"/>
        <v>-0.33688891662348702</v>
      </c>
      <c r="AR15" s="33">
        <f t="shared" si="1"/>
        <v>40359</v>
      </c>
      <c r="AS15" s="32">
        <f t="shared" si="5"/>
        <v>-12.288682814394599</v>
      </c>
      <c r="AT15" s="32">
        <f t="shared" si="2"/>
        <v>-1.47224935497023</v>
      </c>
      <c r="AU15" s="32">
        <f t="shared" si="6"/>
        <v>-0.64673490706215486</v>
      </c>
      <c r="AV15" s="32">
        <f t="shared" si="3"/>
        <v>-0.101099613069047</v>
      </c>
      <c r="AW15" s="32">
        <f t="shared" si="3"/>
        <v>-5.9472476618173502E-2</v>
      </c>
      <c r="AX15" s="32">
        <f t="shared" si="3"/>
        <v>-0.12320260740061199</v>
      </c>
      <c r="AY15" s="32">
        <f t="shared" si="3"/>
        <v>-3.6630312284166799E-2</v>
      </c>
      <c r="AZ15" s="32">
        <f t="shared" si="3"/>
        <v>1.05590189333314E-2</v>
      </c>
      <c r="BA15" s="32">
        <f t="shared" si="3"/>
        <v>-0.33688891662348702</v>
      </c>
      <c r="BC15" s="33">
        <f t="shared" si="7"/>
        <v>40359</v>
      </c>
      <c r="BD15" s="32">
        <f t="shared" si="8"/>
        <v>-1.47224935497023</v>
      </c>
      <c r="BE15" s="32">
        <f t="shared" si="8"/>
        <v>-0.64673490706215486</v>
      </c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</row>
    <row r="16" spans="1:71" x14ac:dyDescent="0.2">
      <c r="A16" s="33">
        <v>40451</v>
      </c>
      <c r="B16" s="32">
        <v>-0.18159417685615101</v>
      </c>
      <c r="C16" s="32">
        <v>0.13350859415598801</v>
      </c>
      <c r="D16" s="32">
        <v>-0.52650157200300596</v>
      </c>
      <c r="E16" s="32">
        <v>-1.0309364735141999</v>
      </c>
      <c r="F16" s="32">
        <v>-0.24665644328884001</v>
      </c>
      <c r="G16" s="32">
        <v>0.167853169669651</v>
      </c>
      <c r="H16" s="32">
        <v>-0.67012212415678596</v>
      </c>
      <c r="I16" s="32">
        <v>-7.6108513578601697E-2</v>
      </c>
      <c r="J16" s="32">
        <v>0.92179269858389901</v>
      </c>
      <c r="K16" s="32">
        <v>-1.59297999839541</v>
      </c>
      <c r="L16" s="32">
        <v>0.15284787032015901</v>
      </c>
      <c r="M16" s="32">
        <v>0</v>
      </c>
      <c r="N16" s="32">
        <v>0</v>
      </c>
      <c r="O16" s="32">
        <v>-5.2534263293253003E-2</v>
      </c>
      <c r="P16" s="32">
        <v>0</v>
      </c>
      <c r="Q16" s="32">
        <v>-0.37563281043816898</v>
      </c>
      <c r="R16" s="32">
        <v>0</v>
      </c>
      <c r="S16" s="32">
        <v>0</v>
      </c>
      <c r="T16" s="32">
        <v>0</v>
      </c>
      <c r="U16" s="32">
        <v>0</v>
      </c>
      <c r="V16" s="32">
        <v>0</v>
      </c>
      <c r="W16" s="32">
        <v>0</v>
      </c>
      <c r="X16" s="32">
        <v>0</v>
      </c>
      <c r="Y16" s="32">
        <v>-1.3065688999362999E-2</v>
      </c>
      <c r="Z16" s="32">
        <v>3.3369509246443101E-2</v>
      </c>
      <c r="AA16" s="32">
        <v>-3.8560425834637702E-2</v>
      </c>
      <c r="AB16" s="32">
        <v>6.02213679970504E-3</v>
      </c>
      <c r="AC16" s="32">
        <v>6.1731845502726097E-2</v>
      </c>
      <c r="AD16" s="32">
        <v>-0.446967240624014</v>
      </c>
      <c r="AE16" s="32">
        <v>0.121992248992854</v>
      </c>
      <c r="AF16" s="32">
        <v>-3.6525416577110001</v>
      </c>
      <c r="AH16" s="32">
        <f t="shared" si="9"/>
        <v>-1.59297999839541</v>
      </c>
      <c r="AI16" s="32">
        <f t="shared" si="4"/>
        <v>-1.3065688999362999E-2</v>
      </c>
      <c r="AJ16" s="32">
        <f t="shared" si="0"/>
        <v>3.3369509246443101E-2</v>
      </c>
      <c r="AK16" s="32">
        <f t="shared" si="0"/>
        <v>-3.8560425834637702E-2</v>
      </c>
      <c r="AL16" s="32">
        <f t="shared" si="0"/>
        <v>6.02213679970504E-3</v>
      </c>
      <c r="AM16" s="32">
        <f t="shared" si="0"/>
        <v>6.1731845502726097E-2</v>
      </c>
      <c r="AN16" s="32">
        <f t="shared" si="0"/>
        <v>-0.446967240624014</v>
      </c>
      <c r="AR16" s="33">
        <f t="shared" si="1"/>
        <v>40451</v>
      </c>
      <c r="AS16" s="32">
        <f t="shared" si="5"/>
        <v>-12.610166630844001</v>
      </c>
      <c r="AT16" s="32">
        <f t="shared" si="2"/>
        <v>-1.59297999839541</v>
      </c>
      <c r="AU16" s="32">
        <f t="shared" si="6"/>
        <v>-0.39746986390914046</v>
      </c>
      <c r="AV16" s="32">
        <f t="shared" si="3"/>
        <v>-1.3065688999362999E-2</v>
      </c>
      <c r="AW16" s="32">
        <f t="shared" si="3"/>
        <v>3.3369509246443101E-2</v>
      </c>
      <c r="AX16" s="32">
        <f t="shared" si="3"/>
        <v>-3.8560425834637702E-2</v>
      </c>
      <c r="AY16" s="32">
        <f t="shared" si="3"/>
        <v>6.02213679970504E-3</v>
      </c>
      <c r="AZ16" s="32">
        <f t="shared" si="3"/>
        <v>6.1731845502726097E-2</v>
      </c>
      <c r="BA16" s="32">
        <f t="shared" si="3"/>
        <v>-0.446967240624014</v>
      </c>
      <c r="BC16" s="33">
        <f t="shared" si="7"/>
        <v>40451</v>
      </c>
      <c r="BD16" s="32">
        <f t="shared" si="8"/>
        <v>-1.59297999839541</v>
      </c>
      <c r="BE16" s="32">
        <f t="shared" si="8"/>
        <v>-0.39746986390914046</v>
      </c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</row>
    <row r="17" spans="1:71" x14ac:dyDescent="0.2">
      <c r="A17" s="33">
        <v>40543</v>
      </c>
      <c r="B17" s="32">
        <v>-0.67462173321774399</v>
      </c>
      <c r="C17" s="32">
        <v>7.1741193474383902E-2</v>
      </c>
      <c r="D17" s="32">
        <v>-0.53275633519746601</v>
      </c>
      <c r="E17" s="32">
        <v>-0.81967090665269304</v>
      </c>
      <c r="F17" s="32">
        <v>-0.274348209236629</v>
      </c>
      <c r="G17" s="32">
        <v>-3.25829997268854E-2</v>
      </c>
      <c r="H17" s="32">
        <v>-0.60380230801002799</v>
      </c>
      <c r="I17" s="32">
        <v>-7.3918488988460193E-2</v>
      </c>
      <c r="J17" s="32">
        <v>0.92659326028503397</v>
      </c>
      <c r="K17" s="32">
        <v>-1.7387402414658399</v>
      </c>
      <c r="L17" s="32">
        <v>0.23867936159886599</v>
      </c>
      <c r="M17" s="32">
        <v>0</v>
      </c>
      <c r="N17" s="32">
        <v>0</v>
      </c>
      <c r="O17" s="32">
        <v>-0.13992717532280599</v>
      </c>
      <c r="P17" s="32">
        <v>0</v>
      </c>
      <c r="Q17" s="32">
        <v>-0.408014084063481</v>
      </c>
      <c r="R17" s="32">
        <v>0</v>
      </c>
      <c r="S17" s="32">
        <v>0</v>
      </c>
      <c r="T17" s="32">
        <v>0</v>
      </c>
      <c r="U17" s="32">
        <v>0</v>
      </c>
      <c r="V17" s="32">
        <v>0</v>
      </c>
      <c r="W17" s="32">
        <v>0</v>
      </c>
      <c r="X17" s="32">
        <v>0</v>
      </c>
      <c r="Y17" s="32">
        <v>2.9830563732971799E-2</v>
      </c>
      <c r="Z17" s="32">
        <v>9.8258456627662305E-2</v>
      </c>
      <c r="AA17" s="32">
        <v>4.88968818111905E-2</v>
      </c>
      <c r="AB17" s="32">
        <v>5.2191984080692498E-2</v>
      </c>
      <c r="AC17" s="32">
        <v>0.108988075876681</v>
      </c>
      <c r="AD17" s="32">
        <v>-0.55805790892379104</v>
      </c>
      <c r="AE17" s="32">
        <v>0.121315228377723</v>
      </c>
      <c r="AF17" s="32">
        <v>-4.1599453849406096</v>
      </c>
      <c r="AH17" s="32">
        <f t="shared" si="9"/>
        <v>-1.7387402414658399</v>
      </c>
      <c r="AI17" s="32">
        <f t="shared" si="4"/>
        <v>2.9830563732971799E-2</v>
      </c>
      <c r="AJ17" s="32">
        <f t="shared" si="4"/>
        <v>9.8258456627662305E-2</v>
      </c>
      <c r="AK17" s="32">
        <f t="shared" si="4"/>
        <v>4.88968818111905E-2</v>
      </c>
      <c r="AL17" s="32">
        <f t="shared" si="4"/>
        <v>5.2191984080692498E-2</v>
      </c>
      <c r="AM17" s="32">
        <f t="shared" si="4"/>
        <v>0.108988075876681</v>
      </c>
      <c r="AN17" s="32">
        <f t="shared" si="4"/>
        <v>-0.55805790892379104</v>
      </c>
      <c r="AR17" s="33">
        <f t="shared" si="1"/>
        <v>40543</v>
      </c>
      <c r="AS17" s="32">
        <f t="shared" si="5"/>
        <v>-14.639781539762438</v>
      </c>
      <c r="AT17" s="32">
        <f t="shared" si="2"/>
        <v>-1.7387402414658399</v>
      </c>
      <c r="AU17" s="32">
        <f t="shared" si="6"/>
        <v>-0.2198919467945929</v>
      </c>
      <c r="AV17" s="32">
        <f t="shared" si="3"/>
        <v>2.9830563732971799E-2</v>
      </c>
      <c r="AW17" s="32">
        <f t="shared" si="3"/>
        <v>9.8258456627662305E-2</v>
      </c>
      <c r="AX17" s="32">
        <f t="shared" si="3"/>
        <v>4.88968818111905E-2</v>
      </c>
      <c r="AY17" s="32">
        <f t="shared" si="3"/>
        <v>5.2191984080692498E-2</v>
      </c>
      <c r="AZ17" s="32">
        <f t="shared" si="3"/>
        <v>0.108988075876681</v>
      </c>
      <c r="BA17" s="32">
        <f t="shared" si="3"/>
        <v>-0.55805790892379104</v>
      </c>
      <c r="BC17" s="33">
        <f t="shared" si="7"/>
        <v>40543</v>
      </c>
      <c r="BD17" s="32">
        <f t="shared" si="8"/>
        <v>-1.7387402414658399</v>
      </c>
      <c r="BE17" s="32">
        <f t="shared" si="8"/>
        <v>-0.2198919467945929</v>
      </c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</row>
    <row r="18" spans="1:71" x14ac:dyDescent="0.2">
      <c r="A18" s="33">
        <v>40633</v>
      </c>
      <c r="B18" s="32">
        <v>-0.932301967759676</v>
      </c>
      <c r="C18" s="32">
        <v>3.9774018284431702E-2</v>
      </c>
      <c r="D18" s="32">
        <v>-0.44687427212448799</v>
      </c>
      <c r="E18" s="32">
        <v>-0.83190869132103695</v>
      </c>
      <c r="F18" s="32">
        <v>-0.282339321354107</v>
      </c>
      <c r="G18" s="32">
        <v>-0.292158165532448</v>
      </c>
      <c r="H18" s="32">
        <v>-0.18609297249498899</v>
      </c>
      <c r="I18" s="32">
        <v>-8.8269937354836597E-2</v>
      </c>
      <c r="J18" s="32">
        <v>1.0024034627140901</v>
      </c>
      <c r="K18" s="32">
        <v>-1.6968653274234899</v>
      </c>
      <c r="L18" s="32">
        <v>0.267095112465491</v>
      </c>
      <c r="M18" s="32">
        <v>0</v>
      </c>
      <c r="N18" s="32">
        <v>0</v>
      </c>
      <c r="O18" s="32">
        <v>-0.21240007504804501</v>
      </c>
      <c r="P18" s="32">
        <v>0</v>
      </c>
      <c r="Q18" s="32">
        <v>-0.43294471709562499</v>
      </c>
      <c r="R18" s="32">
        <v>0</v>
      </c>
      <c r="S18" s="32">
        <v>0</v>
      </c>
      <c r="T18" s="32">
        <v>0</v>
      </c>
      <c r="U18" s="32">
        <v>0</v>
      </c>
      <c r="V18" s="32">
        <v>0</v>
      </c>
      <c r="W18" s="32">
        <v>0</v>
      </c>
      <c r="X18" s="32">
        <v>0</v>
      </c>
      <c r="Y18" s="32">
        <v>3.2516825048605903E-2</v>
      </c>
      <c r="Z18" s="32">
        <v>0.105904668200118</v>
      </c>
      <c r="AA18" s="32">
        <v>9.7443156813944207E-2</v>
      </c>
      <c r="AB18" s="32">
        <v>8.7569484193782299E-2</v>
      </c>
      <c r="AC18" s="32">
        <v>0.16036277951599201</v>
      </c>
      <c r="AD18" s="32">
        <v>-0.65569135662175704</v>
      </c>
      <c r="AE18" s="32">
        <v>0.12063519204253199</v>
      </c>
      <c r="AF18" s="32">
        <v>-4.1441421048515004</v>
      </c>
      <c r="AH18" s="32">
        <f t="shared" si="9"/>
        <v>-1.6968653274234899</v>
      </c>
      <c r="AI18" s="32">
        <f t="shared" si="4"/>
        <v>3.2516825048605903E-2</v>
      </c>
      <c r="AJ18" s="32">
        <f t="shared" si="4"/>
        <v>0.105904668200118</v>
      </c>
      <c r="AK18" s="32">
        <f t="shared" si="4"/>
        <v>9.7443156813944207E-2</v>
      </c>
      <c r="AL18" s="32">
        <f t="shared" si="4"/>
        <v>8.7569484193782299E-2</v>
      </c>
      <c r="AM18" s="32">
        <f t="shared" si="4"/>
        <v>0.16036277951599201</v>
      </c>
      <c r="AN18" s="32">
        <f t="shared" si="4"/>
        <v>-0.65569135662175704</v>
      </c>
      <c r="AR18" s="33">
        <f t="shared" si="1"/>
        <v>40633</v>
      </c>
      <c r="AS18" s="32">
        <f t="shared" si="5"/>
        <v>-14.576568419406001</v>
      </c>
      <c r="AT18" s="32">
        <f t="shared" si="2"/>
        <v>-1.6968653274234899</v>
      </c>
      <c r="AU18" s="32">
        <f t="shared" si="6"/>
        <v>-0.17189444284931465</v>
      </c>
      <c r="AV18" s="32">
        <f t="shared" si="3"/>
        <v>3.2516825048605903E-2</v>
      </c>
      <c r="AW18" s="32">
        <f t="shared" si="3"/>
        <v>0.105904668200118</v>
      </c>
      <c r="AX18" s="32">
        <f t="shared" si="3"/>
        <v>9.7443156813944207E-2</v>
      </c>
      <c r="AY18" s="32">
        <f t="shared" si="3"/>
        <v>8.7569484193782299E-2</v>
      </c>
      <c r="AZ18" s="32">
        <f t="shared" si="3"/>
        <v>0.16036277951599201</v>
      </c>
      <c r="BA18" s="32">
        <f t="shared" si="3"/>
        <v>-0.65569135662175704</v>
      </c>
      <c r="BC18" s="33">
        <f t="shared" si="7"/>
        <v>40633</v>
      </c>
      <c r="BD18" s="32">
        <f t="shared" si="8"/>
        <v>-1.6968653274234899</v>
      </c>
      <c r="BE18" s="32">
        <f t="shared" si="8"/>
        <v>-0.17189444284931465</v>
      </c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</row>
    <row r="19" spans="1:71" x14ac:dyDescent="0.2">
      <c r="A19" s="33">
        <v>40724</v>
      </c>
      <c r="B19" s="32">
        <v>-0.90587513219422999</v>
      </c>
      <c r="C19" s="32">
        <v>9.8363708628366395E-2</v>
      </c>
      <c r="D19" s="32">
        <v>-0.48611674651793502</v>
      </c>
      <c r="E19" s="32">
        <v>-0.71317115578277701</v>
      </c>
      <c r="F19" s="32">
        <v>-0.33380644244149099</v>
      </c>
      <c r="G19" s="32">
        <v>-0.50539638185928104</v>
      </c>
      <c r="H19" s="32">
        <v>-0.32718879783312199</v>
      </c>
      <c r="I19" s="32">
        <v>-0.14068208058482901</v>
      </c>
      <c r="J19" s="32">
        <v>0.93559777434074198</v>
      </c>
      <c r="K19" s="32">
        <v>-1.6665225886366899</v>
      </c>
      <c r="L19" s="32">
        <v>0.37356818451771501</v>
      </c>
      <c r="M19" s="32">
        <v>0</v>
      </c>
      <c r="N19" s="32">
        <v>0</v>
      </c>
      <c r="O19" s="32">
        <v>-0.286126815574821</v>
      </c>
      <c r="P19" s="32">
        <v>0</v>
      </c>
      <c r="Q19" s="32">
        <v>-0.50593139867610804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0.101040303939659</v>
      </c>
      <c r="Z19" s="32">
        <v>0.143634342575964</v>
      </c>
      <c r="AA19" s="32">
        <v>0.15678932412809601</v>
      </c>
      <c r="AB19" s="32">
        <v>0.13734152450071299</v>
      </c>
      <c r="AC19" s="32">
        <v>0.24024030670702801</v>
      </c>
      <c r="AD19" s="32">
        <v>-0.72192532845512603</v>
      </c>
      <c r="AE19" s="32">
        <v>0.11995238641061801</v>
      </c>
      <c r="AF19" s="32">
        <v>-4.2862150128075003</v>
      </c>
      <c r="AH19" s="32">
        <f t="shared" si="9"/>
        <v>-1.6665225886366899</v>
      </c>
      <c r="AI19" s="32">
        <f t="shared" si="4"/>
        <v>0.101040303939659</v>
      </c>
      <c r="AJ19" s="32">
        <f t="shared" si="4"/>
        <v>0.143634342575964</v>
      </c>
      <c r="AK19" s="32">
        <f t="shared" si="4"/>
        <v>0.15678932412809601</v>
      </c>
      <c r="AL19" s="32">
        <f t="shared" si="4"/>
        <v>0.13734152450071299</v>
      </c>
      <c r="AM19" s="32">
        <f t="shared" si="4"/>
        <v>0.24024030670702801</v>
      </c>
      <c r="AN19" s="32">
        <f t="shared" si="4"/>
        <v>-0.72192532845512603</v>
      </c>
      <c r="AR19" s="33">
        <f t="shared" si="1"/>
        <v>40724</v>
      </c>
      <c r="AS19" s="32">
        <f t="shared" si="5"/>
        <v>-15.144860051230001</v>
      </c>
      <c r="AT19" s="32">
        <f t="shared" si="2"/>
        <v>-1.6665225886366899</v>
      </c>
      <c r="AU19" s="32">
        <f t="shared" si="6"/>
        <v>5.7120473396333971E-2</v>
      </c>
      <c r="AV19" s="32">
        <f t="shared" si="3"/>
        <v>0.101040303939659</v>
      </c>
      <c r="AW19" s="32">
        <f t="shared" si="3"/>
        <v>0.143634342575964</v>
      </c>
      <c r="AX19" s="32">
        <f t="shared" si="3"/>
        <v>0.15678932412809601</v>
      </c>
      <c r="AY19" s="32">
        <f t="shared" si="3"/>
        <v>0.13734152450071299</v>
      </c>
      <c r="AZ19" s="32">
        <f t="shared" si="3"/>
        <v>0.24024030670702801</v>
      </c>
      <c r="BA19" s="32">
        <f t="shared" si="3"/>
        <v>-0.72192532845512603</v>
      </c>
      <c r="BC19" s="33">
        <f t="shared" si="7"/>
        <v>40724</v>
      </c>
      <c r="BD19" s="32">
        <f t="shared" si="8"/>
        <v>-1.6665225886366899</v>
      </c>
      <c r="BE19" s="32">
        <f t="shared" si="8"/>
        <v>5.7120473396333971E-2</v>
      </c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</row>
    <row r="20" spans="1:71" x14ac:dyDescent="0.2">
      <c r="A20" s="33">
        <v>40816</v>
      </c>
      <c r="B20" s="32">
        <v>-1.27019283432577</v>
      </c>
      <c r="C20" s="32">
        <v>0.15543480677650001</v>
      </c>
      <c r="D20" s="32">
        <v>-0.60158427294066397</v>
      </c>
      <c r="E20" s="32">
        <v>-0.52834502572772701</v>
      </c>
      <c r="F20" s="32">
        <v>-0.440779641575131</v>
      </c>
      <c r="G20" s="32">
        <v>-0.64095022313517602</v>
      </c>
      <c r="H20" s="32">
        <v>-0.159795907716373</v>
      </c>
      <c r="I20" s="32">
        <v>-0.20200400475524299</v>
      </c>
      <c r="J20" s="32">
        <v>0.95956300666287997</v>
      </c>
      <c r="K20" s="32">
        <v>-1.6515130590851801</v>
      </c>
      <c r="L20" s="32">
        <v>0.52467108769704696</v>
      </c>
      <c r="M20" s="32">
        <v>0</v>
      </c>
      <c r="N20" s="32">
        <v>0</v>
      </c>
      <c r="O20" s="32">
        <v>-0.37608471267340698</v>
      </c>
      <c r="P20" s="32">
        <v>0</v>
      </c>
      <c r="Q20" s="32">
        <v>-0.57576895380478899</v>
      </c>
      <c r="R20" s="32">
        <v>0</v>
      </c>
      <c r="S20" s="32">
        <v>0</v>
      </c>
      <c r="T20" s="32">
        <v>0</v>
      </c>
      <c r="U20" s="32">
        <v>0</v>
      </c>
      <c r="V20" s="32">
        <v>0</v>
      </c>
      <c r="W20" s="32">
        <v>0</v>
      </c>
      <c r="X20" s="32">
        <v>0</v>
      </c>
      <c r="Y20" s="32">
        <v>0.195024411833394</v>
      </c>
      <c r="Z20" s="32">
        <v>0.20324391272092901</v>
      </c>
      <c r="AA20" s="32">
        <v>0.21110786668051301</v>
      </c>
      <c r="AB20" s="32">
        <v>0.169238363899234</v>
      </c>
      <c r="AC20" s="32">
        <v>0.32419166901834501</v>
      </c>
      <c r="AD20" s="32">
        <v>-0.73711968856920795</v>
      </c>
      <c r="AE20" s="32">
        <v>0.119267050678572</v>
      </c>
      <c r="AF20" s="32">
        <v>-4.3223961483412499</v>
      </c>
      <c r="AH20" s="32">
        <f t="shared" si="9"/>
        <v>-1.6515130590851801</v>
      </c>
      <c r="AI20" s="32">
        <f t="shared" si="4"/>
        <v>0.195024411833394</v>
      </c>
      <c r="AJ20" s="32">
        <f t="shared" si="4"/>
        <v>0.20324391272092901</v>
      </c>
      <c r="AK20" s="32">
        <f t="shared" si="4"/>
        <v>0.21110786668051301</v>
      </c>
      <c r="AL20" s="32">
        <f t="shared" si="4"/>
        <v>0.169238363899234</v>
      </c>
      <c r="AM20" s="32">
        <f t="shared" si="4"/>
        <v>0.32419166901834501</v>
      </c>
      <c r="AN20" s="32">
        <f t="shared" si="4"/>
        <v>-0.73711968856920795</v>
      </c>
      <c r="AR20" s="33">
        <f t="shared" si="1"/>
        <v>40816</v>
      </c>
      <c r="AS20" s="32">
        <f t="shared" si="5"/>
        <v>-15.289584593364999</v>
      </c>
      <c r="AT20" s="32">
        <f t="shared" si="2"/>
        <v>-1.6515130590851801</v>
      </c>
      <c r="AU20" s="32">
        <f t="shared" si="6"/>
        <v>0.36568653558320707</v>
      </c>
      <c r="AV20" s="32">
        <f t="shared" si="3"/>
        <v>0.195024411833394</v>
      </c>
      <c r="AW20" s="32">
        <f t="shared" si="3"/>
        <v>0.20324391272092901</v>
      </c>
      <c r="AX20" s="32">
        <f t="shared" si="3"/>
        <v>0.21110786668051301</v>
      </c>
      <c r="AY20" s="32">
        <f t="shared" si="3"/>
        <v>0.169238363899234</v>
      </c>
      <c r="AZ20" s="32">
        <f t="shared" si="3"/>
        <v>0.32419166901834501</v>
      </c>
      <c r="BA20" s="32">
        <f t="shared" si="3"/>
        <v>-0.73711968856920795</v>
      </c>
      <c r="BC20" s="33">
        <f t="shared" si="7"/>
        <v>40816</v>
      </c>
      <c r="BD20" s="32">
        <f t="shared" si="8"/>
        <v>-1.6515130590851801</v>
      </c>
      <c r="BE20" s="32">
        <f t="shared" si="8"/>
        <v>0.36568653558320707</v>
      </c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</row>
    <row r="21" spans="1:71" x14ac:dyDescent="0.2">
      <c r="A21" s="33">
        <v>40908</v>
      </c>
      <c r="B21" s="32">
        <v>-1.0357123537617801</v>
      </c>
      <c r="C21" s="32">
        <v>0.109070763022759</v>
      </c>
      <c r="D21" s="32">
        <v>-0.65419586264719798</v>
      </c>
      <c r="E21" s="32">
        <v>-0.25291558422670102</v>
      </c>
      <c r="F21" s="32">
        <v>-0.47411480379833898</v>
      </c>
      <c r="G21" s="32">
        <v>-0.742279040209323</v>
      </c>
      <c r="H21" s="32">
        <v>-0.24180180895200401</v>
      </c>
      <c r="I21" s="32">
        <v>-0.25050283139837398</v>
      </c>
      <c r="J21" s="32">
        <v>0.89969774539814995</v>
      </c>
      <c r="K21" s="32">
        <v>-1.6169030455409901</v>
      </c>
      <c r="L21" s="32">
        <v>0.60036378340055396</v>
      </c>
      <c r="M21" s="32">
        <v>0</v>
      </c>
      <c r="N21" s="32">
        <v>0</v>
      </c>
      <c r="O21" s="32">
        <v>-0.32033676456323401</v>
      </c>
      <c r="P21" s="32">
        <v>0</v>
      </c>
      <c r="Q21" s="32">
        <v>-0.64068467934062001</v>
      </c>
      <c r="R21" s="32">
        <v>0</v>
      </c>
      <c r="S21" s="32">
        <v>0</v>
      </c>
      <c r="T21" s="32">
        <v>0</v>
      </c>
      <c r="U21" s="32">
        <v>0</v>
      </c>
      <c r="V21" s="32">
        <v>0</v>
      </c>
      <c r="W21" s="32">
        <v>0</v>
      </c>
      <c r="X21" s="32">
        <v>0</v>
      </c>
      <c r="Y21" s="32">
        <v>0.233627742373611</v>
      </c>
      <c r="Z21" s="32">
        <v>0.23668580938241099</v>
      </c>
      <c r="AA21" s="32">
        <v>0.235085829730459</v>
      </c>
      <c r="AB21" s="32">
        <v>0.18591946697185999</v>
      </c>
      <c r="AC21" s="32">
        <v>0.35308989962933801</v>
      </c>
      <c r="AD21" s="32">
        <v>-0.70417536167720196</v>
      </c>
      <c r="AE21" s="32">
        <v>0.118579416988617</v>
      </c>
      <c r="AF21" s="32">
        <v>-3.9615016792179998</v>
      </c>
      <c r="AH21" s="32">
        <f t="shared" si="9"/>
        <v>-1.6169030455409901</v>
      </c>
      <c r="AI21" s="32">
        <f t="shared" si="4"/>
        <v>0.233627742373611</v>
      </c>
      <c r="AJ21" s="32">
        <f t="shared" si="4"/>
        <v>0.23668580938241099</v>
      </c>
      <c r="AK21" s="32">
        <f t="shared" si="4"/>
        <v>0.235085829730459</v>
      </c>
      <c r="AL21" s="32">
        <f t="shared" si="4"/>
        <v>0.18591946697185999</v>
      </c>
      <c r="AM21" s="32">
        <f t="shared" si="4"/>
        <v>0.35308989962933801</v>
      </c>
      <c r="AN21" s="32">
        <f t="shared" si="4"/>
        <v>-0.70417536167720196</v>
      </c>
      <c r="AR21" s="33">
        <f t="shared" si="1"/>
        <v>40908</v>
      </c>
      <c r="AS21" s="32">
        <f t="shared" si="5"/>
        <v>-13.846006716871999</v>
      </c>
      <c r="AT21" s="32">
        <f t="shared" si="2"/>
        <v>-1.6169030455409901</v>
      </c>
      <c r="AU21" s="32">
        <f t="shared" si="6"/>
        <v>0.54023338641047691</v>
      </c>
      <c r="AV21" s="32">
        <f t="shared" si="3"/>
        <v>0.233627742373611</v>
      </c>
      <c r="AW21" s="32">
        <f t="shared" si="3"/>
        <v>0.23668580938241099</v>
      </c>
      <c r="AX21" s="32">
        <f t="shared" si="3"/>
        <v>0.235085829730459</v>
      </c>
      <c r="AY21" s="32">
        <f t="shared" si="3"/>
        <v>0.18591946697185999</v>
      </c>
      <c r="AZ21" s="32">
        <f t="shared" si="3"/>
        <v>0.35308989962933801</v>
      </c>
      <c r="BA21" s="32">
        <f t="shared" si="3"/>
        <v>-0.70417536167720196</v>
      </c>
      <c r="BC21" s="33">
        <f t="shared" si="7"/>
        <v>40908</v>
      </c>
      <c r="BD21" s="32">
        <f t="shared" si="8"/>
        <v>-1.6169030455409901</v>
      </c>
      <c r="BE21" s="32">
        <f t="shared" si="8"/>
        <v>0.54023338641047691</v>
      </c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</row>
    <row r="22" spans="1:71" x14ac:dyDescent="0.2">
      <c r="A22" s="33">
        <v>40999</v>
      </c>
      <c r="B22" s="32">
        <v>-0.94096317482101599</v>
      </c>
      <c r="C22" s="32">
        <v>0.16123398172238401</v>
      </c>
      <c r="D22" s="32">
        <v>-0.66523418586124405</v>
      </c>
      <c r="E22" s="32">
        <v>-9.2472701404650207E-2</v>
      </c>
      <c r="F22" s="32">
        <v>-0.513350151539408</v>
      </c>
      <c r="G22" s="32">
        <v>-0.82549523349547604</v>
      </c>
      <c r="H22" s="32">
        <v>-0.50788564022009197</v>
      </c>
      <c r="I22" s="32">
        <v>-0.31882737160326202</v>
      </c>
      <c r="J22" s="32">
        <v>1.02514333678195</v>
      </c>
      <c r="K22" s="32">
        <v>-1.3523747295887301</v>
      </c>
      <c r="L22" s="32">
        <v>0.67910694846550501</v>
      </c>
      <c r="M22" s="32">
        <v>0</v>
      </c>
      <c r="N22" s="32">
        <v>0</v>
      </c>
      <c r="O22" s="32">
        <v>-0.36918763161715501</v>
      </c>
      <c r="P22" s="32">
        <v>0</v>
      </c>
      <c r="Q22" s="32">
        <v>-0.661916046335014</v>
      </c>
      <c r="R22" s="32">
        <v>0</v>
      </c>
      <c r="S22" s="32">
        <v>0</v>
      </c>
      <c r="T22" s="32">
        <v>0</v>
      </c>
      <c r="U22" s="32">
        <v>0</v>
      </c>
      <c r="V22" s="32">
        <v>0</v>
      </c>
      <c r="W22" s="32">
        <v>0</v>
      </c>
      <c r="X22" s="32">
        <v>0</v>
      </c>
      <c r="Y22" s="32">
        <v>0.27353254120849801</v>
      </c>
      <c r="Z22" s="32">
        <v>0.26503621780632203</v>
      </c>
      <c r="AA22" s="32">
        <v>0.25381063773286699</v>
      </c>
      <c r="AB22" s="32">
        <v>0.21212133874720801</v>
      </c>
      <c r="AC22" s="32">
        <v>0.34260030268557401</v>
      </c>
      <c r="AD22" s="32">
        <v>-0.64694247910262304</v>
      </c>
      <c r="AE22" s="32">
        <v>0.11788971059728701</v>
      </c>
      <c r="AF22" s="32">
        <v>-3.5641743298410602</v>
      </c>
      <c r="AH22" s="32">
        <f t="shared" si="9"/>
        <v>-1.3523747295887301</v>
      </c>
      <c r="AI22" s="32">
        <f t="shared" si="4"/>
        <v>0.27353254120849801</v>
      </c>
      <c r="AJ22" s="32">
        <f t="shared" si="4"/>
        <v>0.26503621780632203</v>
      </c>
      <c r="AK22" s="32">
        <f t="shared" si="4"/>
        <v>0.25381063773286699</v>
      </c>
      <c r="AL22" s="32">
        <f t="shared" si="4"/>
        <v>0.21212133874720801</v>
      </c>
      <c r="AM22" s="32">
        <f t="shared" si="4"/>
        <v>0.34260030268557401</v>
      </c>
      <c r="AN22" s="32">
        <f t="shared" si="4"/>
        <v>-0.64694247910262304</v>
      </c>
      <c r="AR22" s="33">
        <f t="shared" si="1"/>
        <v>40999</v>
      </c>
      <c r="AS22" s="32">
        <f t="shared" si="5"/>
        <v>-12.256697319364241</v>
      </c>
      <c r="AT22" s="32">
        <f t="shared" si="2"/>
        <v>-1.3523747295887301</v>
      </c>
      <c r="AU22" s="32">
        <f t="shared" si="6"/>
        <v>0.70015855907784608</v>
      </c>
      <c r="AV22" s="32">
        <f t="shared" si="3"/>
        <v>0.27353254120849801</v>
      </c>
      <c r="AW22" s="32">
        <f t="shared" si="3"/>
        <v>0.26503621780632203</v>
      </c>
      <c r="AX22" s="32">
        <f t="shared" si="3"/>
        <v>0.25381063773286699</v>
      </c>
      <c r="AY22" s="32">
        <f t="shared" si="3"/>
        <v>0.21212133874720801</v>
      </c>
      <c r="AZ22" s="32">
        <f t="shared" si="3"/>
        <v>0.34260030268557401</v>
      </c>
      <c r="BA22" s="32">
        <f t="shared" si="3"/>
        <v>-0.64694247910262304</v>
      </c>
      <c r="BC22" s="33">
        <f t="shared" si="7"/>
        <v>40999</v>
      </c>
      <c r="BD22" s="32">
        <f t="shared" si="8"/>
        <v>-1.3523747295887301</v>
      </c>
      <c r="BE22" s="32">
        <f t="shared" si="8"/>
        <v>0.70015855907784608</v>
      </c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</row>
    <row r="23" spans="1:71" x14ac:dyDescent="0.2">
      <c r="A23" s="33">
        <v>41090</v>
      </c>
      <c r="B23" s="32">
        <v>-1.0377185070617401</v>
      </c>
      <c r="C23" s="32">
        <v>8.5418716402663797E-2</v>
      </c>
      <c r="D23" s="32">
        <v>-0.71157013544332703</v>
      </c>
      <c r="E23" s="32">
        <v>-1.5336992703092E-2</v>
      </c>
      <c r="F23" s="32">
        <v>-0.53282793566904896</v>
      </c>
      <c r="G23" s="32">
        <v>-0.90495988832034602</v>
      </c>
      <c r="H23" s="32">
        <v>-0.31851949757648002</v>
      </c>
      <c r="I23" s="32">
        <v>-0.37148163194706302</v>
      </c>
      <c r="J23" s="32">
        <v>1.0433022979655</v>
      </c>
      <c r="K23" s="32">
        <v>-1.3840023573801301</v>
      </c>
      <c r="L23" s="32">
        <v>0.74664552276263796</v>
      </c>
      <c r="M23" s="32">
        <v>0</v>
      </c>
      <c r="N23" s="32">
        <v>0</v>
      </c>
      <c r="O23" s="32">
        <v>-0.36428130942933201</v>
      </c>
      <c r="P23" s="32">
        <v>0</v>
      </c>
      <c r="Q23" s="32">
        <v>-0.72346804515288599</v>
      </c>
      <c r="R23" s="32">
        <v>0</v>
      </c>
      <c r="S23" s="32">
        <v>0</v>
      </c>
      <c r="T23" s="32">
        <v>0</v>
      </c>
      <c r="U23" s="32">
        <v>0</v>
      </c>
      <c r="V23" s="32">
        <v>0</v>
      </c>
      <c r="W23" s="32">
        <v>0</v>
      </c>
      <c r="X23" s="32">
        <v>0</v>
      </c>
      <c r="Y23" s="32">
        <v>0.24151041446414201</v>
      </c>
      <c r="Z23" s="32">
        <v>0.274712312200249</v>
      </c>
      <c r="AA23" s="32">
        <v>0.249423230120323</v>
      </c>
      <c r="AB23" s="32">
        <v>0.26039152044068897</v>
      </c>
      <c r="AC23" s="32">
        <v>0.33032157145131702</v>
      </c>
      <c r="AD23" s="32">
        <v>-0.59184700888736597</v>
      </c>
      <c r="AE23" s="32">
        <v>0.117198150040496</v>
      </c>
      <c r="AF23" s="32">
        <v>-3.6070895737227899</v>
      </c>
      <c r="AH23" s="32">
        <f t="shared" si="9"/>
        <v>-1.3840023573801301</v>
      </c>
      <c r="AI23" s="32">
        <f t="shared" si="4"/>
        <v>0.24151041446414201</v>
      </c>
      <c r="AJ23" s="32">
        <f t="shared" si="4"/>
        <v>0.274712312200249</v>
      </c>
      <c r="AK23" s="32">
        <f t="shared" si="4"/>
        <v>0.249423230120323</v>
      </c>
      <c r="AL23" s="32">
        <f t="shared" si="4"/>
        <v>0.26039152044068897</v>
      </c>
      <c r="AM23" s="32">
        <f t="shared" si="4"/>
        <v>0.33032157145131702</v>
      </c>
      <c r="AN23" s="32">
        <f t="shared" si="4"/>
        <v>-0.59184700888736597</v>
      </c>
      <c r="AR23" s="33">
        <f t="shared" si="1"/>
        <v>41090</v>
      </c>
      <c r="AS23" s="32">
        <f t="shared" si="5"/>
        <v>-12.42835829489116</v>
      </c>
      <c r="AT23" s="32">
        <f t="shared" si="2"/>
        <v>-1.3840023573801301</v>
      </c>
      <c r="AU23" s="32">
        <f t="shared" si="6"/>
        <v>0.76451203978935411</v>
      </c>
      <c r="AV23" s="32">
        <f t="shared" si="3"/>
        <v>0.24151041446414201</v>
      </c>
      <c r="AW23" s="32">
        <f t="shared" si="3"/>
        <v>0.274712312200249</v>
      </c>
      <c r="AX23" s="32">
        <f t="shared" si="3"/>
        <v>0.249423230120323</v>
      </c>
      <c r="AY23" s="32">
        <f t="shared" si="3"/>
        <v>0.26039152044068897</v>
      </c>
      <c r="AZ23" s="32">
        <f t="shared" si="3"/>
        <v>0.33032157145131702</v>
      </c>
      <c r="BA23" s="32">
        <f t="shared" si="3"/>
        <v>-0.59184700888736597</v>
      </c>
      <c r="BC23" s="33">
        <f t="shared" si="7"/>
        <v>41090</v>
      </c>
      <c r="BD23" s="32">
        <f t="shared" si="8"/>
        <v>-1.3840023573801301</v>
      </c>
      <c r="BE23" s="32">
        <f t="shared" si="8"/>
        <v>0.76451203978935411</v>
      </c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</row>
    <row r="24" spans="1:71" x14ac:dyDescent="0.2">
      <c r="A24" s="33">
        <v>41182</v>
      </c>
      <c r="B24" s="32">
        <v>-1.1434952276042301</v>
      </c>
      <c r="C24" s="32">
        <v>6.1263596057572797E-2</v>
      </c>
      <c r="D24" s="32">
        <v>-0.68664084512453805</v>
      </c>
      <c r="E24" s="32">
        <v>-0.16039145417865999</v>
      </c>
      <c r="F24" s="32">
        <v>-0.560015468943032</v>
      </c>
      <c r="G24" s="32">
        <v>-1.0045888413784101</v>
      </c>
      <c r="H24" s="32">
        <v>0.13506169629936601</v>
      </c>
      <c r="I24" s="32">
        <v>-0.40772278615671798</v>
      </c>
      <c r="J24" s="32">
        <v>1.03100390703925</v>
      </c>
      <c r="K24" s="32">
        <v>-1.33944467351345</v>
      </c>
      <c r="L24" s="32">
        <v>0.78754056024067698</v>
      </c>
      <c r="M24" s="32">
        <v>0</v>
      </c>
      <c r="N24" s="32">
        <v>0</v>
      </c>
      <c r="O24" s="32">
        <v>-0.38768233392837897</v>
      </c>
      <c r="P24" s="32">
        <v>0</v>
      </c>
      <c r="Q24" s="32">
        <v>-0.77159513890292397</v>
      </c>
      <c r="R24" s="32">
        <v>0</v>
      </c>
      <c r="S24" s="32">
        <v>0</v>
      </c>
      <c r="T24" s="32">
        <v>0</v>
      </c>
      <c r="U24" s="32">
        <v>0</v>
      </c>
      <c r="V24" s="32">
        <v>0</v>
      </c>
      <c r="W24" s="32">
        <v>0</v>
      </c>
      <c r="X24" s="32">
        <v>0</v>
      </c>
      <c r="Y24" s="32">
        <v>0.18774040399455399</v>
      </c>
      <c r="Z24" s="32">
        <v>0.26595770355785697</v>
      </c>
      <c r="AA24" s="32">
        <v>0.222001549362211</v>
      </c>
      <c r="AB24" s="32">
        <v>0.30755292060275002</v>
      </c>
      <c r="AC24" s="32">
        <v>0.334500398414047</v>
      </c>
      <c r="AD24" s="32">
        <v>-0.52679683208069406</v>
      </c>
      <c r="AE24" s="32">
        <v>0.11650494729505299</v>
      </c>
      <c r="AF24" s="32">
        <v>-3.5392459189476901</v>
      </c>
      <c r="AH24" s="32">
        <f t="shared" si="9"/>
        <v>-1.33944467351345</v>
      </c>
      <c r="AI24" s="32">
        <f t="shared" si="4"/>
        <v>0.18774040399455399</v>
      </c>
      <c r="AJ24" s="32">
        <f t="shared" si="4"/>
        <v>0.26595770355785697</v>
      </c>
      <c r="AK24" s="32">
        <f t="shared" si="4"/>
        <v>0.222001549362211</v>
      </c>
      <c r="AL24" s="32">
        <f t="shared" si="4"/>
        <v>0.30755292060275002</v>
      </c>
      <c r="AM24" s="32">
        <f t="shared" si="4"/>
        <v>0.334500398414047</v>
      </c>
      <c r="AN24" s="32">
        <f t="shared" si="4"/>
        <v>-0.52679683208069406</v>
      </c>
      <c r="AR24" s="33">
        <f t="shared" si="1"/>
        <v>41182</v>
      </c>
      <c r="AS24" s="32">
        <f t="shared" si="5"/>
        <v>-12.156983675790761</v>
      </c>
      <c r="AT24" s="32">
        <f t="shared" si="2"/>
        <v>-1.33944467351345</v>
      </c>
      <c r="AU24" s="32">
        <f t="shared" si="6"/>
        <v>0.79095614385072477</v>
      </c>
      <c r="AV24" s="32">
        <f t="shared" si="3"/>
        <v>0.18774040399455399</v>
      </c>
      <c r="AW24" s="32">
        <f t="shared" si="3"/>
        <v>0.26595770355785697</v>
      </c>
      <c r="AX24" s="32">
        <f t="shared" si="3"/>
        <v>0.222001549362211</v>
      </c>
      <c r="AY24" s="32">
        <f t="shared" si="3"/>
        <v>0.30755292060275002</v>
      </c>
      <c r="AZ24" s="32">
        <f t="shared" si="3"/>
        <v>0.334500398414047</v>
      </c>
      <c r="BA24" s="32">
        <f t="shared" si="3"/>
        <v>-0.52679683208069406</v>
      </c>
      <c r="BC24" s="33">
        <f t="shared" si="7"/>
        <v>41182</v>
      </c>
      <c r="BD24" s="32">
        <f t="shared" si="8"/>
        <v>-1.33944467351345</v>
      </c>
      <c r="BE24" s="32">
        <f t="shared" si="8"/>
        <v>0.79095614385072477</v>
      </c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</row>
    <row r="25" spans="1:71" x14ac:dyDescent="0.2">
      <c r="A25" s="33">
        <v>41274</v>
      </c>
      <c r="B25" s="32">
        <v>-0.98290749584481596</v>
      </c>
      <c r="C25" s="32">
        <v>0.14503824101559001</v>
      </c>
      <c r="D25" s="32">
        <v>-0.67803503681786903</v>
      </c>
      <c r="E25" s="32">
        <v>-0.161779484695068</v>
      </c>
      <c r="F25" s="32">
        <v>-0.57454807243331896</v>
      </c>
      <c r="G25" s="32">
        <v>-1.1280046326259101</v>
      </c>
      <c r="H25" s="32">
        <v>-9.5592470533794105E-2</v>
      </c>
      <c r="I25" s="32">
        <v>-0.42565175345401401</v>
      </c>
      <c r="J25" s="32">
        <v>1.1426909463375301</v>
      </c>
      <c r="K25" s="32">
        <v>-1.0776477056086899</v>
      </c>
      <c r="L25" s="32">
        <v>0.86368591768360603</v>
      </c>
      <c r="M25" s="32">
        <v>0</v>
      </c>
      <c r="N25" s="32">
        <v>0</v>
      </c>
      <c r="O25" s="32">
        <v>-0.466106231375288</v>
      </c>
      <c r="P25" s="32">
        <v>0</v>
      </c>
      <c r="Q25" s="32">
        <v>-0.80661264590992598</v>
      </c>
      <c r="R25" s="32">
        <v>0</v>
      </c>
      <c r="S25" s="32">
        <v>0</v>
      </c>
      <c r="T25" s="32">
        <v>0</v>
      </c>
      <c r="U25" s="32">
        <v>0</v>
      </c>
      <c r="V25" s="32">
        <v>0</v>
      </c>
      <c r="W25" s="32">
        <v>0</v>
      </c>
      <c r="X25" s="32">
        <v>0</v>
      </c>
      <c r="Y25" s="32">
        <v>0.19846807083380999</v>
      </c>
      <c r="Z25" s="32">
        <v>0.267050499762225</v>
      </c>
      <c r="AA25" s="32">
        <v>0.19449760602371399</v>
      </c>
      <c r="AB25" s="32">
        <v>0.341119234559632</v>
      </c>
      <c r="AC25" s="32">
        <v>0.31926928278535299</v>
      </c>
      <c r="AD25" s="32">
        <v>-0.44179172916148501</v>
      </c>
      <c r="AE25" s="32">
        <v>0.11581030793670399</v>
      </c>
      <c r="AF25" s="32">
        <v>-3.2510471515220001</v>
      </c>
      <c r="AH25" s="32">
        <f t="shared" si="9"/>
        <v>-1.0776477056086899</v>
      </c>
      <c r="AI25" s="32">
        <f t="shared" si="4"/>
        <v>0.19846807083380999</v>
      </c>
      <c r="AJ25" s="32">
        <f t="shared" si="4"/>
        <v>0.267050499762225</v>
      </c>
      <c r="AK25" s="32">
        <f t="shared" si="4"/>
        <v>0.19449760602371399</v>
      </c>
      <c r="AL25" s="32">
        <f t="shared" si="4"/>
        <v>0.341119234559632</v>
      </c>
      <c r="AM25" s="32">
        <f t="shared" si="4"/>
        <v>0.31926928278535299</v>
      </c>
      <c r="AN25" s="32">
        <f t="shared" si="4"/>
        <v>-0.44179172916148501</v>
      </c>
      <c r="AR25" s="33">
        <f t="shared" si="1"/>
        <v>41274</v>
      </c>
      <c r="AS25" s="32">
        <f t="shared" si="5"/>
        <v>-11.004188606088</v>
      </c>
      <c r="AT25" s="32">
        <f t="shared" si="2"/>
        <v>-1.0776477056086899</v>
      </c>
      <c r="AU25" s="32">
        <f t="shared" si="6"/>
        <v>0.8786129648032488</v>
      </c>
      <c r="AV25" s="32">
        <f t="shared" si="3"/>
        <v>0.19846807083380999</v>
      </c>
      <c r="AW25" s="32">
        <f t="shared" si="3"/>
        <v>0.267050499762225</v>
      </c>
      <c r="AX25" s="32">
        <f t="shared" si="3"/>
        <v>0.19449760602371399</v>
      </c>
      <c r="AY25" s="32">
        <f t="shared" si="3"/>
        <v>0.341119234559632</v>
      </c>
      <c r="AZ25" s="32">
        <f t="shared" si="3"/>
        <v>0.31926928278535299</v>
      </c>
      <c r="BA25" s="32">
        <f t="shared" si="3"/>
        <v>-0.44179172916148501</v>
      </c>
      <c r="BC25" s="33">
        <f t="shared" si="7"/>
        <v>41274</v>
      </c>
      <c r="BD25" s="32">
        <f t="shared" si="8"/>
        <v>-1.0776477056086899</v>
      </c>
      <c r="BE25" s="32">
        <f t="shared" si="8"/>
        <v>0.8786129648032488</v>
      </c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</row>
    <row r="26" spans="1:71" x14ac:dyDescent="0.2">
      <c r="A26" s="33">
        <v>41364</v>
      </c>
      <c r="B26" s="32">
        <v>-1.24158328330388</v>
      </c>
      <c r="C26" s="32">
        <v>0.16078809214402301</v>
      </c>
      <c r="D26" s="32">
        <v>-0.67207853907347403</v>
      </c>
      <c r="E26" s="32">
        <v>-8.0306713612914804E-2</v>
      </c>
      <c r="F26" s="32">
        <v>-0.54940240944325502</v>
      </c>
      <c r="G26" s="32">
        <v>-1.2243923561750301</v>
      </c>
      <c r="H26" s="32">
        <v>-0.32930385299001302</v>
      </c>
      <c r="I26" s="32">
        <v>-0.441376488856706</v>
      </c>
      <c r="J26" s="32">
        <v>1.0483206401223799</v>
      </c>
      <c r="K26" s="32">
        <v>-1.1150578559373401</v>
      </c>
      <c r="L26" s="32">
        <v>0.96134704087716305</v>
      </c>
      <c r="M26" s="32">
        <v>0</v>
      </c>
      <c r="N26" s="32">
        <v>0</v>
      </c>
      <c r="O26" s="32">
        <v>-0.46642376757140203</v>
      </c>
      <c r="P26" s="32">
        <v>0</v>
      </c>
      <c r="Q26" s="32">
        <v>-0.86896148450238997</v>
      </c>
      <c r="R26" s="32">
        <v>0</v>
      </c>
      <c r="S26" s="32">
        <v>0</v>
      </c>
      <c r="T26" s="32">
        <v>0</v>
      </c>
      <c r="U26" s="32">
        <v>0</v>
      </c>
      <c r="V26" s="32">
        <v>0</v>
      </c>
      <c r="W26" s="32">
        <v>0</v>
      </c>
      <c r="X26" s="32">
        <v>0</v>
      </c>
      <c r="Y26" s="32">
        <v>0.23082058508450601</v>
      </c>
      <c r="Z26" s="32">
        <v>0.248467690919077</v>
      </c>
      <c r="AA26" s="32">
        <v>0.165226738169025</v>
      </c>
      <c r="AB26" s="32">
        <v>0.35736951116546101</v>
      </c>
      <c r="AC26" s="32">
        <v>0.27678416384854598</v>
      </c>
      <c r="AD26" s="32">
        <v>-0.33308148688121703</v>
      </c>
      <c r="AE26" s="32">
        <v>0.115114431294759</v>
      </c>
      <c r="AF26" s="32">
        <v>-3.7577293447226801</v>
      </c>
      <c r="AH26" s="32">
        <f t="shared" si="9"/>
        <v>-1.1150578559373401</v>
      </c>
      <c r="AI26" s="32">
        <f t="shared" si="4"/>
        <v>0.23082058508450601</v>
      </c>
      <c r="AJ26" s="32">
        <f t="shared" si="4"/>
        <v>0.248467690919077</v>
      </c>
      <c r="AK26" s="32">
        <f t="shared" si="4"/>
        <v>0.165226738169025</v>
      </c>
      <c r="AL26" s="32">
        <f t="shared" si="4"/>
        <v>0.35736951116546101</v>
      </c>
      <c r="AM26" s="32">
        <f t="shared" si="4"/>
        <v>0.27678416384854598</v>
      </c>
      <c r="AN26" s="32">
        <f t="shared" si="4"/>
        <v>-0.33308148688121703</v>
      </c>
      <c r="AR26" s="33">
        <f t="shared" si="1"/>
        <v>41364</v>
      </c>
      <c r="AS26" s="32">
        <f t="shared" si="5"/>
        <v>-13.03091737889072</v>
      </c>
      <c r="AT26" s="32">
        <f t="shared" si="2"/>
        <v>-1.1150578559373401</v>
      </c>
      <c r="AU26" s="32">
        <f t="shared" si="6"/>
        <v>0.94558720230539794</v>
      </c>
      <c r="AV26" s="32">
        <f t="shared" si="3"/>
        <v>0.23082058508450601</v>
      </c>
      <c r="AW26" s="32">
        <f t="shared" si="3"/>
        <v>0.248467690919077</v>
      </c>
      <c r="AX26" s="32">
        <f t="shared" si="3"/>
        <v>0.165226738169025</v>
      </c>
      <c r="AY26" s="32">
        <f t="shared" si="3"/>
        <v>0.35736951116546101</v>
      </c>
      <c r="AZ26" s="32">
        <f t="shared" si="3"/>
        <v>0.27678416384854598</v>
      </c>
      <c r="BA26" s="32">
        <f t="shared" si="3"/>
        <v>-0.33308148688121703</v>
      </c>
      <c r="BC26" s="33">
        <f t="shared" si="7"/>
        <v>41364</v>
      </c>
      <c r="BD26" s="32">
        <f t="shared" si="8"/>
        <v>-1.1150578559373401</v>
      </c>
      <c r="BE26" s="32">
        <f t="shared" si="8"/>
        <v>0.94558720230539794</v>
      </c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</row>
    <row r="27" spans="1:71" x14ac:dyDescent="0.2">
      <c r="A27" s="33">
        <v>41455</v>
      </c>
      <c r="B27" s="32">
        <v>-1.0696190611357099</v>
      </c>
      <c r="C27" s="32">
        <v>7.0521232938594594E-2</v>
      </c>
      <c r="D27" s="32">
        <v>-0.65810887285470299</v>
      </c>
      <c r="E27" s="32">
        <v>-9.0450170783297895E-2</v>
      </c>
      <c r="F27" s="32">
        <v>-0.49730508431671</v>
      </c>
      <c r="G27" s="32">
        <v>-1.2816264954351799</v>
      </c>
      <c r="H27" s="32">
        <v>-0.30478205654997298</v>
      </c>
      <c r="I27" s="32">
        <v>-0.43946668564070501</v>
      </c>
      <c r="J27" s="32">
        <v>1.0786206544776</v>
      </c>
      <c r="K27" s="32">
        <v>-1.26095371511228</v>
      </c>
      <c r="L27" s="32">
        <v>1.0666126611515601</v>
      </c>
      <c r="M27" s="32">
        <v>0</v>
      </c>
      <c r="N27" s="32">
        <v>0</v>
      </c>
      <c r="O27" s="32">
        <v>-0.43654135285773399</v>
      </c>
      <c r="P27" s="32">
        <v>0</v>
      </c>
      <c r="Q27" s="32">
        <v>-0.91620539178230498</v>
      </c>
      <c r="R27" s="32">
        <v>0</v>
      </c>
      <c r="S27" s="32">
        <v>0</v>
      </c>
      <c r="T27" s="32">
        <v>0</v>
      </c>
      <c r="U27" s="32">
        <v>0</v>
      </c>
      <c r="V27" s="32">
        <v>0</v>
      </c>
      <c r="W27" s="32">
        <v>0</v>
      </c>
      <c r="X27" s="32">
        <v>0</v>
      </c>
      <c r="Y27" s="32">
        <v>0.22157136808777</v>
      </c>
      <c r="Z27" s="32">
        <v>0.19470410126842699</v>
      </c>
      <c r="AA27" s="32">
        <v>0.142677608018593</v>
      </c>
      <c r="AB27" s="32">
        <v>0.35537162841087</v>
      </c>
      <c r="AC27" s="32">
        <v>0.22567660066552001</v>
      </c>
      <c r="AD27" s="32">
        <v>-0.23256354546824601</v>
      </c>
      <c r="AE27" s="32">
        <v>0.114417510603381</v>
      </c>
      <c r="AF27" s="32">
        <v>-3.7174490663145199</v>
      </c>
      <c r="AH27" s="32">
        <f t="shared" si="9"/>
        <v>-1.26095371511228</v>
      </c>
      <c r="AI27" s="32">
        <f t="shared" si="4"/>
        <v>0.22157136808777</v>
      </c>
      <c r="AJ27" s="32">
        <f t="shared" si="4"/>
        <v>0.19470410126842699</v>
      </c>
      <c r="AK27" s="32">
        <f t="shared" si="4"/>
        <v>0.142677608018593</v>
      </c>
      <c r="AL27" s="32">
        <f t="shared" si="4"/>
        <v>0.35537162841087</v>
      </c>
      <c r="AM27" s="32">
        <f t="shared" si="4"/>
        <v>0.22567660066552001</v>
      </c>
      <c r="AN27" s="32">
        <f t="shared" si="4"/>
        <v>-0.23256354546824601</v>
      </c>
      <c r="AR27" s="33">
        <f t="shared" si="1"/>
        <v>41455</v>
      </c>
      <c r="AS27" s="32">
        <f t="shared" si="5"/>
        <v>-12.86979626525808</v>
      </c>
      <c r="AT27" s="32">
        <f t="shared" si="2"/>
        <v>-1.26095371511228</v>
      </c>
      <c r="AU27" s="32">
        <f t="shared" si="6"/>
        <v>0.90743776098293405</v>
      </c>
      <c r="AV27" s="32">
        <f t="shared" si="3"/>
        <v>0.22157136808777</v>
      </c>
      <c r="AW27" s="32">
        <f t="shared" si="3"/>
        <v>0.19470410126842699</v>
      </c>
      <c r="AX27" s="32">
        <f t="shared" si="3"/>
        <v>0.142677608018593</v>
      </c>
      <c r="AY27" s="32">
        <f t="shared" si="3"/>
        <v>0.35537162841087</v>
      </c>
      <c r="AZ27" s="32">
        <f t="shared" si="3"/>
        <v>0.22567660066552001</v>
      </c>
      <c r="BA27" s="32">
        <f t="shared" si="3"/>
        <v>-0.23256354546824601</v>
      </c>
      <c r="BC27" s="33">
        <f t="shared" si="7"/>
        <v>41455</v>
      </c>
      <c r="BD27" s="32">
        <f t="shared" si="8"/>
        <v>-1.26095371511228</v>
      </c>
      <c r="BE27" s="32">
        <f t="shared" si="8"/>
        <v>0.90743776098293405</v>
      </c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</row>
    <row r="28" spans="1:71" x14ac:dyDescent="0.2">
      <c r="A28" s="33">
        <v>41547</v>
      </c>
      <c r="B28" s="32">
        <v>-1.16002767459805</v>
      </c>
      <c r="C28" s="32">
        <v>9.8508761548544294E-2</v>
      </c>
      <c r="D28" s="32">
        <v>-0.63008010358181599</v>
      </c>
      <c r="E28" s="32">
        <v>-0.20551882888394099</v>
      </c>
      <c r="F28" s="32">
        <v>-0.48745722604669101</v>
      </c>
      <c r="G28" s="32">
        <v>-1.32556564885979</v>
      </c>
      <c r="H28" s="32">
        <v>-0.44505741574580299</v>
      </c>
      <c r="I28" s="32">
        <v>-0.45272981037665899</v>
      </c>
      <c r="J28" s="32">
        <v>1.0601952634938201</v>
      </c>
      <c r="K28" s="32">
        <v>-1.3925321190414599</v>
      </c>
      <c r="L28" s="32">
        <v>1.2012443615991399</v>
      </c>
      <c r="M28" s="32">
        <v>0</v>
      </c>
      <c r="N28" s="32">
        <v>0</v>
      </c>
      <c r="O28" s="32">
        <v>-0.446190807904424</v>
      </c>
      <c r="P28" s="32">
        <v>0</v>
      </c>
      <c r="Q28" s="32">
        <v>-0.96425816328032399</v>
      </c>
      <c r="R28" s="32">
        <v>0</v>
      </c>
      <c r="S28" s="32">
        <v>0</v>
      </c>
      <c r="T28" s="32">
        <v>0</v>
      </c>
      <c r="U28" s="32">
        <v>0</v>
      </c>
      <c r="V28" s="32">
        <v>0</v>
      </c>
      <c r="W28" s="32">
        <v>0</v>
      </c>
      <c r="X28" s="32">
        <v>0</v>
      </c>
      <c r="Y28" s="32">
        <v>0.25367668561124002</v>
      </c>
      <c r="Z28" s="32">
        <v>0.157832298873331</v>
      </c>
      <c r="AA28" s="32">
        <v>0.15502823145103301</v>
      </c>
      <c r="AB28" s="32">
        <v>0.34416830711111901</v>
      </c>
      <c r="AC28" s="32">
        <v>0.20530586751851901</v>
      </c>
      <c r="AD28" s="32">
        <v>-0.14948240316518599</v>
      </c>
      <c r="AE28" s="32">
        <v>0.113719733149587</v>
      </c>
      <c r="AF28" s="32">
        <v>-4.0692206911277999</v>
      </c>
      <c r="AH28" s="32">
        <f t="shared" si="9"/>
        <v>-1.3925321190414599</v>
      </c>
      <c r="AI28" s="32">
        <f t="shared" si="4"/>
        <v>0.25367668561124002</v>
      </c>
      <c r="AJ28" s="32">
        <f t="shared" si="4"/>
        <v>0.157832298873331</v>
      </c>
      <c r="AK28" s="32">
        <f t="shared" si="4"/>
        <v>0.15502823145103301</v>
      </c>
      <c r="AL28" s="32">
        <f t="shared" si="4"/>
        <v>0.34416830711111901</v>
      </c>
      <c r="AM28" s="32">
        <f t="shared" si="4"/>
        <v>0.20530586751851901</v>
      </c>
      <c r="AN28" s="32">
        <f t="shared" si="4"/>
        <v>-0.14948240316518599</v>
      </c>
      <c r="AR28" s="33">
        <f t="shared" si="1"/>
        <v>41547</v>
      </c>
      <c r="AS28" s="32">
        <f t="shared" si="5"/>
        <v>-14.2768827645112</v>
      </c>
      <c r="AT28" s="32">
        <f t="shared" si="2"/>
        <v>-1.3925321190414599</v>
      </c>
      <c r="AU28" s="32">
        <f t="shared" si="6"/>
        <v>0.96652898740005599</v>
      </c>
      <c r="AV28" s="32">
        <f t="shared" si="3"/>
        <v>0.25367668561124002</v>
      </c>
      <c r="AW28" s="32">
        <f t="shared" si="3"/>
        <v>0.157832298873331</v>
      </c>
      <c r="AX28" s="32">
        <f t="shared" si="3"/>
        <v>0.15502823145103301</v>
      </c>
      <c r="AY28" s="32">
        <f t="shared" si="3"/>
        <v>0.34416830711111901</v>
      </c>
      <c r="AZ28" s="32">
        <f t="shared" si="3"/>
        <v>0.20530586751851901</v>
      </c>
      <c r="BA28" s="32">
        <f t="shared" si="3"/>
        <v>-0.14948240316518599</v>
      </c>
      <c r="BC28" s="33">
        <f t="shared" si="7"/>
        <v>41547</v>
      </c>
      <c r="BD28" s="32">
        <f t="shared" si="8"/>
        <v>-1.3925321190414599</v>
      </c>
      <c r="BE28" s="32">
        <f t="shared" si="8"/>
        <v>0.96652898740005599</v>
      </c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</row>
    <row r="29" spans="1:71" x14ac:dyDescent="0.2">
      <c r="A29" s="33">
        <v>41639</v>
      </c>
      <c r="B29" s="32">
        <v>-1.3586763718589401</v>
      </c>
      <c r="C29" s="32">
        <v>9.5831477726827305E-2</v>
      </c>
      <c r="D29" s="32">
        <v>-0.60874186503530903</v>
      </c>
      <c r="E29" s="32">
        <v>-0.26320893994782102</v>
      </c>
      <c r="F29" s="32">
        <v>-0.45493083491110298</v>
      </c>
      <c r="G29" s="32">
        <v>-1.38019827419063</v>
      </c>
      <c r="H29" s="32">
        <v>-0.66289535790909504</v>
      </c>
      <c r="I29" s="32">
        <v>-0.48144944528677902</v>
      </c>
      <c r="J29" s="32">
        <v>1.09392140997651</v>
      </c>
      <c r="K29" s="32">
        <v>-1.52507870026708</v>
      </c>
      <c r="L29" s="32">
        <v>1.32323870771811</v>
      </c>
      <c r="M29" s="32">
        <v>0</v>
      </c>
      <c r="N29" s="32">
        <v>0</v>
      </c>
      <c r="O29" s="32">
        <v>-0.41633450846182501</v>
      </c>
      <c r="P29" s="32">
        <v>0</v>
      </c>
      <c r="Q29" s="32">
        <v>-1.0088717569702399</v>
      </c>
      <c r="R29" s="32">
        <v>0</v>
      </c>
      <c r="S29" s="32">
        <v>0</v>
      </c>
      <c r="T29" s="32">
        <v>0</v>
      </c>
      <c r="U29" s="32">
        <v>0</v>
      </c>
      <c r="V29" s="32">
        <v>0</v>
      </c>
      <c r="W29" s="32">
        <v>0</v>
      </c>
      <c r="X29" s="32">
        <v>0</v>
      </c>
      <c r="Y29" s="32">
        <v>0.29898569760476201</v>
      </c>
      <c r="Z29" s="32">
        <v>0.13792984093055399</v>
      </c>
      <c r="AA29" s="32">
        <v>0.185035718587343</v>
      </c>
      <c r="AB29" s="32">
        <v>0.31052848043028902</v>
      </c>
      <c r="AC29" s="32">
        <v>0.199407180597377</v>
      </c>
      <c r="AD29" s="32">
        <v>-8.5686120335930094E-2</v>
      </c>
      <c r="AE29" s="32">
        <v>0.113021280418047</v>
      </c>
      <c r="AF29" s="32">
        <v>-4.4881723811849197</v>
      </c>
      <c r="AH29" s="32">
        <f t="shared" si="9"/>
        <v>-1.52507870026708</v>
      </c>
      <c r="AI29" s="32">
        <f t="shared" si="4"/>
        <v>0.29898569760476201</v>
      </c>
      <c r="AJ29" s="32">
        <f t="shared" si="4"/>
        <v>0.13792984093055399</v>
      </c>
      <c r="AK29" s="32">
        <f t="shared" si="4"/>
        <v>0.185035718587343</v>
      </c>
      <c r="AL29" s="32">
        <f t="shared" si="4"/>
        <v>0.31052848043028902</v>
      </c>
      <c r="AM29" s="32">
        <f t="shared" si="4"/>
        <v>0.199407180597377</v>
      </c>
      <c r="AN29" s="32">
        <f t="shared" si="4"/>
        <v>-8.5686120335930094E-2</v>
      </c>
      <c r="AR29" s="33">
        <f t="shared" si="1"/>
        <v>41639</v>
      </c>
      <c r="AS29" s="32">
        <f t="shared" si="5"/>
        <v>-15.952689524739679</v>
      </c>
      <c r="AT29" s="32">
        <f t="shared" si="2"/>
        <v>-1.52507870026708</v>
      </c>
      <c r="AU29" s="32">
        <f t="shared" si="6"/>
        <v>1.046200797814395</v>
      </c>
      <c r="AV29" s="32">
        <f t="shared" si="3"/>
        <v>0.29898569760476201</v>
      </c>
      <c r="AW29" s="32">
        <f t="shared" si="3"/>
        <v>0.13792984093055399</v>
      </c>
      <c r="AX29" s="32">
        <f t="shared" si="3"/>
        <v>0.185035718587343</v>
      </c>
      <c r="AY29" s="32">
        <f t="shared" si="3"/>
        <v>0.31052848043028902</v>
      </c>
      <c r="AZ29" s="32">
        <f t="shared" si="3"/>
        <v>0.199407180597377</v>
      </c>
      <c r="BA29" s="32">
        <f t="shared" si="3"/>
        <v>-8.5686120335930094E-2</v>
      </c>
      <c r="BC29" s="33">
        <f t="shared" si="7"/>
        <v>41639</v>
      </c>
      <c r="BD29" s="32">
        <f t="shared" si="8"/>
        <v>-1.52507870026708</v>
      </c>
      <c r="BE29" s="32">
        <f t="shared" si="8"/>
        <v>1.046200797814395</v>
      </c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</row>
    <row r="30" spans="1:71" x14ac:dyDescent="0.2">
      <c r="A30" s="33">
        <v>41729</v>
      </c>
      <c r="B30" s="32">
        <v>-1.5643410007640901</v>
      </c>
      <c r="C30" s="32">
        <v>8.1884578305849498E-2</v>
      </c>
      <c r="D30" s="32">
        <v>-0.57990365806069499</v>
      </c>
      <c r="E30" s="32">
        <v>-0.370244614195963</v>
      </c>
      <c r="F30" s="32">
        <v>-0.44149601333031202</v>
      </c>
      <c r="G30" s="32">
        <v>-1.43103530060485</v>
      </c>
      <c r="H30" s="32">
        <v>-0.23172182496403201</v>
      </c>
      <c r="I30" s="32">
        <v>-0.49385221543519903</v>
      </c>
      <c r="J30" s="32">
        <v>1.1747549383893401</v>
      </c>
      <c r="K30" s="32">
        <v>-1.54143437885196</v>
      </c>
      <c r="L30" s="32">
        <v>1.4488123449037</v>
      </c>
      <c r="M30" s="32">
        <v>0</v>
      </c>
      <c r="N30" s="32">
        <v>0</v>
      </c>
      <c r="O30" s="32">
        <v>-0.423461457629352</v>
      </c>
      <c r="P30" s="32">
        <v>0</v>
      </c>
      <c r="Q30" s="32">
        <v>-1.0383525185178899</v>
      </c>
      <c r="R30" s="32">
        <v>0</v>
      </c>
      <c r="S30" s="32">
        <v>0</v>
      </c>
      <c r="T30" s="32">
        <v>0</v>
      </c>
      <c r="U30" s="32">
        <v>0</v>
      </c>
      <c r="V30" s="32">
        <v>0</v>
      </c>
      <c r="W30" s="32">
        <v>0</v>
      </c>
      <c r="X30" s="32">
        <v>0</v>
      </c>
      <c r="Y30" s="32">
        <v>0.30040917908353498</v>
      </c>
      <c r="Z30" s="32">
        <v>0.14082829380105999</v>
      </c>
      <c r="AA30" s="32">
        <v>0.23534162377567799</v>
      </c>
      <c r="AB30" s="32">
        <v>0.27293732877658</v>
      </c>
      <c r="AC30" s="32">
        <v>0.18148959745962401</v>
      </c>
      <c r="AD30" s="32">
        <v>-3.7164406286109397E-2</v>
      </c>
      <c r="AE30" s="32">
        <v>0.11232232823272199</v>
      </c>
      <c r="AF30" s="32">
        <v>-4.20422717591235</v>
      </c>
      <c r="AH30" s="32">
        <f t="shared" si="9"/>
        <v>-1.54143437885196</v>
      </c>
      <c r="AI30" s="32">
        <f t="shared" si="4"/>
        <v>0.30040917908353498</v>
      </c>
      <c r="AJ30" s="32">
        <f t="shared" si="4"/>
        <v>0.14082829380105999</v>
      </c>
      <c r="AK30" s="32">
        <f t="shared" si="4"/>
        <v>0.23534162377567799</v>
      </c>
      <c r="AL30" s="32">
        <f t="shared" si="4"/>
        <v>0.27293732877658</v>
      </c>
      <c r="AM30" s="32">
        <f t="shared" si="4"/>
        <v>0.18148959745962401</v>
      </c>
      <c r="AN30" s="32">
        <f t="shared" si="4"/>
        <v>-3.7164406286109397E-2</v>
      </c>
      <c r="AR30" s="33">
        <f t="shared" si="1"/>
        <v>41729</v>
      </c>
      <c r="AS30" s="32">
        <f t="shared" si="5"/>
        <v>-14.8169087036494</v>
      </c>
      <c r="AT30" s="32">
        <f t="shared" si="2"/>
        <v>-1.54143437885196</v>
      </c>
      <c r="AU30" s="32">
        <f t="shared" si="6"/>
        <v>1.0938416166103675</v>
      </c>
      <c r="AV30" s="32">
        <f t="shared" si="3"/>
        <v>0.30040917908353498</v>
      </c>
      <c r="AW30" s="32">
        <f t="shared" si="3"/>
        <v>0.14082829380105999</v>
      </c>
      <c r="AX30" s="32">
        <f t="shared" si="3"/>
        <v>0.23534162377567799</v>
      </c>
      <c r="AY30" s="32">
        <f t="shared" si="3"/>
        <v>0.27293732877658</v>
      </c>
      <c r="AZ30" s="32">
        <f t="shared" si="3"/>
        <v>0.18148959745962401</v>
      </c>
      <c r="BA30" s="32">
        <f t="shared" si="3"/>
        <v>-3.7164406286109397E-2</v>
      </c>
      <c r="BC30" s="33">
        <f t="shared" si="7"/>
        <v>41729</v>
      </c>
      <c r="BD30" s="32">
        <f t="shared" si="8"/>
        <v>-1.54143437885196</v>
      </c>
      <c r="BE30" s="32">
        <f t="shared" si="8"/>
        <v>1.0938416166103675</v>
      </c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</row>
    <row r="31" spans="1:71" x14ac:dyDescent="0.2">
      <c r="A31" s="33">
        <v>41820</v>
      </c>
      <c r="B31" s="32">
        <v>-1.33321798563435</v>
      </c>
      <c r="C31" s="32">
        <v>0.11451082131411799</v>
      </c>
      <c r="D31" s="32">
        <v>-0.57370021456636</v>
      </c>
      <c r="E31" s="32">
        <v>-0.249075215256019</v>
      </c>
      <c r="F31" s="32">
        <v>-0.42090926857244998</v>
      </c>
      <c r="G31" s="32">
        <v>-1.4549982123371299</v>
      </c>
      <c r="H31" s="32">
        <v>-0.39539536220022098</v>
      </c>
      <c r="I31" s="32">
        <v>-0.51998305293524405</v>
      </c>
      <c r="J31" s="32">
        <v>1.1263287055064499</v>
      </c>
      <c r="K31" s="32">
        <v>-1.3752764163014799</v>
      </c>
      <c r="L31" s="32">
        <v>1.5768502494804599</v>
      </c>
      <c r="M31" s="32">
        <v>0</v>
      </c>
      <c r="N31" s="32">
        <v>0</v>
      </c>
      <c r="O31" s="32">
        <v>-0.39830957042202503</v>
      </c>
      <c r="P31" s="32">
        <v>0</v>
      </c>
      <c r="Q31" s="32">
        <v>-1.0720956515712701</v>
      </c>
      <c r="R31" s="32">
        <v>0</v>
      </c>
      <c r="S31" s="32">
        <v>0</v>
      </c>
      <c r="T31" s="32">
        <v>0</v>
      </c>
      <c r="U31" s="32">
        <v>0</v>
      </c>
      <c r="V31" s="32">
        <v>0</v>
      </c>
      <c r="W31" s="32">
        <v>0</v>
      </c>
      <c r="X31" s="32">
        <v>0</v>
      </c>
      <c r="Y31" s="32">
        <v>0.32092376340235401</v>
      </c>
      <c r="Z31" s="32">
        <v>0.15312138970526801</v>
      </c>
      <c r="AA31" s="32">
        <v>0.28287781138814899</v>
      </c>
      <c r="AB31" s="32">
        <v>0.24498833577728199</v>
      </c>
      <c r="AC31" s="32">
        <v>0.1541210283427</v>
      </c>
      <c r="AD31" s="32">
        <v>-6.0971167706699598E-3</v>
      </c>
      <c r="AE31" s="32">
        <v>0.111623046895424</v>
      </c>
      <c r="AF31" s="32">
        <v>-3.7137129147550101</v>
      </c>
      <c r="AH31" s="32">
        <f t="shared" si="9"/>
        <v>-1.3752764163014799</v>
      </c>
      <c r="AI31" s="32">
        <f t="shared" si="4"/>
        <v>0.32092376340235401</v>
      </c>
      <c r="AJ31" s="32">
        <f t="shared" si="4"/>
        <v>0.15312138970526801</v>
      </c>
      <c r="AK31" s="32">
        <f t="shared" si="4"/>
        <v>0.28287781138814899</v>
      </c>
      <c r="AL31" s="32">
        <f t="shared" si="4"/>
        <v>0.24498833577728199</v>
      </c>
      <c r="AM31" s="32">
        <f t="shared" si="4"/>
        <v>0.1541210283427</v>
      </c>
      <c r="AN31" s="32">
        <f t="shared" si="4"/>
        <v>-6.0971167706699598E-3</v>
      </c>
      <c r="AR31" s="33">
        <f t="shared" si="1"/>
        <v>41820</v>
      </c>
      <c r="AS31" s="32">
        <f t="shared" si="5"/>
        <v>-12.85485165902004</v>
      </c>
      <c r="AT31" s="32">
        <f t="shared" si="2"/>
        <v>-1.3752764163014799</v>
      </c>
      <c r="AU31" s="32">
        <f t="shared" si="6"/>
        <v>1.149935211845083</v>
      </c>
      <c r="AV31" s="32">
        <f t="shared" si="3"/>
        <v>0.32092376340235401</v>
      </c>
      <c r="AW31" s="32">
        <f t="shared" si="3"/>
        <v>0.15312138970526801</v>
      </c>
      <c r="AX31" s="32">
        <f t="shared" si="3"/>
        <v>0.28287781138814899</v>
      </c>
      <c r="AY31" s="32">
        <f t="shared" si="3"/>
        <v>0.24498833577728199</v>
      </c>
      <c r="AZ31" s="32">
        <f t="shared" si="3"/>
        <v>0.1541210283427</v>
      </c>
      <c r="BA31" s="32">
        <f t="shared" si="3"/>
        <v>-6.0971167706699598E-3</v>
      </c>
      <c r="BC31" s="33">
        <f t="shared" si="7"/>
        <v>41820</v>
      </c>
      <c r="BD31" s="32">
        <f t="shared" si="8"/>
        <v>-1.3752764163014799</v>
      </c>
      <c r="BE31" s="32">
        <f t="shared" si="8"/>
        <v>1.149935211845083</v>
      </c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</row>
    <row r="32" spans="1:71" x14ac:dyDescent="0.2">
      <c r="A32" s="33">
        <v>41912</v>
      </c>
      <c r="B32" s="32">
        <v>-1.4122964795058901</v>
      </c>
      <c r="C32" s="32">
        <v>0.109454179698972</v>
      </c>
      <c r="D32" s="32">
        <v>-0.59500091339649996</v>
      </c>
      <c r="E32" s="32">
        <v>-0.122082843849992</v>
      </c>
      <c r="F32" s="32">
        <v>-0.400024570983601</v>
      </c>
      <c r="G32" s="32">
        <v>-1.4598845005304699</v>
      </c>
      <c r="H32" s="32">
        <v>-0.55222962997560099</v>
      </c>
      <c r="I32" s="32">
        <v>-0.54689657600638397</v>
      </c>
      <c r="J32" s="32">
        <v>1.1393697462324901</v>
      </c>
      <c r="K32" s="32">
        <v>-1.3341260643397099</v>
      </c>
      <c r="L32" s="32">
        <v>1.67940778569085</v>
      </c>
      <c r="M32" s="32">
        <v>0</v>
      </c>
      <c r="N32" s="32">
        <v>0</v>
      </c>
      <c r="O32" s="32">
        <v>-0.35221535477474902</v>
      </c>
      <c r="P32" s="32">
        <v>0</v>
      </c>
      <c r="Q32" s="32">
        <v>-1.0996702380401899</v>
      </c>
      <c r="R32" s="32">
        <v>0</v>
      </c>
      <c r="S32" s="32">
        <v>0</v>
      </c>
      <c r="T32" s="32">
        <v>0</v>
      </c>
      <c r="U32" s="32">
        <v>0</v>
      </c>
      <c r="V32" s="32">
        <v>0</v>
      </c>
      <c r="W32" s="32">
        <v>0</v>
      </c>
      <c r="X32" s="32">
        <v>0</v>
      </c>
      <c r="Y32" s="32">
        <v>0.33290257847953297</v>
      </c>
      <c r="Z32" s="32">
        <v>0.180943437512954</v>
      </c>
      <c r="AA32" s="32">
        <v>0.311674086491878</v>
      </c>
      <c r="AB32" s="32">
        <v>0.216657535454613</v>
      </c>
      <c r="AC32" s="32">
        <v>0.12652113728543901</v>
      </c>
      <c r="AD32" s="32">
        <v>1.14732323897558E-2</v>
      </c>
      <c r="AE32" s="32">
        <v>0.110923601321335</v>
      </c>
      <c r="AF32" s="32">
        <v>-3.6550998508452599</v>
      </c>
      <c r="AH32" s="32">
        <f t="shared" si="9"/>
        <v>-1.3341260643397099</v>
      </c>
      <c r="AI32" s="32">
        <f t="shared" si="4"/>
        <v>0.33290257847953297</v>
      </c>
      <c r="AJ32" s="32">
        <f t="shared" si="4"/>
        <v>0.180943437512954</v>
      </c>
      <c r="AK32" s="32">
        <f t="shared" si="4"/>
        <v>0.311674086491878</v>
      </c>
      <c r="AL32" s="32">
        <f t="shared" si="4"/>
        <v>0.216657535454613</v>
      </c>
      <c r="AM32" s="32">
        <f t="shared" si="4"/>
        <v>0.12652113728543901</v>
      </c>
      <c r="AN32" s="32">
        <f t="shared" si="4"/>
        <v>1.14732323897558E-2</v>
      </c>
      <c r="AR32" s="33">
        <f t="shared" si="1"/>
        <v>41912</v>
      </c>
      <c r="AS32" s="32">
        <f t="shared" si="5"/>
        <v>-12.62039940338104</v>
      </c>
      <c r="AT32" s="32">
        <f t="shared" si="2"/>
        <v>-1.3341260643397099</v>
      </c>
      <c r="AU32" s="32">
        <f t="shared" si="6"/>
        <v>1.1801720076141728</v>
      </c>
      <c r="AV32" s="32">
        <f t="shared" si="3"/>
        <v>0.33290257847953297</v>
      </c>
      <c r="AW32" s="32">
        <f t="shared" si="3"/>
        <v>0.180943437512954</v>
      </c>
      <c r="AX32" s="32">
        <f t="shared" si="3"/>
        <v>0.311674086491878</v>
      </c>
      <c r="AY32" s="32">
        <f t="shared" si="3"/>
        <v>0.216657535454613</v>
      </c>
      <c r="AZ32" s="32">
        <f t="shared" si="3"/>
        <v>0.12652113728543901</v>
      </c>
      <c r="BA32" s="32">
        <f t="shared" si="3"/>
        <v>1.14732323897558E-2</v>
      </c>
      <c r="BC32" s="33">
        <f t="shared" si="7"/>
        <v>41912</v>
      </c>
      <c r="BD32" s="32">
        <f t="shared" si="8"/>
        <v>-1.3341260643397099</v>
      </c>
      <c r="BE32" s="32">
        <f t="shared" si="8"/>
        <v>1.1801720076141728</v>
      </c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</row>
    <row r="33" spans="1:71" x14ac:dyDescent="0.2">
      <c r="A33" s="33">
        <v>42004</v>
      </c>
      <c r="B33" s="32">
        <v>-1.47741559904658</v>
      </c>
      <c r="C33" s="32">
        <v>0.13230725972233601</v>
      </c>
      <c r="D33" s="32">
        <v>-0.65333339498745002</v>
      </c>
      <c r="E33" s="32">
        <v>5.1441480595182699E-2</v>
      </c>
      <c r="F33" s="32">
        <v>-0.40714345874178698</v>
      </c>
      <c r="G33" s="32">
        <v>-1.4546332914725599</v>
      </c>
      <c r="H33" s="32">
        <v>-0.26548967080198599</v>
      </c>
      <c r="I33" s="32">
        <v>-0.54952244759846702</v>
      </c>
      <c r="J33" s="32">
        <v>1.18716668466747</v>
      </c>
      <c r="K33" s="32">
        <v>-1.13522569258435</v>
      </c>
      <c r="L33" s="32">
        <v>1.7083538465863899</v>
      </c>
      <c r="M33" s="32">
        <v>0</v>
      </c>
      <c r="N33" s="32">
        <v>0</v>
      </c>
      <c r="O33" s="32">
        <v>-0.28625644070404399</v>
      </c>
      <c r="P33" s="32">
        <v>0</v>
      </c>
      <c r="Q33" s="32">
        <v>-1.11899875337763</v>
      </c>
      <c r="R33" s="32">
        <v>0</v>
      </c>
      <c r="S33" s="32">
        <v>0</v>
      </c>
      <c r="T33" s="32">
        <v>0</v>
      </c>
      <c r="U33" s="32">
        <v>0</v>
      </c>
      <c r="V33" s="32">
        <v>0</v>
      </c>
      <c r="W33" s="32">
        <v>0</v>
      </c>
      <c r="X33" s="32">
        <v>0</v>
      </c>
      <c r="Y33" s="32">
        <v>0.33084216352061602</v>
      </c>
      <c r="Z33" s="32">
        <v>0.195914482662774</v>
      </c>
      <c r="AA33" s="32">
        <v>0.32750724561130501</v>
      </c>
      <c r="AB33" s="32">
        <v>0.19335454465236901</v>
      </c>
      <c r="AC33" s="32">
        <v>0.11138538691882501</v>
      </c>
      <c r="AD33" s="32">
        <v>1.5887402168423801E-2</v>
      </c>
      <c r="AE33" s="32">
        <v>0.11022415117157899</v>
      </c>
      <c r="AF33" s="32">
        <v>-2.98363410103758</v>
      </c>
      <c r="AH33" s="32">
        <f t="shared" si="9"/>
        <v>-1.13522569258435</v>
      </c>
      <c r="AI33" s="32">
        <f t="shared" si="4"/>
        <v>0.33084216352061602</v>
      </c>
      <c r="AJ33" s="32">
        <f t="shared" si="4"/>
        <v>0.195914482662774</v>
      </c>
      <c r="AK33" s="32">
        <f t="shared" si="4"/>
        <v>0.32750724561130501</v>
      </c>
      <c r="AL33" s="32">
        <f t="shared" si="4"/>
        <v>0.19335454465236901</v>
      </c>
      <c r="AM33" s="32">
        <f t="shared" si="4"/>
        <v>0.11138538691882501</v>
      </c>
      <c r="AN33" s="32">
        <f t="shared" si="4"/>
        <v>1.5887402168423801E-2</v>
      </c>
      <c r="AR33" s="33">
        <f t="shared" si="1"/>
        <v>42004</v>
      </c>
      <c r="AS33" s="32">
        <f t="shared" si="5"/>
        <v>-9.9345364041503199</v>
      </c>
      <c r="AT33" s="32">
        <f t="shared" si="2"/>
        <v>-1.13522569258435</v>
      </c>
      <c r="AU33" s="32">
        <f t="shared" si="6"/>
        <v>1.1748912255343129</v>
      </c>
      <c r="AV33" s="32">
        <f t="shared" si="3"/>
        <v>0.33084216352061602</v>
      </c>
      <c r="AW33" s="32">
        <f t="shared" si="3"/>
        <v>0.195914482662774</v>
      </c>
      <c r="AX33" s="32">
        <f t="shared" si="3"/>
        <v>0.32750724561130501</v>
      </c>
      <c r="AY33" s="32">
        <f t="shared" si="3"/>
        <v>0.19335454465236901</v>
      </c>
      <c r="AZ33" s="32">
        <f t="shared" si="3"/>
        <v>0.11138538691882501</v>
      </c>
      <c r="BA33" s="32">
        <f t="shared" si="3"/>
        <v>1.5887402168423801E-2</v>
      </c>
      <c r="BC33" s="33">
        <f t="shared" si="7"/>
        <v>42004</v>
      </c>
      <c r="BD33" s="32">
        <f t="shared" si="8"/>
        <v>-1.13522569258435</v>
      </c>
      <c r="BE33" s="32">
        <f t="shared" si="8"/>
        <v>1.1748912255343129</v>
      </c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</row>
    <row r="34" spans="1:71" x14ac:dyDescent="0.2">
      <c r="A34" s="33">
        <v>42094</v>
      </c>
      <c r="B34" s="32">
        <v>-1.3679133669735899</v>
      </c>
      <c r="C34" s="32">
        <v>9.6953268002727605E-2</v>
      </c>
      <c r="D34" s="32">
        <v>-0.71349845060032402</v>
      </c>
      <c r="E34" s="32">
        <v>5.6331460691203102E-2</v>
      </c>
      <c r="F34" s="32">
        <v>-0.42072703483423801</v>
      </c>
      <c r="G34" s="32">
        <v>-1.4310551646143399</v>
      </c>
      <c r="H34" s="32">
        <v>-0.40115192312921399</v>
      </c>
      <c r="I34" s="32">
        <v>-0.51576254880807504</v>
      </c>
      <c r="J34" s="32">
        <v>1.2337636309194899</v>
      </c>
      <c r="K34" s="32">
        <v>-1.2017404427103699</v>
      </c>
      <c r="L34" s="32">
        <v>1.72528673750839</v>
      </c>
      <c r="M34" s="32">
        <v>0</v>
      </c>
      <c r="N34" s="32">
        <v>0</v>
      </c>
      <c r="O34" s="32">
        <v>-0.26138979093620901</v>
      </c>
      <c r="P34" s="32">
        <v>0</v>
      </c>
      <c r="Q34" s="32">
        <v>-1.12759664039856</v>
      </c>
      <c r="R34" s="32">
        <v>0</v>
      </c>
      <c r="S34" s="32">
        <v>0</v>
      </c>
      <c r="T34" s="32">
        <v>0</v>
      </c>
      <c r="U34" s="32">
        <v>0</v>
      </c>
      <c r="V34" s="32">
        <v>0</v>
      </c>
      <c r="W34" s="32">
        <v>0</v>
      </c>
      <c r="X34" s="32">
        <v>0</v>
      </c>
      <c r="Y34" s="32">
        <v>0.30470661969513702</v>
      </c>
      <c r="Z34" s="32">
        <v>0.203430369055558</v>
      </c>
      <c r="AA34" s="32">
        <v>0.32023608694725703</v>
      </c>
      <c r="AB34" s="32">
        <v>0.17695291481908501</v>
      </c>
      <c r="AC34" s="32">
        <v>9.3312312551086199E-2</v>
      </c>
      <c r="AD34" s="32">
        <v>1.0304545063796499E-2</v>
      </c>
      <c r="AE34" s="32">
        <v>0.10952485098286301</v>
      </c>
      <c r="AF34" s="32">
        <v>-3.11003256676831</v>
      </c>
      <c r="AH34" s="32">
        <f t="shared" si="9"/>
        <v>-1.2017404427103699</v>
      </c>
      <c r="AI34" s="32">
        <f t="shared" si="4"/>
        <v>0.30470661969513702</v>
      </c>
      <c r="AJ34" s="32">
        <f t="shared" si="4"/>
        <v>0.203430369055558</v>
      </c>
      <c r="AK34" s="32">
        <f t="shared" si="4"/>
        <v>0.32023608694725703</v>
      </c>
      <c r="AL34" s="32">
        <f t="shared" si="4"/>
        <v>0.17695291481908501</v>
      </c>
      <c r="AM34" s="32">
        <f t="shared" si="4"/>
        <v>9.3312312551086199E-2</v>
      </c>
      <c r="AN34" s="32">
        <f t="shared" si="4"/>
        <v>1.0304545063796499E-2</v>
      </c>
      <c r="AR34" s="33">
        <f t="shared" si="1"/>
        <v>42094</v>
      </c>
      <c r="AS34" s="32">
        <f t="shared" si="5"/>
        <v>-10.44013026707324</v>
      </c>
      <c r="AT34" s="32">
        <f t="shared" si="2"/>
        <v>-1.2017404427103699</v>
      </c>
      <c r="AU34" s="32">
        <f t="shared" si="6"/>
        <v>1.1089428481319197</v>
      </c>
      <c r="AV34" s="32">
        <f t="shared" si="3"/>
        <v>0.30470661969513702</v>
      </c>
      <c r="AW34" s="32">
        <f t="shared" si="3"/>
        <v>0.203430369055558</v>
      </c>
      <c r="AX34" s="32">
        <f t="shared" si="3"/>
        <v>0.32023608694725703</v>
      </c>
      <c r="AY34" s="32">
        <f t="shared" si="3"/>
        <v>0.17695291481908501</v>
      </c>
      <c r="AZ34" s="32">
        <f t="shared" si="3"/>
        <v>9.3312312551086199E-2</v>
      </c>
      <c r="BA34" s="32">
        <f t="shared" si="3"/>
        <v>1.0304545063796499E-2</v>
      </c>
      <c r="BC34" s="33">
        <f t="shared" si="7"/>
        <v>42094</v>
      </c>
      <c r="BD34" s="32">
        <f t="shared" si="8"/>
        <v>-1.2017404427103699</v>
      </c>
      <c r="BE34" s="32">
        <f t="shared" si="8"/>
        <v>1.1089428481319197</v>
      </c>
    </row>
    <row r="35" spans="1:71" x14ac:dyDescent="0.2">
      <c r="A35" s="33">
        <v>42185</v>
      </c>
      <c r="B35" s="32">
        <v>-1.4413807205590601</v>
      </c>
      <c r="C35" s="32">
        <v>5.4099645928151599E-2</v>
      </c>
      <c r="D35" s="32">
        <v>-0.750030811881923</v>
      </c>
      <c r="E35" s="32">
        <v>3.4452472825764399E-2</v>
      </c>
      <c r="F35" s="32">
        <v>-0.41258671135073</v>
      </c>
      <c r="G35" s="32">
        <v>-1.4065638793970201</v>
      </c>
      <c r="H35" s="32">
        <v>-0.40310214492607199</v>
      </c>
      <c r="I35" s="32">
        <v>-0.50814214913604805</v>
      </c>
      <c r="J35" s="32">
        <v>1.2383751830552101</v>
      </c>
      <c r="K35" s="32">
        <v>-1.1453063383317501</v>
      </c>
      <c r="L35" s="32">
        <v>1.7248825127990799</v>
      </c>
      <c r="M35" s="32">
        <v>0</v>
      </c>
      <c r="N35" s="32">
        <v>0</v>
      </c>
      <c r="O35" s="32">
        <v>-0.22918301842418801</v>
      </c>
      <c r="P35" s="32">
        <v>0</v>
      </c>
      <c r="Q35" s="32">
        <v>-1.1307621984996501</v>
      </c>
      <c r="R35" s="32">
        <v>0</v>
      </c>
      <c r="S35" s="32">
        <v>0</v>
      </c>
      <c r="T35" s="32">
        <v>0</v>
      </c>
      <c r="U35" s="32">
        <v>0</v>
      </c>
      <c r="V35" s="32">
        <v>0</v>
      </c>
      <c r="W35" s="32">
        <v>0</v>
      </c>
      <c r="X35" s="32">
        <v>0</v>
      </c>
      <c r="Y35" s="32">
        <v>0.26556629990708602</v>
      </c>
      <c r="Z35" s="32">
        <v>0.194644594464433</v>
      </c>
      <c r="AA35" s="32">
        <v>0.29541917042035998</v>
      </c>
      <c r="AB35" s="32">
        <v>0.16991248144937199</v>
      </c>
      <c r="AC35" s="32">
        <v>6.8234435198540999E-2</v>
      </c>
      <c r="AD35" s="32">
        <v>4.4784591529609499E-4</v>
      </c>
      <c r="AE35" s="32">
        <v>0.108825850294288</v>
      </c>
      <c r="AF35" s="32">
        <v>-3.2721974802488498</v>
      </c>
      <c r="AH35" s="32">
        <f t="shared" si="9"/>
        <v>-1.1453063383317501</v>
      </c>
      <c r="AI35" s="32">
        <f t="shared" si="4"/>
        <v>0.26556629990708602</v>
      </c>
      <c r="AJ35" s="32">
        <f t="shared" si="4"/>
        <v>0.194644594464433</v>
      </c>
      <c r="AK35" s="32">
        <f t="shared" si="4"/>
        <v>0.29541917042035998</v>
      </c>
      <c r="AL35" s="32">
        <f t="shared" si="4"/>
        <v>0.16991248144937199</v>
      </c>
      <c r="AM35" s="32">
        <f t="shared" si="4"/>
        <v>6.8234435198540999E-2</v>
      </c>
      <c r="AN35" s="32">
        <f t="shared" si="4"/>
        <v>4.4784591529609499E-4</v>
      </c>
      <c r="AR35" s="33">
        <f t="shared" si="1"/>
        <v>42185</v>
      </c>
      <c r="AS35" s="32">
        <f t="shared" si="5"/>
        <v>-11.088789920995399</v>
      </c>
      <c r="AT35" s="32">
        <f t="shared" si="2"/>
        <v>-1.1453063383317501</v>
      </c>
      <c r="AU35" s="32">
        <f t="shared" si="6"/>
        <v>0.9942248273550881</v>
      </c>
      <c r="AV35" s="32">
        <f t="shared" si="3"/>
        <v>0.26556629990708602</v>
      </c>
      <c r="AW35" s="32">
        <f t="shared" si="3"/>
        <v>0.194644594464433</v>
      </c>
      <c r="AX35" s="32">
        <f t="shared" si="3"/>
        <v>0.29541917042035998</v>
      </c>
      <c r="AY35" s="32">
        <f t="shared" si="3"/>
        <v>0.16991248144937199</v>
      </c>
      <c r="AZ35" s="32">
        <f t="shared" si="3"/>
        <v>6.8234435198540999E-2</v>
      </c>
      <c r="BA35" s="32">
        <f t="shared" si="3"/>
        <v>4.4784591529609499E-4</v>
      </c>
      <c r="BC35" s="33">
        <f t="shared" si="7"/>
        <v>42185</v>
      </c>
      <c r="BD35" s="32">
        <f t="shared" si="8"/>
        <v>-1.1453063383317501</v>
      </c>
      <c r="BE35" s="32">
        <f t="shared" si="8"/>
        <v>0.9942248273550881</v>
      </c>
    </row>
    <row r="36" spans="1:71" x14ac:dyDescent="0.2">
      <c r="A36" s="33">
        <v>42277</v>
      </c>
      <c r="B36" s="32">
        <v>-1.58801296447006</v>
      </c>
      <c r="C36" s="32">
        <v>3.5932720483533298E-2</v>
      </c>
      <c r="D36" s="32">
        <v>-0.84163521923136198</v>
      </c>
      <c r="E36" s="32">
        <v>0.107130431382523</v>
      </c>
      <c r="F36" s="32">
        <v>-0.42782244570161798</v>
      </c>
      <c r="G36" s="32">
        <v>-1.3567756280333201</v>
      </c>
      <c r="H36" s="32">
        <v>-0.17338620327924001</v>
      </c>
      <c r="I36" s="32">
        <v>-0.49647179260570901</v>
      </c>
      <c r="J36" s="32">
        <v>1.2213804064529801</v>
      </c>
      <c r="K36" s="32">
        <v>-0.92594052464626697</v>
      </c>
      <c r="L36" s="32">
        <v>1.69726634734586</v>
      </c>
      <c r="M36" s="32">
        <v>0</v>
      </c>
      <c r="N36" s="32">
        <v>0</v>
      </c>
      <c r="O36" s="32">
        <v>-0.172433918659682</v>
      </c>
      <c r="P36" s="32">
        <v>0</v>
      </c>
      <c r="Q36" s="32">
        <v>-1.14174410454711</v>
      </c>
      <c r="R36" s="32">
        <v>0</v>
      </c>
      <c r="S36" s="32">
        <v>0</v>
      </c>
      <c r="T36" s="32">
        <v>0</v>
      </c>
      <c r="U36" s="32">
        <v>0</v>
      </c>
      <c r="V36" s="32">
        <v>0</v>
      </c>
      <c r="W36" s="32">
        <v>0</v>
      </c>
      <c r="X36" s="32">
        <v>0</v>
      </c>
      <c r="Y36" s="32">
        <v>0.24574978820194601</v>
      </c>
      <c r="Z36" s="32">
        <v>0.18389416944155701</v>
      </c>
      <c r="AA36" s="32">
        <v>0.28139377302139101</v>
      </c>
      <c r="AB36" s="32">
        <v>0.16348633930401901</v>
      </c>
      <c r="AC36" s="32">
        <v>5.0717695576909999E-2</v>
      </c>
      <c r="AD36" s="32">
        <v>-1.1049867191080099E-2</v>
      </c>
      <c r="AE36" s="32">
        <v>0.10812729377135601</v>
      </c>
      <c r="AF36" s="32">
        <v>-3.0401937033833599</v>
      </c>
      <c r="AH36" s="32">
        <f t="shared" si="9"/>
        <v>-0.92594052464626697</v>
      </c>
      <c r="AI36" s="32">
        <f t="shared" si="4"/>
        <v>0.24574978820194601</v>
      </c>
      <c r="AJ36" s="32">
        <f t="shared" si="4"/>
        <v>0.18389416944155701</v>
      </c>
      <c r="AK36" s="32">
        <f t="shared" si="4"/>
        <v>0.28139377302139101</v>
      </c>
      <c r="AL36" s="32">
        <f t="shared" si="4"/>
        <v>0.16348633930401901</v>
      </c>
      <c r="AM36" s="32">
        <f t="shared" si="4"/>
        <v>5.0717695576909999E-2</v>
      </c>
      <c r="AN36" s="32">
        <f t="shared" si="4"/>
        <v>-1.1049867191080099E-2</v>
      </c>
      <c r="AR36" s="33">
        <f t="shared" si="1"/>
        <v>42277</v>
      </c>
      <c r="AS36" s="32">
        <f t="shared" si="5"/>
        <v>-10.16077481353344</v>
      </c>
      <c r="AT36" s="32">
        <f t="shared" si="2"/>
        <v>-0.92594052464626697</v>
      </c>
      <c r="AU36" s="32">
        <f t="shared" si="6"/>
        <v>0.9141918983547429</v>
      </c>
      <c r="AV36" s="32">
        <f t="shared" si="3"/>
        <v>0.24574978820194601</v>
      </c>
      <c r="AW36" s="32">
        <f t="shared" si="3"/>
        <v>0.18389416944155701</v>
      </c>
      <c r="AX36" s="32">
        <f t="shared" si="3"/>
        <v>0.28139377302139101</v>
      </c>
      <c r="AY36" s="32">
        <f t="shared" si="3"/>
        <v>0.16348633930401901</v>
      </c>
      <c r="AZ36" s="32">
        <f t="shared" si="3"/>
        <v>5.0717695576909999E-2</v>
      </c>
      <c r="BA36" s="32">
        <f t="shared" si="3"/>
        <v>-1.1049867191080099E-2</v>
      </c>
      <c r="BC36" s="33">
        <f t="shared" si="7"/>
        <v>42277</v>
      </c>
      <c r="BD36" s="32">
        <f t="shared" si="8"/>
        <v>-0.92594052464626697</v>
      </c>
      <c r="BE36" s="32">
        <f t="shared" si="8"/>
        <v>0.9141918983547429</v>
      </c>
    </row>
    <row r="37" spans="1:71" x14ac:dyDescent="0.2">
      <c r="A37" s="33">
        <v>42369</v>
      </c>
      <c r="B37" s="32">
        <v>-1.5036654437306101</v>
      </c>
      <c r="C37" s="32">
        <v>8.6897711517750498E-3</v>
      </c>
      <c r="D37" s="32">
        <v>-0.87510191327407905</v>
      </c>
      <c r="E37" s="32">
        <v>9.4637203246689602E-3</v>
      </c>
      <c r="F37" s="32">
        <v>-0.44006308742635503</v>
      </c>
      <c r="G37" s="32">
        <v>-1.30846178218357</v>
      </c>
      <c r="H37" s="32">
        <v>7.9302892949102505E-2</v>
      </c>
      <c r="I37" s="32">
        <v>-0.47096411810253502</v>
      </c>
      <c r="J37" s="32">
        <v>1.17604436825129</v>
      </c>
      <c r="K37" s="32">
        <v>-0.80851460214217497</v>
      </c>
      <c r="L37" s="32">
        <v>1.6365675987864301</v>
      </c>
      <c r="M37" s="32">
        <v>0</v>
      </c>
      <c r="N37" s="32">
        <v>0</v>
      </c>
      <c r="O37" s="32">
        <v>-0.10368447057810901</v>
      </c>
      <c r="P37" s="32">
        <v>0</v>
      </c>
      <c r="Q37" s="32">
        <v>-1.14693606826145</v>
      </c>
      <c r="R37" s="32">
        <v>0</v>
      </c>
      <c r="S37" s="32">
        <v>0</v>
      </c>
      <c r="T37" s="32">
        <v>0</v>
      </c>
      <c r="U37" s="32">
        <v>0</v>
      </c>
      <c r="V37" s="32">
        <v>0</v>
      </c>
      <c r="W37" s="32">
        <v>0</v>
      </c>
      <c r="X37" s="32">
        <v>0</v>
      </c>
      <c r="Y37" s="32">
        <v>0.21546799179663101</v>
      </c>
      <c r="Z37" s="32">
        <v>0.174838057717602</v>
      </c>
      <c r="AA37" s="32">
        <v>0.263692732610883</v>
      </c>
      <c r="AB37" s="32">
        <v>0.159305953108444</v>
      </c>
      <c r="AC37" s="32">
        <v>4.43702333136844E-2</v>
      </c>
      <c r="AD37" s="32">
        <v>-1.4472610157587801E-2</v>
      </c>
      <c r="AE37" s="32">
        <v>0.107429321327245</v>
      </c>
      <c r="AF37" s="32">
        <v>-2.7966914545187</v>
      </c>
      <c r="AH37" s="32">
        <f t="shared" si="9"/>
        <v>-0.80851460214217497</v>
      </c>
      <c r="AI37" s="32">
        <f t="shared" si="4"/>
        <v>0.21546799179663101</v>
      </c>
      <c r="AJ37" s="32">
        <f t="shared" si="4"/>
        <v>0.174838057717602</v>
      </c>
      <c r="AK37" s="32">
        <f t="shared" si="4"/>
        <v>0.263692732610883</v>
      </c>
      <c r="AL37" s="32">
        <f t="shared" si="4"/>
        <v>0.159305953108444</v>
      </c>
      <c r="AM37" s="32">
        <f t="shared" si="4"/>
        <v>4.43702333136844E-2</v>
      </c>
      <c r="AN37" s="32">
        <f t="shared" si="4"/>
        <v>-1.4472610157587801E-2</v>
      </c>
      <c r="AR37" s="33">
        <f t="shared" si="1"/>
        <v>42369</v>
      </c>
      <c r="AS37" s="32">
        <f t="shared" si="5"/>
        <v>-9.1867658180748002</v>
      </c>
      <c r="AT37" s="32">
        <f t="shared" si="2"/>
        <v>-0.80851460214217497</v>
      </c>
      <c r="AU37" s="32">
        <f t="shared" si="6"/>
        <v>0.84320235838965651</v>
      </c>
      <c r="AV37" s="32">
        <f t="shared" si="3"/>
        <v>0.21546799179663101</v>
      </c>
      <c r="AW37" s="32">
        <f t="shared" si="3"/>
        <v>0.174838057717602</v>
      </c>
      <c r="AX37" s="32">
        <f t="shared" si="3"/>
        <v>0.263692732610883</v>
      </c>
      <c r="AY37" s="32">
        <f t="shared" si="3"/>
        <v>0.159305953108444</v>
      </c>
      <c r="AZ37" s="32">
        <f t="shared" si="3"/>
        <v>4.43702333136844E-2</v>
      </c>
      <c r="BA37" s="32">
        <f t="shared" si="3"/>
        <v>-1.4472610157587801E-2</v>
      </c>
      <c r="BC37" s="33">
        <f t="shared" si="7"/>
        <v>42369</v>
      </c>
      <c r="BD37" s="32">
        <f t="shared" si="8"/>
        <v>-0.80851460214217497</v>
      </c>
      <c r="BE37" s="32">
        <f t="shared" si="8"/>
        <v>0.84320235838965651</v>
      </c>
    </row>
    <row r="38" spans="1:71" x14ac:dyDescent="0.2">
      <c r="A38" s="33">
        <v>42460</v>
      </c>
      <c r="B38" s="32">
        <v>-1.47005628736037</v>
      </c>
      <c r="C38" s="32">
        <v>1.99351221783532E-2</v>
      </c>
      <c r="D38" s="32">
        <v>-0.97157220079833395</v>
      </c>
      <c r="E38" s="32">
        <v>0.21210660793979799</v>
      </c>
      <c r="F38" s="32">
        <v>-0.44743295016076801</v>
      </c>
      <c r="G38" s="32">
        <v>-1.2721434622023999</v>
      </c>
      <c r="H38" s="32">
        <v>-3.6537203038778998E-2</v>
      </c>
      <c r="I38" s="32">
        <v>-0.44585502816078998</v>
      </c>
      <c r="J38" s="32">
        <v>1.15413635964676</v>
      </c>
      <c r="K38" s="32">
        <v>-0.59907014954525695</v>
      </c>
      <c r="L38" s="32">
        <v>1.5611870696666801</v>
      </c>
      <c r="M38" s="32">
        <v>0</v>
      </c>
      <c r="N38" s="32">
        <v>0</v>
      </c>
      <c r="O38" s="32">
        <v>-2.81830129901764E-2</v>
      </c>
      <c r="P38" s="32">
        <v>0</v>
      </c>
      <c r="Q38" s="32">
        <v>-1.14332706086046</v>
      </c>
      <c r="R38" s="32">
        <v>0</v>
      </c>
      <c r="S38" s="32">
        <v>0</v>
      </c>
      <c r="T38" s="32">
        <v>0</v>
      </c>
      <c r="U38" s="32">
        <v>0</v>
      </c>
      <c r="V38" s="32">
        <v>0</v>
      </c>
      <c r="W38" s="32">
        <v>0</v>
      </c>
      <c r="X38" s="32">
        <v>0</v>
      </c>
      <c r="Y38" s="32">
        <v>0.21487999843502201</v>
      </c>
      <c r="Z38" s="32">
        <v>0.176216978515501</v>
      </c>
      <c r="AA38" s="32">
        <v>0.253663115172645</v>
      </c>
      <c r="AB38" s="32">
        <v>0.157401102035296</v>
      </c>
      <c r="AC38" s="32">
        <v>4.8788490768438997E-2</v>
      </c>
      <c r="AD38" s="32">
        <v>-6.1982743067098304E-3</v>
      </c>
      <c r="AE38" s="32">
        <v>0.106732068241398</v>
      </c>
      <c r="AF38" s="32">
        <v>-2.5153287168241301</v>
      </c>
      <c r="AH38" s="32">
        <f t="shared" si="9"/>
        <v>-0.59907014954525695</v>
      </c>
      <c r="AI38" s="32">
        <f t="shared" si="4"/>
        <v>0.21487999843502201</v>
      </c>
      <c r="AJ38" s="32">
        <f t="shared" si="4"/>
        <v>0.176216978515501</v>
      </c>
      <c r="AK38" s="32">
        <f t="shared" si="4"/>
        <v>0.253663115172645</v>
      </c>
      <c r="AL38" s="32">
        <f t="shared" si="4"/>
        <v>0.157401102035296</v>
      </c>
      <c r="AM38" s="32">
        <f t="shared" si="4"/>
        <v>4.8788490768438997E-2</v>
      </c>
      <c r="AN38" s="32">
        <f t="shared" si="4"/>
        <v>-6.1982743067098304E-3</v>
      </c>
      <c r="AR38" s="33">
        <f t="shared" si="1"/>
        <v>42460</v>
      </c>
      <c r="AS38" s="32">
        <f t="shared" si="5"/>
        <v>-8.0613148672965202</v>
      </c>
      <c r="AT38" s="32">
        <f t="shared" si="2"/>
        <v>-0.59907014954525695</v>
      </c>
      <c r="AU38" s="32">
        <f t="shared" si="6"/>
        <v>0.8447514106201931</v>
      </c>
      <c r="AV38" s="32">
        <f t="shared" si="3"/>
        <v>0.21487999843502201</v>
      </c>
      <c r="AW38" s="32">
        <f t="shared" si="3"/>
        <v>0.176216978515501</v>
      </c>
      <c r="AX38" s="32">
        <f t="shared" si="3"/>
        <v>0.253663115172645</v>
      </c>
      <c r="AY38" s="32">
        <f t="shared" si="3"/>
        <v>0.157401102035296</v>
      </c>
      <c r="AZ38" s="32">
        <f t="shared" si="3"/>
        <v>4.8788490768438997E-2</v>
      </c>
      <c r="BA38" s="32">
        <f t="shared" si="3"/>
        <v>-6.1982743067098304E-3</v>
      </c>
      <c r="BC38" s="33">
        <f t="shared" si="7"/>
        <v>42460</v>
      </c>
      <c r="BD38" s="32">
        <f t="shared" si="8"/>
        <v>-0.59907014954525695</v>
      </c>
      <c r="BE38" s="32">
        <f t="shared" si="8"/>
        <v>0.8447514106201931</v>
      </c>
    </row>
    <row r="39" spans="1:71" x14ac:dyDescent="0.2">
      <c r="A39" s="33">
        <v>42551</v>
      </c>
      <c r="B39" s="32">
        <v>-1.73252118887199</v>
      </c>
      <c r="C39" s="32">
        <v>7.1070003813676601E-3</v>
      </c>
      <c r="D39" s="32">
        <v>-0.94216582688789297</v>
      </c>
      <c r="E39" s="32">
        <v>0.160125123059323</v>
      </c>
      <c r="F39" s="32">
        <v>-0.42892367746078702</v>
      </c>
      <c r="G39" s="32">
        <v>-1.26492115243456</v>
      </c>
      <c r="H39" s="32">
        <v>0.17983083103651101</v>
      </c>
      <c r="I39" s="32">
        <v>-0.46730052661675803</v>
      </c>
      <c r="J39" s="32">
        <v>1.1220731276195</v>
      </c>
      <c r="K39" s="32">
        <v>-0.52258102660515704</v>
      </c>
      <c r="L39" s="32">
        <v>1.56012978813721</v>
      </c>
      <c r="M39" s="32">
        <v>0</v>
      </c>
      <c r="N39" s="32">
        <v>0</v>
      </c>
      <c r="O39" s="32">
        <v>-2.7624500139468802E-3</v>
      </c>
      <c r="P39" s="32">
        <v>0</v>
      </c>
      <c r="Q39" s="32">
        <v>-1.13866381142614</v>
      </c>
      <c r="R39" s="32">
        <v>0</v>
      </c>
      <c r="S39" s="32">
        <v>0</v>
      </c>
      <c r="T39" s="32">
        <v>0</v>
      </c>
      <c r="U39" s="32">
        <v>0</v>
      </c>
      <c r="V39" s="32">
        <v>0</v>
      </c>
      <c r="W39" s="32">
        <v>0</v>
      </c>
      <c r="X39" s="32">
        <v>0</v>
      </c>
      <c r="Y39" s="32">
        <v>0.196001798325978</v>
      </c>
      <c r="Z39" s="32">
        <v>0.16794972923200499</v>
      </c>
      <c r="AA39" s="32">
        <v>0.23946840169726699</v>
      </c>
      <c r="AB39" s="32">
        <v>0.15193368811000699</v>
      </c>
      <c r="AC39" s="32">
        <v>5.4212718621717802E-2</v>
      </c>
      <c r="AD39" s="32">
        <v>1.07049319328716E-2</v>
      </c>
      <c r="AE39" s="32">
        <v>0.10603566527548899</v>
      </c>
      <c r="AF39" s="32">
        <v>-2.5442668568879698</v>
      </c>
      <c r="AH39" s="32">
        <f t="shared" si="9"/>
        <v>-0.52258102660515704</v>
      </c>
      <c r="AI39" s="32">
        <f t="shared" si="4"/>
        <v>0.196001798325978</v>
      </c>
      <c r="AJ39" s="32">
        <f t="shared" si="4"/>
        <v>0.16794972923200499</v>
      </c>
      <c r="AK39" s="32">
        <f t="shared" si="4"/>
        <v>0.23946840169726699</v>
      </c>
      <c r="AL39" s="32">
        <f t="shared" si="4"/>
        <v>0.15193368811000699</v>
      </c>
      <c r="AM39" s="32">
        <f t="shared" si="4"/>
        <v>5.4212718621717802E-2</v>
      </c>
      <c r="AN39" s="32">
        <f t="shared" si="4"/>
        <v>1.07049319328716E-2</v>
      </c>
      <c r="AR39" s="33">
        <f t="shared" si="1"/>
        <v>42551</v>
      </c>
      <c r="AS39" s="32">
        <f t="shared" si="5"/>
        <v>-8.1770674275518793</v>
      </c>
      <c r="AT39" s="32">
        <f t="shared" si="2"/>
        <v>-0.52258102660515704</v>
      </c>
      <c r="AU39" s="32">
        <f t="shared" si="6"/>
        <v>0.82027126791984639</v>
      </c>
      <c r="AV39" s="32">
        <f t="shared" si="3"/>
        <v>0.196001798325978</v>
      </c>
      <c r="AW39" s="32">
        <f t="shared" si="3"/>
        <v>0.16794972923200499</v>
      </c>
      <c r="AX39" s="32">
        <f t="shared" si="3"/>
        <v>0.23946840169726699</v>
      </c>
      <c r="AY39" s="32">
        <f t="shared" si="3"/>
        <v>0.15193368811000699</v>
      </c>
      <c r="AZ39" s="32">
        <f t="shared" si="3"/>
        <v>5.4212718621717802E-2</v>
      </c>
      <c r="BA39" s="32">
        <f t="shared" si="3"/>
        <v>1.07049319328716E-2</v>
      </c>
      <c r="BC39" s="33">
        <f t="shared" si="7"/>
        <v>42551</v>
      </c>
      <c r="BD39" s="32">
        <f t="shared" si="8"/>
        <v>-0.52258102660515704</v>
      </c>
      <c r="BE39" s="32">
        <f t="shared" si="8"/>
        <v>0.82027126791984639</v>
      </c>
    </row>
    <row r="40" spans="1:71" x14ac:dyDescent="0.2">
      <c r="A40" s="33">
        <v>42643</v>
      </c>
      <c r="B40" s="32">
        <v>-1.69379153891111</v>
      </c>
      <c r="C40" s="32">
        <v>1.5868036938016802E-2</v>
      </c>
      <c r="D40" s="32">
        <v>-0.90535038980246396</v>
      </c>
      <c r="E40" s="32">
        <v>0.25257179681028002</v>
      </c>
      <c r="F40" s="32">
        <v>-0.39501759845698398</v>
      </c>
      <c r="G40" s="32">
        <v>-1.26523025887744</v>
      </c>
      <c r="H40" s="32">
        <v>-5.6755930383212E-2</v>
      </c>
      <c r="I40" s="32">
        <v>-0.491640481754403</v>
      </c>
      <c r="J40" s="32">
        <v>1.0994960767822901</v>
      </c>
      <c r="K40" s="32">
        <v>-0.43400529955469602</v>
      </c>
      <c r="L40" s="32">
        <v>1.58379445932991</v>
      </c>
      <c r="M40" s="32">
        <v>0</v>
      </c>
      <c r="N40" s="32">
        <v>0</v>
      </c>
      <c r="O40" s="32">
        <v>3.76855223649466E-2</v>
      </c>
      <c r="P40" s="32">
        <v>0</v>
      </c>
      <c r="Q40" s="32">
        <v>-1.1267311001584801</v>
      </c>
      <c r="R40" s="32">
        <v>0</v>
      </c>
      <c r="S40" s="32">
        <v>0</v>
      </c>
      <c r="T40" s="32">
        <v>0</v>
      </c>
      <c r="U40" s="32">
        <v>0</v>
      </c>
      <c r="V40" s="32">
        <v>0</v>
      </c>
      <c r="W40" s="32">
        <v>0</v>
      </c>
      <c r="X40" s="32">
        <v>0</v>
      </c>
      <c r="Y40" s="32">
        <v>0.17807571567793901</v>
      </c>
      <c r="Z40" s="32">
        <v>0.15878168559324399</v>
      </c>
      <c r="AA40" s="32">
        <v>0.22231023006379699</v>
      </c>
      <c r="AB40" s="32">
        <v>0.14514911322360399</v>
      </c>
      <c r="AC40" s="32">
        <v>6.0178965177839099E-2</v>
      </c>
      <c r="AD40" s="32">
        <v>2.8624277375910501E-2</v>
      </c>
      <c r="AE40" s="32">
        <v>0.10534023878681301</v>
      </c>
      <c r="AF40" s="32">
        <v>-2.4806464797741699</v>
      </c>
      <c r="AH40" s="32">
        <f t="shared" si="9"/>
        <v>-0.43400529955469602</v>
      </c>
      <c r="AI40" s="32">
        <f t="shared" si="4"/>
        <v>0.17807571567793901</v>
      </c>
      <c r="AJ40" s="32">
        <f t="shared" si="4"/>
        <v>0.15878168559324399</v>
      </c>
      <c r="AK40" s="32">
        <f t="shared" si="4"/>
        <v>0.22231023006379699</v>
      </c>
      <c r="AL40" s="32">
        <f t="shared" si="4"/>
        <v>0.14514911322360399</v>
      </c>
      <c r="AM40" s="32">
        <f t="shared" si="4"/>
        <v>6.0178965177839099E-2</v>
      </c>
      <c r="AN40" s="32">
        <f t="shared" si="4"/>
        <v>2.8624277375910501E-2</v>
      </c>
      <c r="AR40" s="33">
        <f t="shared" si="1"/>
        <v>42643</v>
      </c>
      <c r="AS40" s="32">
        <f t="shared" si="5"/>
        <v>-7.9225859190966794</v>
      </c>
      <c r="AT40" s="32">
        <f t="shared" si="2"/>
        <v>-0.43400529955469602</v>
      </c>
      <c r="AU40" s="32">
        <f t="shared" si="6"/>
        <v>0.79311998711233356</v>
      </c>
      <c r="AV40" s="32">
        <f t="shared" si="3"/>
        <v>0.17807571567793901</v>
      </c>
      <c r="AW40" s="32">
        <f t="shared" si="3"/>
        <v>0.15878168559324399</v>
      </c>
      <c r="AX40" s="32">
        <f t="shared" si="3"/>
        <v>0.22231023006379699</v>
      </c>
      <c r="AY40" s="32">
        <f t="shared" si="3"/>
        <v>0.14514911322360399</v>
      </c>
      <c r="AZ40" s="32">
        <f t="shared" si="3"/>
        <v>6.0178965177839099E-2</v>
      </c>
      <c r="BA40" s="32">
        <f t="shared" si="3"/>
        <v>2.8624277375910501E-2</v>
      </c>
      <c r="BC40" s="33">
        <f t="shared" si="7"/>
        <v>42643</v>
      </c>
      <c r="BD40" s="32">
        <f t="shared" si="8"/>
        <v>-0.43400529955469602</v>
      </c>
      <c r="BE40" s="32">
        <f t="shared" si="8"/>
        <v>0.79311998711233356</v>
      </c>
    </row>
    <row r="41" spans="1:71" x14ac:dyDescent="0.2">
      <c r="A41" s="33">
        <v>42735</v>
      </c>
      <c r="B41" s="32">
        <v>-1.7042943041110199</v>
      </c>
      <c r="C41" s="32">
        <v>-2.2021703943336499E-2</v>
      </c>
      <c r="D41" s="32">
        <v>-0.80807264814022195</v>
      </c>
      <c r="E41" s="32">
        <v>0.188128822113733</v>
      </c>
      <c r="F41" s="32">
        <v>-0.34522803919823503</v>
      </c>
      <c r="G41" s="32">
        <v>-1.2618139400356601</v>
      </c>
      <c r="H41" s="32">
        <v>-0.12541291098600901</v>
      </c>
      <c r="I41" s="32">
        <v>-0.514948837325924</v>
      </c>
      <c r="J41" s="32">
        <v>1.1059883640335899</v>
      </c>
      <c r="K41" s="32">
        <v>-0.46785664046823899</v>
      </c>
      <c r="L41" s="32">
        <v>1.6378628188806399</v>
      </c>
      <c r="M41" s="32">
        <v>0</v>
      </c>
      <c r="N41" s="32">
        <v>0</v>
      </c>
      <c r="O41" s="32">
        <v>7.6691811254158498E-2</v>
      </c>
      <c r="P41" s="32">
        <v>0</v>
      </c>
      <c r="Q41" s="32">
        <v>-1.11008977107079</v>
      </c>
      <c r="R41" s="32">
        <v>0</v>
      </c>
      <c r="S41" s="32">
        <v>0</v>
      </c>
      <c r="T41" s="32">
        <v>0</v>
      </c>
      <c r="U41" s="32">
        <v>0</v>
      </c>
      <c r="V41" s="32">
        <v>0</v>
      </c>
      <c r="W41" s="32">
        <v>0</v>
      </c>
      <c r="X41" s="32">
        <v>0</v>
      </c>
      <c r="Y41" s="32">
        <v>0.145313905361281</v>
      </c>
      <c r="Z41" s="32">
        <v>0.13447781330026301</v>
      </c>
      <c r="AA41" s="32">
        <v>0.19693690817394999</v>
      </c>
      <c r="AB41" s="32">
        <v>0.13440921369153999</v>
      </c>
      <c r="AC41" s="32">
        <v>6.5597004485802995E-2</v>
      </c>
      <c r="AD41" s="32">
        <v>4.2464813415130503E-2</v>
      </c>
      <c r="AE41" s="32">
        <v>0.104645910839149</v>
      </c>
      <c r="AF41" s="32">
        <v>-2.5272214097301902</v>
      </c>
      <c r="AH41" s="32">
        <f t="shared" si="9"/>
        <v>-0.46785664046823899</v>
      </c>
      <c r="AI41" s="32">
        <f t="shared" si="4"/>
        <v>0.145313905361281</v>
      </c>
      <c r="AJ41" s="32">
        <f t="shared" si="4"/>
        <v>0.13447781330026301</v>
      </c>
      <c r="AK41" s="32">
        <f t="shared" si="4"/>
        <v>0.19693690817394999</v>
      </c>
      <c r="AL41" s="32">
        <f t="shared" si="4"/>
        <v>0.13440921369153999</v>
      </c>
      <c r="AM41" s="32">
        <f t="shared" si="4"/>
        <v>6.5597004485802995E-2</v>
      </c>
      <c r="AN41" s="32">
        <f t="shared" si="4"/>
        <v>4.2464813415130503E-2</v>
      </c>
      <c r="AR41" s="33">
        <f t="shared" si="1"/>
        <v>42735</v>
      </c>
      <c r="AS41" s="32">
        <f t="shared" si="5"/>
        <v>-8.1088856389207606</v>
      </c>
      <c r="AT41" s="32">
        <f t="shared" si="2"/>
        <v>-0.46785664046823899</v>
      </c>
      <c r="AU41" s="32">
        <f t="shared" si="6"/>
        <v>0.71919965842796751</v>
      </c>
      <c r="AV41" s="32">
        <f t="shared" si="3"/>
        <v>0.145313905361281</v>
      </c>
      <c r="AW41" s="32">
        <f t="shared" si="3"/>
        <v>0.13447781330026301</v>
      </c>
      <c r="AX41" s="32">
        <f t="shared" si="3"/>
        <v>0.19693690817394999</v>
      </c>
      <c r="AY41" s="32">
        <f t="shared" si="3"/>
        <v>0.13440921369153999</v>
      </c>
      <c r="AZ41" s="32">
        <f t="shared" si="3"/>
        <v>6.5597004485802995E-2</v>
      </c>
      <c r="BA41" s="32">
        <f t="shared" si="3"/>
        <v>4.2464813415130503E-2</v>
      </c>
      <c r="BC41" s="33">
        <f t="shared" si="7"/>
        <v>42735</v>
      </c>
      <c r="BD41" s="32">
        <f t="shared" si="8"/>
        <v>-0.46785664046823899</v>
      </c>
      <c r="BE41" s="32">
        <f t="shared" si="8"/>
        <v>0.71919965842796751</v>
      </c>
    </row>
    <row r="42" spans="1:71" x14ac:dyDescent="0.2">
      <c r="A42" s="33">
        <v>42825</v>
      </c>
      <c r="B42" s="32">
        <v>-1.8123561031180799</v>
      </c>
      <c r="C42" s="32">
        <v>1.1208035163264101E-3</v>
      </c>
      <c r="D42" s="32">
        <v>-0.70829270064080196</v>
      </c>
      <c r="E42" s="32">
        <v>0.24102886893370501</v>
      </c>
      <c r="F42" s="32">
        <v>-0.30871461826277602</v>
      </c>
      <c r="G42" s="32">
        <v>-1.28597421359624</v>
      </c>
      <c r="H42" s="32">
        <v>-0.12706289952791799</v>
      </c>
      <c r="I42" s="32">
        <v>-0.53823475031253898</v>
      </c>
      <c r="J42" s="32">
        <v>1.1058978754278601</v>
      </c>
      <c r="K42" s="32">
        <v>-0.400169025846557</v>
      </c>
      <c r="L42" s="32">
        <v>1.6889262761028201</v>
      </c>
      <c r="M42" s="32">
        <v>0</v>
      </c>
      <c r="N42" s="32">
        <v>0</v>
      </c>
      <c r="O42" s="32">
        <v>0.114390164924218</v>
      </c>
      <c r="P42" s="32">
        <v>0</v>
      </c>
      <c r="Q42" s="32">
        <v>-1.0914085300402601</v>
      </c>
      <c r="R42" s="32">
        <v>0</v>
      </c>
      <c r="S42" s="32">
        <v>0</v>
      </c>
      <c r="T42" s="32">
        <v>0</v>
      </c>
      <c r="U42" s="32">
        <v>0</v>
      </c>
      <c r="V42" s="32">
        <v>0</v>
      </c>
      <c r="W42" s="32">
        <v>0</v>
      </c>
      <c r="X42" s="32">
        <v>0</v>
      </c>
      <c r="Y42" s="32">
        <v>0.119803950270086</v>
      </c>
      <c r="Z42" s="32">
        <v>0.112192680279228</v>
      </c>
      <c r="AA42" s="32">
        <v>0.17147966986340801</v>
      </c>
      <c r="AB42" s="32">
        <v>0.124964000437836</v>
      </c>
      <c r="AC42" s="32">
        <v>6.6297514224219894E-2</v>
      </c>
      <c r="AD42" s="32">
        <v>5.2523303754617202E-2</v>
      </c>
      <c r="AE42" s="32">
        <v>0.10395279931116</v>
      </c>
      <c r="AF42" s="32">
        <v>-2.3696349342996599</v>
      </c>
      <c r="AH42" s="32">
        <f t="shared" si="9"/>
        <v>-0.400169025846557</v>
      </c>
      <c r="AI42" s="32">
        <f t="shared" si="4"/>
        <v>0.119803950270086</v>
      </c>
      <c r="AJ42" s="32">
        <f t="shared" si="4"/>
        <v>0.112192680279228</v>
      </c>
      <c r="AK42" s="32">
        <f t="shared" si="4"/>
        <v>0.17147966986340801</v>
      </c>
      <c r="AL42" s="32">
        <f t="shared" si="4"/>
        <v>0.124964000437836</v>
      </c>
      <c r="AM42" s="32">
        <f t="shared" si="4"/>
        <v>6.6297514224219894E-2</v>
      </c>
      <c r="AN42" s="32">
        <f t="shared" si="4"/>
        <v>5.2523303754617202E-2</v>
      </c>
      <c r="AR42" s="33">
        <f t="shared" si="1"/>
        <v>42825</v>
      </c>
      <c r="AS42" s="32">
        <f t="shared" si="5"/>
        <v>-7.4785397371986395</v>
      </c>
      <c r="AT42" s="32">
        <f t="shared" si="2"/>
        <v>-0.400169025846557</v>
      </c>
      <c r="AU42" s="32">
        <f t="shared" si="6"/>
        <v>0.64726111882939519</v>
      </c>
      <c r="AV42" s="32">
        <f t="shared" si="3"/>
        <v>0.119803950270086</v>
      </c>
      <c r="AW42" s="32">
        <f t="shared" si="3"/>
        <v>0.112192680279228</v>
      </c>
      <c r="AX42" s="32">
        <f t="shared" si="3"/>
        <v>0.17147966986340801</v>
      </c>
      <c r="AY42" s="32">
        <f t="shared" si="3"/>
        <v>0.124964000437836</v>
      </c>
      <c r="AZ42" s="32">
        <f t="shared" si="3"/>
        <v>6.6297514224219894E-2</v>
      </c>
      <c r="BA42" s="32">
        <f t="shared" si="3"/>
        <v>5.2523303754617202E-2</v>
      </c>
      <c r="BC42" s="33">
        <f t="shared" si="7"/>
        <v>42825</v>
      </c>
      <c r="BD42" s="32">
        <f t="shared" si="8"/>
        <v>-0.400169025846557</v>
      </c>
      <c r="BE42" s="32">
        <f t="shared" si="8"/>
        <v>0.64726111882939519</v>
      </c>
    </row>
    <row r="43" spans="1:71" x14ac:dyDescent="0.2">
      <c r="A43" s="33">
        <v>42916</v>
      </c>
      <c r="B43" s="32">
        <v>-1.6869041409671599</v>
      </c>
      <c r="C43" s="32">
        <v>1.6790080355998801E-3</v>
      </c>
      <c r="D43" s="32">
        <v>-0.64352253004058702</v>
      </c>
      <c r="E43" s="32">
        <v>0.27418263002104198</v>
      </c>
      <c r="F43" s="32">
        <v>-0.295592145317776</v>
      </c>
      <c r="G43" s="32">
        <v>-1.29698306671137</v>
      </c>
      <c r="H43" s="32">
        <v>4.3623549942225601E-2</v>
      </c>
      <c r="I43" s="32">
        <v>-0.53683688565480503</v>
      </c>
      <c r="J43" s="32">
        <v>1.08910003577286</v>
      </c>
      <c r="K43" s="32">
        <v>-0.309896798668716</v>
      </c>
      <c r="L43" s="32">
        <v>1.7469934762508399</v>
      </c>
      <c r="M43" s="32">
        <v>0</v>
      </c>
      <c r="N43" s="32">
        <v>0</v>
      </c>
      <c r="O43" s="32">
        <v>0.143546076112508</v>
      </c>
      <c r="P43" s="32">
        <v>0</v>
      </c>
      <c r="Q43" s="32">
        <v>-1.07508211730892</v>
      </c>
      <c r="R43" s="32">
        <v>0</v>
      </c>
      <c r="S43" s="32">
        <v>0</v>
      </c>
      <c r="T43" s="32">
        <v>0</v>
      </c>
      <c r="U43" s="32">
        <v>0</v>
      </c>
      <c r="V43" s="32">
        <v>0</v>
      </c>
      <c r="W43" s="32">
        <v>0</v>
      </c>
      <c r="X43" s="32">
        <v>0</v>
      </c>
      <c r="Y43" s="32">
        <v>0.102565159096664</v>
      </c>
      <c r="Z43" s="32">
        <v>9.6488120859227297E-2</v>
      </c>
      <c r="AA43" s="32">
        <v>0.153091998683165</v>
      </c>
      <c r="AB43" s="32">
        <v>0.110265042710123</v>
      </c>
      <c r="AC43" s="32">
        <v>6.2611599724310005E-2</v>
      </c>
      <c r="AD43" s="32">
        <v>5.7620202563861002E-2</v>
      </c>
      <c r="AE43" s="32">
        <v>0.10326101800236299</v>
      </c>
      <c r="AF43" s="32">
        <v>-1.85978976689453</v>
      </c>
      <c r="AH43" s="32">
        <f t="shared" si="9"/>
        <v>-0.309896798668716</v>
      </c>
      <c r="AI43" s="32">
        <f t="shared" si="4"/>
        <v>0.102565159096664</v>
      </c>
      <c r="AJ43" s="32">
        <f t="shared" si="4"/>
        <v>9.6488120859227297E-2</v>
      </c>
      <c r="AK43" s="32">
        <f t="shared" si="4"/>
        <v>0.153091998683165</v>
      </c>
      <c r="AL43" s="32">
        <f t="shared" si="4"/>
        <v>0.110265042710123</v>
      </c>
      <c r="AM43" s="32">
        <f t="shared" si="4"/>
        <v>6.2611599724310005E-2</v>
      </c>
      <c r="AN43" s="32">
        <f t="shared" si="4"/>
        <v>5.7620202563861002E-2</v>
      </c>
      <c r="AR43" s="33">
        <f t="shared" si="1"/>
        <v>42916</v>
      </c>
      <c r="AS43" s="32">
        <f t="shared" si="5"/>
        <v>-5.4391590675781201</v>
      </c>
      <c r="AT43" s="32">
        <f t="shared" si="2"/>
        <v>-0.309896798668716</v>
      </c>
      <c r="AU43" s="32">
        <f t="shared" si="6"/>
        <v>0.58264212363735035</v>
      </c>
      <c r="AV43" s="32">
        <f t="shared" si="3"/>
        <v>0.102565159096664</v>
      </c>
      <c r="AW43" s="32">
        <f t="shared" si="3"/>
        <v>9.6488120859227297E-2</v>
      </c>
      <c r="AX43" s="32">
        <f t="shared" si="3"/>
        <v>0.153091998683165</v>
      </c>
      <c r="AY43" s="32">
        <f t="shared" si="3"/>
        <v>0.110265042710123</v>
      </c>
      <c r="AZ43" s="32">
        <f t="shared" si="3"/>
        <v>6.2611599724310005E-2</v>
      </c>
      <c r="BA43" s="32">
        <f t="shared" si="3"/>
        <v>5.7620202563861002E-2</v>
      </c>
      <c r="BC43" s="33">
        <f t="shared" si="7"/>
        <v>42916</v>
      </c>
      <c r="BD43" s="32">
        <f t="shared" si="8"/>
        <v>-0.309896798668716</v>
      </c>
      <c r="BE43" s="32">
        <f t="shared" si="8"/>
        <v>0.58264212363735035</v>
      </c>
    </row>
    <row r="44" spans="1:71" x14ac:dyDescent="0.2">
      <c r="A44" s="33">
        <v>43008</v>
      </c>
      <c r="B44" s="32">
        <v>-1.6989589224111601</v>
      </c>
      <c r="C44" s="32">
        <v>-7.1657837548290398E-3</v>
      </c>
      <c r="D44" s="32">
        <v>-0.56938110162316702</v>
      </c>
      <c r="E44" s="32">
        <v>0.238354675609879</v>
      </c>
      <c r="F44" s="32">
        <v>-0.293296407172565</v>
      </c>
      <c r="G44" s="32">
        <v>-1.32257460257704</v>
      </c>
      <c r="H44" s="32">
        <v>-0.121023738023731</v>
      </c>
      <c r="I44" s="32">
        <v>-0.52584088291551401</v>
      </c>
      <c r="J44" s="32">
        <v>1.0959504765474699</v>
      </c>
      <c r="K44" s="32">
        <v>-0.29679323002247399</v>
      </c>
      <c r="L44" s="32">
        <v>1.7901136436062699</v>
      </c>
      <c r="M44" s="32">
        <v>0</v>
      </c>
      <c r="N44" s="32">
        <v>0</v>
      </c>
      <c r="O44" s="32">
        <v>0.145382622981097</v>
      </c>
      <c r="P44" s="32">
        <v>0</v>
      </c>
      <c r="Q44" s="32">
        <v>-1.04542164047424</v>
      </c>
      <c r="R44" s="32">
        <v>0</v>
      </c>
      <c r="S44" s="32">
        <v>0</v>
      </c>
      <c r="T44" s="32">
        <v>0</v>
      </c>
      <c r="U44" s="32">
        <v>0</v>
      </c>
      <c r="V44" s="32">
        <v>0</v>
      </c>
      <c r="W44" s="32">
        <v>0</v>
      </c>
      <c r="X44" s="32">
        <v>0</v>
      </c>
      <c r="Y44" s="32">
        <v>8.8118452584214496E-2</v>
      </c>
      <c r="Z44" s="32">
        <v>8.8896478384115393E-2</v>
      </c>
      <c r="AA44" s="32">
        <v>0.132564018563055</v>
      </c>
      <c r="AB44" s="32">
        <v>9.4686251748512001E-2</v>
      </c>
      <c r="AC44" s="32">
        <v>5.4596700932531002E-2</v>
      </c>
      <c r="AD44" s="32">
        <v>5.7450111192448403E-2</v>
      </c>
      <c r="AE44" s="32">
        <v>0.10257067673673501</v>
      </c>
      <c r="AF44" s="32">
        <v>-1.99177220008837</v>
      </c>
      <c r="AH44" s="32">
        <f t="shared" si="9"/>
        <v>-0.29679323002247399</v>
      </c>
      <c r="AI44" s="32">
        <f t="shared" si="4"/>
        <v>8.8118452584214496E-2</v>
      </c>
      <c r="AJ44" s="32">
        <f t="shared" si="4"/>
        <v>8.8896478384115393E-2</v>
      </c>
      <c r="AK44" s="32">
        <f t="shared" si="4"/>
        <v>0.132564018563055</v>
      </c>
      <c r="AL44" s="32">
        <f t="shared" si="4"/>
        <v>9.4686251748512001E-2</v>
      </c>
      <c r="AM44" s="32">
        <f t="shared" si="4"/>
        <v>5.4596700932531002E-2</v>
      </c>
      <c r="AN44" s="32">
        <f t="shared" si="4"/>
        <v>5.7450111192448403E-2</v>
      </c>
      <c r="AR44" s="33">
        <f t="shared" si="1"/>
        <v>43008</v>
      </c>
      <c r="AS44" s="32">
        <f t="shared" si="5"/>
        <v>-5.9670888003534799</v>
      </c>
      <c r="AT44" s="32">
        <f t="shared" si="2"/>
        <v>-0.29679323002247399</v>
      </c>
      <c r="AU44" s="32">
        <f t="shared" si="6"/>
        <v>0.5163120134048762</v>
      </c>
      <c r="AV44" s="32">
        <f t="shared" si="3"/>
        <v>8.8118452584214496E-2</v>
      </c>
      <c r="AW44" s="32">
        <f t="shared" si="3"/>
        <v>8.8896478384115393E-2</v>
      </c>
      <c r="AX44" s="32">
        <f t="shared" si="3"/>
        <v>0.132564018563055</v>
      </c>
      <c r="AY44" s="32">
        <f t="shared" ref="AY44:BA107" si="10">AL44</f>
        <v>9.4686251748512001E-2</v>
      </c>
      <c r="AZ44" s="32">
        <f t="shared" si="10"/>
        <v>5.4596700932531002E-2</v>
      </c>
      <c r="BA44" s="32">
        <f t="shared" si="10"/>
        <v>5.7450111192448403E-2</v>
      </c>
      <c r="BC44" s="33">
        <f t="shared" si="7"/>
        <v>43008</v>
      </c>
      <c r="BD44" s="32">
        <f t="shared" si="8"/>
        <v>-0.29679323002247399</v>
      </c>
      <c r="BE44" s="32">
        <f t="shared" si="8"/>
        <v>0.5163120134048762</v>
      </c>
    </row>
    <row r="45" spans="1:71" x14ac:dyDescent="0.2">
      <c r="A45" s="33">
        <v>43100</v>
      </c>
      <c r="B45" s="32">
        <v>-1.8124278538027101</v>
      </c>
      <c r="C45" s="32">
        <v>4.9629804453282099E-2</v>
      </c>
      <c r="D45" s="32">
        <v>-0.485462843787138</v>
      </c>
      <c r="E45" s="32">
        <v>0.34116535002305098</v>
      </c>
      <c r="F45" s="32">
        <v>-0.302194511215711</v>
      </c>
      <c r="G45" s="32">
        <v>-1.32563532201426</v>
      </c>
      <c r="H45" s="32">
        <v>-0.40158435155083699</v>
      </c>
      <c r="I45" s="32">
        <v>-0.524938469226648</v>
      </c>
      <c r="J45" s="32">
        <v>1.0941836360302799</v>
      </c>
      <c r="K45" s="32">
        <v>-0.177070093771619</v>
      </c>
      <c r="L45" s="32">
        <v>1.8438666154566601</v>
      </c>
      <c r="M45" s="32">
        <v>0</v>
      </c>
      <c r="N45" s="32">
        <v>0</v>
      </c>
      <c r="O45" s="32">
        <v>0.12611888077543201</v>
      </c>
      <c r="P45" s="32">
        <v>0</v>
      </c>
      <c r="Q45" s="32">
        <v>-1.0131729934965401</v>
      </c>
      <c r="R45" s="32">
        <v>0</v>
      </c>
      <c r="S45" s="32">
        <v>0</v>
      </c>
      <c r="T45" s="32">
        <v>0</v>
      </c>
      <c r="U45" s="32">
        <v>0</v>
      </c>
      <c r="V45" s="32">
        <v>0</v>
      </c>
      <c r="W45" s="32">
        <v>0</v>
      </c>
      <c r="X45" s="32">
        <v>0</v>
      </c>
      <c r="Y45" s="32">
        <v>9.2997512256058998E-2</v>
      </c>
      <c r="Z45" s="32">
        <v>8.5386361070451999E-2</v>
      </c>
      <c r="AA45" s="32">
        <v>0.11804021319624</v>
      </c>
      <c r="AB45" s="32">
        <v>8.2018044693809994E-2</v>
      </c>
      <c r="AC45" s="32">
        <v>4.5950656013050699E-2</v>
      </c>
      <c r="AD45" s="32">
        <v>5.31296509537873E-2</v>
      </c>
      <c r="AE45" s="32">
        <v>0.10188188146398899</v>
      </c>
      <c r="AF45" s="32">
        <v>-2.0081178324793498</v>
      </c>
      <c r="AH45" s="32">
        <f t="shared" si="9"/>
        <v>-0.177070093771619</v>
      </c>
      <c r="AI45" s="32">
        <f t="shared" si="4"/>
        <v>9.2997512256058998E-2</v>
      </c>
      <c r="AJ45" s="32">
        <f t="shared" si="4"/>
        <v>8.5386361070451999E-2</v>
      </c>
      <c r="AK45" s="32">
        <f t="shared" si="4"/>
        <v>0.11804021319624</v>
      </c>
      <c r="AL45" s="32">
        <f t="shared" si="4"/>
        <v>8.2018044693809994E-2</v>
      </c>
      <c r="AM45" s="32">
        <f t="shared" si="4"/>
        <v>4.5950656013050699E-2</v>
      </c>
      <c r="AN45" s="32">
        <f t="shared" si="4"/>
        <v>5.31296509537873E-2</v>
      </c>
      <c r="AR45" s="33">
        <f t="shared" si="1"/>
        <v>43100</v>
      </c>
      <c r="AS45" s="32">
        <f t="shared" si="5"/>
        <v>-6.0324713299173993</v>
      </c>
      <c r="AT45" s="32">
        <f t="shared" si="2"/>
        <v>-0.177070093771619</v>
      </c>
      <c r="AU45" s="32">
        <f t="shared" si="6"/>
        <v>0.47752243818339901</v>
      </c>
      <c r="AV45" s="32">
        <f t="shared" ref="AV45:BA108" si="11">AI45</f>
        <v>9.2997512256058998E-2</v>
      </c>
      <c r="AW45" s="32">
        <f t="shared" si="11"/>
        <v>8.5386361070451999E-2</v>
      </c>
      <c r="AX45" s="32">
        <f t="shared" si="11"/>
        <v>0.11804021319624</v>
      </c>
      <c r="AY45" s="32">
        <f t="shared" si="10"/>
        <v>8.2018044693809994E-2</v>
      </c>
      <c r="AZ45" s="32">
        <f t="shared" si="10"/>
        <v>4.5950656013050699E-2</v>
      </c>
      <c r="BA45" s="32">
        <f t="shared" si="10"/>
        <v>5.31296509537873E-2</v>
      </c>
      <c r="BC45" s="33">
        <f t="shared" si="7"/>
        <v>43100</v>
      </c>
      <c r="BD45" s="32">
        <f t="shared" si="8"/>
        <v>-0.177070093771619</v>
      </c>
      <c r="BE45" s="32">
        <f t="shared" si="8"/>
        <v>0.47752243818339901</v>
      </c>
    </row>
    <row r="46" spans="1:71" x14ac:dyDescent="0.2">
      <c r="A46" s="33">
        <v>43190</v>
      </c>
      <c r="B46" s="32">
        <v>-1.79899814254379</v>
      </c>
      <c r="C46" s="32">
        <v>9.3084789147177605E-2</v>
      </c>
      <c r="D46" s="32">
        <v>-0.39996459051451799</v>
      </c>
      <c r="E46" s="32">
        <v>0.42246073563352998</v>
      </c>
      <c r="F46" s="32">
        <v>-0.30516838727509299</v>
      </c>
      <c r="G46" s="32">
        <v>-1.32550303189893</v>
      </c>
      <c r="H46" s="32">
        <v>-0.186711957992164</v>
      </c>
      <c r="I46" s="32">
        <v>-0.55162209664063699</v>
      </c>
      <c r="J46" s="32">
        <v>1.05201200444293</v>
      </c>
      <c r="K46" s="32">
        <v>-4.9574274346561802E-2</v>
      </c>
      <c r="L46" s="32">
        <v>1.89543209010236</v>
      </c>
      <c r="M46" s="32">
        <v>0</v>
      </c>
      <c r="N46" s="32">
        <v>0</v>
      </c>
      <c r="O46" s="32">
        <v>0.11718365043614801</v>
      </c>
      <c r="P46" s="32">
        <v>0</v>
      </c>
      <c r="Q46" s="32">
        <v>-0.98899107180363</v>
      </c>
      <c r="R46" s="32">
        <v>0</v>
      </c>
      <c r="S46" s="32">
        <v>0</v>
      </c>
      <c r="T46" s="32">
        <v>0</v>
      </c>
      <c r="U46" s="32">
        <v>0</v>
      </c>
      <c r="V46" s="32">
        <v>0</v>
      </c>
      <c r="W46" s="32">
        <v>0</v>
      </c>
      <c r="X46" s="32">
        <v>0</v>
      </c>
      <c r="Y46" s="32">
        <v>8.9762214812550797E-2</v>
      </c>
      <c r="Z46" s="32">
        <v>7.7343369739932694E-2</v>
      </c>
      <c r="AA46" s="32">
        <v>0.104128610837895</v>
      </c>
      <c r="AB46" s="32">
        <v>6.8844458206469603E-2</v>
      </c>
      <c r="AC46" s="32">
        <v>3.6700493517128799E-2</v>
      </c>
      <c r="AD46" s="32">
        <v>5.0917731610654902E-2</v>
      </c>
      <c r="AE46" s="32">
        <v>0.10119473435857999</v>
      </c>
      <c r="AF46" s="32">
        <v>-1.49746867016995</v>
      </c>
      <c r="AH46" s="32">
        <f t="shared" si="9"/>
        <v>-4.9574274346561802E-2</v>
      </c>
      <c r="AI46" s="32">
        <f t="shared" si="4"/>
        <v>8.9762214812550797E-2</v>
      </c>
      <c r="AJ46" s="32">
        <f t="shared" si="4"/>
        <v>7.7343369739932694E-2</v>
      </c>
      <c r="AK46" s="32">
        <f t="shared" si="4"/>
        <v>0.104128610837895</v>
      </c>
      <c r="AL46" s="32">
        <f t="shared" si="4"/>
        <v>6.8844458206469603E-2</v>
      </c>
      <c r="AM46" s="32">
        <f t="shared" si="4"/>
        <v>3.6700493517128799E-2</v>
      </c>
      <c r="AN46" s="32">
        <f t="shared" si="4"/>
        <v>5.0917731610654902E-2</v>
      </c>
      <c r="AR46" s="33">
        <f t="shared" si="1"/>
        <v>43190</v>
      </c>
      <c r="AS46" s="32">
        <f t="shared" si="5"/>
        <v>-3.9898746806798</v>
      </c>
      <c r="AT46" s="32">
        <f t="shared" si="2"/>
        <v>-4.9574274346561802E-2</v>
      </c>
      <c r="AU46" s="32">
        <f t="shared" si="6"/>
        <v>0.42769687872463175</v>
      </c>
      <c r="AV46" s="32">
        <f t="shared" si="11"/>
        <v>8.9762214812550797E-2</v>
      </c>
      <c r="AW46" s="32">
        <f t="shared" si="11"/>
        <v>7.7343369739932694E-2</v>
      </c>
      <c r="AX46" s="32">
        <f t="shared" si="11"/>
        <v>0.104128610837895</v>
      </c>
      <c r="AY46" s="32">
        <f t="shared" si="10"/>
        <v>6.8844458206469603E-2</v>
      </c>
      <c r="AZ46" s="32">
        <f t="shared" si="10"/>
        <v>3.6700493517128799E-2</v>
      </c>
      <c r="BA46" s="32">
        <f t="shared" si="10"/>
        <v>5.0917731610654902E-2</v>
      </c>
      <c r="BC46" s="33">
        <f t="shared" si="7"/>
        <v>43190</v>
      </c>
      <c r="BD46" s="32">
        <f t="shared" si="8"/>
        <v>-4.9574274346561802E-2</v>
      </c>
      <c r="BE46" s="32">
        <f t="shared" si="8"/>
        <v>0.42769687872463175</v>
      </c>
    </row>
    <row r="47" spans="1:71" x14ac:dyDescent="0.2">
      <c r="A47" s="33">
        <v>43281</v>
      </c>
      <c r="B47" s="32">
        <v>-1.6929480354200099</v>
      </c>
      <c r="C47" s="32">
        <v>7.1610273631334001E-2</v>
      </c>
      <c r="D47" s="32">
        <v>-0.38770042510175601</v>
      </c>
      <c r="E47" s="32">
        <v>0.46335599876171202</v>
      </c>
      <c r="F47" s="32">
        <v>-0.31569138505163002</v>
      </c>
      <c r="G47" s="32">
        <v>-1.3182932396110301</v>
      </c>
      <c r="H47" s="32">
        <v>-9.7161149061511604E-2</v>
      </c>
      <c r="I47" s="32">
        <v>-0.59390955693064296</v>
      </c>
      <c r="J47" s="32">
        <v>1.0016282029424</v>
      </c>
      <c r="K47" s="32">
        <v>4.9779994547918798E-3</v>
      </c>
      <c r="L47" s="32">
        <v>1.9183135803110101</v>
      </c>
      <c r="M47" s="32">
        <v>0</v>
      </c>
      <c r="N47" s="32">
        <v>0</v>
      </c>
      <c r="O47" s="32">
        <v>0.14003511869141499</v>
      </c>
      <c r="P47" s="32">
        <v>0</v>
      </c>
      <c r="Q47" s="32">
        <v>-0.97276273112862199</v>
      </c>
      <c r="R47" s="32">
        <v>0</v>
      </c>
      <c r="S47" s="32">
        <v>0</v>
      </c>
      <c r="T47" s="32">
        <v>0</v>
      </c>
      <c r="U47" s="32">
        <v>0</v>
      </c>
      <c r="V47" s="32">
        <v>0</v>
      </c>
      <c r="W47" s="32">
        <v>0</v>
      </c>
      <c r="X47" s="32">
        <v>0</v>
      </c>
      <c r="Y47" s="32">
        <v>7.8988626900679398E-2</v>
      </c>
      <c r="Z47" s="32">
        <v>6.7911069372093805E-2</v>
      </c>
      <c r="AA47" s="32">
        <v>8.5342756129050096E-2</v>
      </c>
      <c r="AB47" s="32">
        <v>5.4969790001007601E-2</v>
      </c>
      <c r="AC47" s="32">
        <v>3.2414152399984901E-2</v>
      </c>
      <c r="AD47" s="32">
        <v>5.2595082297606198E-2</v>
      </c>
      <c r="AE47" s="32">
        <v>0.100509333916477</v>
      </c>
      <c r="AF47" s="32">
        <v>-1.3058145374956101</v>
      </c>
      <c r="AH47" s="32">
        <f t="shared" si="9"/>
        <v>4.9779994547918798E-3</v>
      </c>
      <c r="AI47" s="32">
        <f t="shared" si="4"/>
        <v>7.8988626900679398E-2</v>
      </c>
      <c r="AJ47" s="32">
        <f t="shared" si="4"/>
        <v>6.7911069372093805E-2</v>
      </c>
      <c r="AK47" s="32">
        <f t="shared" si="4"/>
        <v>8.5342756129050096E-2</v>
      </c>
      <c r="AL47" s="32">
        <f t="shared" si="4"/>
        <v>5.4969790001007601E-2</v>
      </c>
      <c r="AM47" s="32">
        <f t="shared" si="4"/>
        <v>3.2414152399984901E-2</v>
      </c>
      <c r="AN47" s="32">
        <f t="shared" si="4"/>
        <v>5.2595082297606198E-2</v>
      </c>
      <c r="AR47" s="33">
        <f t="shared" si="1"/>
        <v>43281</v>
      </c>
      <c r="AS47" s="32">
        <f t="shared" si="5"/>
        <v>-3.2232581499824402</v>
      </c>
      <c r="AT47" s="32">
        <f t="shared" si="2"/>
        <v>4.9779994547918798E-3</v>
      </c>
      <c r="AU47" s="32">
        <f t="shared" si="6"/>
        <v>0.37222147710042203</v>
      </c>
      <c r="AV47" s="32">
        <f t="shared" si="11"/>
        <v>7.8988626900679398E-2</v>
      </c>
      <c r="AW47" s="32">
        <f t="shared" si="11"/>
        <v>6.7911069372093805E-2</v>
      </c>
      <c r="AX47" s="32">
        <f t="shared" si="11"/>
        <v>8.5342756129050096E-2</v>
      </c>
      <c r="AY47" s="32">
        <f t="shared" si="10"/>
        <v>5.4969790001007601E-2</v>
      </c>
      <c r="AZ47" s="32">
        <f t="shared" si="10"/>
        <v>3.2414152399984901E-2</v>
      </c>
      <c r="BA47" s="32">
        <f t="shared" si="10"/>
        <v>5.2595082297606198E-2</v>
      </c>
      <c r="BC47" s="33">
        <f t="shared" si="7"/>
        <v>43281</v>
      </c>
      <c r="BD47" s="32">
        <f t="shared" si="8"/>
        <v>4.9779994547918798E-3</v>
      </c>
      <c r="BE47" s="32">
        <f t="shared" si="8"/>
        <v>0.37222147710042203</v>
      </c>
    </row>
    <row r="48" spans="1:71" x14ac:dyDescent="0.2">
      <c r="A48" s="33">
        <v>43373</v>
      </c>
      <c r="B48" s="32">
        <v>-1.5443138884132599</v>
      </c>
      <c r="C48" s="32">
        <v>6.9179604294740904E-2</v>
      </c>
      <c r="D48" s="32">
        <v>-0.36837504718376402</v>
      </c>
      <c r="E48" s="32">
        <v>0.50185914144988097</v>
      </c>
      <c r="F48" s="32">
        <v>-0.32807099355742703</v>
      </c>
      <c r="G48" s="32">
        <v>-1.3200067806073199</v>
      </c>
      <c r="H48" s="32">
        <v>-0.188991966332965</v>
      </c>
      <c r="I48" s="32">
        <v>-0.61355232503671697</v>
      </c>
      <c r="J48" s="32">
        <v>0.98260823512610695</v>
      </c>
      <c r="K48" s="32">
        <v>-2.8260588896549099E-2</v>
      </c>
      <c r="L48" s="32">
        <v>1.91649489525037</v>
      </c>
      <c r="M48" s="32">
        <v>0</v>
      </c>
      <c r="N48" s="32">
        <v>0</v>
      </c>
      <c r="O48" s="32">
        <v>0.147645157797934</v>
      </c>
      <c r="P48" s="32">
        <v>0</v>
      </c>
      <c r="Q48" s="32">
        <v>-0.94324542580281001</v>
      </c>
      <c r="R48" s="32">
        <v>0</v>
      </c>
      <c r="S48" s="32">
        <v>0</v>
      </c>
      <c r="T48" s="32">
        <v>0</v>
      </c>
      <c r="U48" s="32">
        <v>0</v>
      </c>
      <c r="V48" s="32">
        <v>0</v>
      </c>
      <c r="W48" s="32">
        <v>0</v>
      </c>
      <c r="X48" s="32">
        <v>0</v>
      </c>
      <c r="Y48" s="32">
        <v>6.1301171882149702E-2</v>
      </c>
      <c r="Z48" s="32">
        <v>4.9506096730071301E-2</v>
      </c>
      <c r="AA48" s="32">
        <v>6.5749348761418705E-2</v>
      </c>
      <c r="AB48" s="32">
        <v>4.8017415714080199E-2</v>
      </c>
      <c r="AC48" s="32">
        <v>3.7602197827025001E-2</v>
      </c>
      <c r="AD48" s="32">
        <v>5.1876545662922699E-2</v>
      </c>
      <c r="AE48" s="32">
        <v>9.9825775049756399E-2</v>
      </c>
      <c r="AF48" s="32">
        <v>-1.3031514302843401</v>
      </c>
      <c r="AH48" s="32">
        <f t="shared" si="9"/>
        <v>-2.8260588896549099E-2</v>
      </c>
      <c r="AI48" s="32">
        <f t="shared" si="4"/>
        <v>6.1301171882149702E-2</v>
      </c>
      <c r="AJ48" s="32">
        <f t="shared" si="4"/>
        <v>4.9506096730071301E-2</v>
      </c>
      <c r="AK48" s="32">
        <f t="shared" si="4"/>
        <v>6.5749348761418705E-2</v>
      </c>
      <c r="AL48" s="32">
        <f t="shared" si="4"/>
        <v>4.8017415714080199E-2</v>
      </c>
      <c r="AM48" s="32">
        <f t="shared" si="4"/>
        <v>3.7602197827025001E-2</v>
      </c>
      <c r="AN48" s="32">
        <f t="shared" si="4"/>
        <v>5.1876545662922699E-2</v>
      </c>
      <c r="AR48" s="33">
        <f t="shared" si="1"/>
        <v>43373</v>
      </c>
      <c r="AS48" s="32">
        <f t="shared" si="5"/>
        <v>-3.2126057211373604</v>
      </c>
      <c r="AT48" s="32">
        <f t="shared" si="2"/>
        <v>-2.8260588896549099E-2</v>
      </c>
      <c r="AU48" s="32">
        <f t="shared" si="6"/>
        <v>0.31405277657766761</v>
      </c>
      <c r="AV48" s="32">
        <f t="shared" si="11"/>
        <v>6.1301171882149702E-2</v>
      </c>
      <c r="AW48" s="32">
        <f t="shared" si="11"/>
        <v>4.9506096730071301E-2</v>
      </c>
      <c r="AX48" s="32">
        <f t="shared" si="11"/>
        <v>6.5749348761418705E-2</v>
      </c>
      <c r="AY48" s="32">
        <f t="shared" si="10"/>
        <v>4.8017415714080199E-2</v>
      </c>
      <c r="AZ48" s="32">
        <f t="shared" si="10"/>
        <v>3.7602197827025001E-2</v>
      </c>
      <c r="BA48" s="32">
        <f t="shared" si="10"/>
        <v>5.1876545662922699E-2</v>
      </c>
      <c r="BC48" s="33">
        <f t="shared" si="7"/>
        <v>43373</v>
      </c>
      <c r="BD48" s="32">
        <f t="shared" si="8"/>
        <v>-2.8260588896549099E-2</v>
      </c>
      <c r="BE48" s="32">
        <f t="shared" si="8"/>
        <v>0.31405277657766761</v>
      </c>
    </row>
    <row r="49" spans="1:57" x14ac:dyDescent="0.2">
      <c r="A49" s="33">
        <v>43465</v>
      </c>
      <c r="B49" s="32">
        <v>-1.5066998062318799</v>
      </c>
      <c r="C49" s="32">
        <v>8.4216588819761504E-2</v>
      </c>
      <c r="D49" s="32">
        <v>-0.38611580412997099</v>
      </c>
      <c r="E49" s="32">
        <v>0.58175896510830705</v>
      </c>
      <c r="F49" s="32">
        <v>-0.35965669153206298</v>
      </c>
      <c r="G49" s="32">
        <v>-1.32105864833687</v>
      </c>
      <c r="H49" s="32">
        <v>0.108163110647231</v>
      </c>
      <c r="I49" s="32">
        <v>-0.628962165704952</v>
      </c>
      <c r="J49" s="32">
        <v>0.94538936695064602</v>
      </c>
      <c r="K49" s="32">
        <v>-4.2561089732698698E-3</v>
      </c>
      <c r="L49" s="32">
        <v>1.8948117879390201</v>
      </c>
      <c r="M49" s="32">
        <v>0</v>
      </c>
      <c r="N49" s="32">
        <v>0</v>
      </c>
      <c r="O49" s="32">
        <v>0.15577177515075499</v>
      </c>
      <c r="P49" s="32">
        <v>0</v>
      </c>
      <c r="Q49" s="32">
        <v>-0.91954867768073001</v>
      </c>
      <c r="R49" s="32">
        <v>0</v>
      </c>
      <c r="S49" s="32">
        <v>0</v>
      </c>
      <c r="T49" s="32">
        <v>0</v>
      </c>
      <c r="U49" s="32">
        <v>0</v>
      </c>
      <c r="V49" s="32">
        <v>0</v>
      </c>
      <c r="W49" s="32">
        <v>0</v>
      </c>
      <c r="X49" s="32">
        <v>0</v>
      </c>
      <c r="Y49" s="32">
        <v>4.4490925365550597E-2</v>
      </c>
      <c r="Z49" s="32">
        <v>3.6148327435746697E-2</v>
      </c>
      <c r="AA49" s="32">
        <v>6.1576690302351501E-2</v>
      </c>
      <c r="AB49" s="32">
        <v>5.7476343467450598E-2</v>
      </c>
      <c r="AC49" s="32">
        <v>4.0548332173629999E-2</v>
      </c>
      <c r="AD49" s="32">
        <v>6.3213214021613104E-2</v>
      </c>
      <c r="AE49" s="32">
        <v>9.9144149179049901E-2</v>
      </c>
      <c r="AF49" s="32">
        <v>-0.95358832602860799</v>
      </c>
      <c r="AH49" s="32">
        <f t="shared" si="9"/>
        <v>-4.2561089732698698E-3</v>
      </c>
      <c r="AI49" s="32">
        <f t="shared" si="4"/>
        <v>4.4490925365550597E-2</v>
      </c>
      <c r="AJ49" s="32">
        <f t="shared" si="4"/>
        <v>3.6148327435746697E-2</v>
      </c>
      <c r="AK49" s="32">
        <f t="shared" si="4"/>
        <v>6.1576690302351501E-2</v>
      </c>
      <c r="AL49" s="32">
        <f t="shared" si="4"/>
        <v>5.7476343467450598E-2</v>
      </c>
      <c r="AM49" s="32">
        <f t="shared" si="4"/>
        <v>4.0548332173629999E-2</v>
      </c>
      <c r="AN49" s="32">
        <f t="shared" si="4"/>
        <v>6.3213214021613104E-2</v>
      </c>
      <c r="AR49" s="33">
        <f t="shared" si="1"/>
        <v>43465</v>
      </c>
      <c r="AS49" s="32">
        <f t="shared" si="5"/>
        <v>-1.814353304114432</v>
      </c>
      <c r="AT49" s="32">
        <f t="shared" si="2"/>
        <v>-4.2561089732698698E-3</v>
      </c>
      <c r="AU49" s="32">
        <f t="shared" si="6"/>
        <v>0.30345383276634247</v>
      </c>
      <c r="AV49" s="32">
        <f t="shared" si="11"/>
        <v>4.4490925365550597E-2</v>
      </c>
      <c r="AW49" s="32">
        <f t="shared" si="11"/>
        <v>3.6148327435746697E-2</v>
      </c>
      <c r="AX49" s="32">
        <f t="shared" si="11"/>
        <v>6.1576690302351501E-2</v>
      </c>
      <c r="AY49" s="32">
        <f t="shared" si="10"/>
        <v>5.7476343467450598E-2</v>
      </c>
      <c r="AZ49" s="32">
        <f t="shared" si="10"/>
        <v>4.0548332173629999E-2</v>
      </c>
      <c r="BA49" s="32">
        <f t="shared" si="10"/>
        <v>6.3213214021613104E-2</v>
      </c>
      <c r="BC49" s="33">
        <f t="shared" si="7"/>
        <v>43465</v>
      </c>
      <c r="BD49" s="32">
        <f t="shared" si="8"/>
        <v>-4.2561089732698698E-3</v>
      </c>
      <c r="BE49" s="32">
        <f t="shared" si="8"/>
        <v>0.30345383276634247</v>
      </c>
    </row>
    <row r="50" spans="1:57" x14ac:dyDescent="0.2">
      <c r="A50" s="33">
        <v>43555</v>
      </c>
      <c r="B50" s="32">
        <v>-1.2635194332163999</v>
      </c>
      <c r="C50" s="32">
        <v>9.1443038394205506E-2</v>
      </c>
      <c r="D50" s="32">
        <v>-0.41801158883990702</v>
      </c>
      <c r="E50" s="32">
        <v>0.57983953983000303</v>
      </c>
      <c r="F50" s="32">
        <v>-0.41182986871725802</v>
      </c>
      <c r="G50" s="32">
        <v>-1.3102723905288001</v>
      </c>
      <c r="H50" s="32">
        <v>-0.19334981725468001</v>
      </c>
      <c r="I50" s="32">
        <v>-0.61948791281252502</v>
      </c>
      <c r="J50" s="32">
        <v>1.0037795200884301</v>
      </c>
      <c r="K50" s="32">
        <v>-6.7248627388768606E-2</v>
      </c>
      <c r="L50" s="32">
        <v>1.8729278941296701</v>
      </c>
      <c r="M50" s="32">
        <v>0</v>
      </c>
      <c r="N50" s="32">
        <v>0</v>
      </c>
      <c r="O50" s="32">
        <v>0.121630867360908</v>
      </c>
      <c r="P50" s="32">
        <v>0</v>
      </c>
      <c r="Q50" s="32">
        <v>-0.88672940369156295</v>
      </c>
      <c r="R50" s="32">
        <v>0</v>
      </c>
      <c r="S50" s="32">
        <v>0</v>
      </c>
      <c r="T50" s="32">
        <v>0</v>
      </c>
      <c r="U50" s="32">
        <v>0</v>
      </c>
      <c r="V50" s="32">
        <v>0</v>
      </c>
      <c r="W50" s="32">
        <v>0</v>
      </c>
      <c r="X50" s="32">
        <v>0</v>
      </c>
      <c r="Y50" s="32">
        <v>2.7606946923515899E-2</v>
      </c>
      <c r="Z50" s="32">
        <v>3.77231646328339E-2</v>
      </c>
      <c r="AA50" s="32">
        <v>7.8113695322805099E-2</v>
      </c>
      <c r="AB50" s="32">
        <v>6.1283356745041997E-2</v>
      </c>
      <c r="AC50" s="32">
        <v>5.8627841661496601E-2</v>
      </c>
      <c r="AD50" s="32">
        <v>7.5542272687491793E-2</v>
      </c>
      <c r="AE50" s="32">
        <v>9.8464544323908804E-2</v>
      </c>
      <c r="AF50" s="32">
        <v>-1.06346636034957</v>
      </c>
      <c r="AH50" s="32">
        <f t="shared" si="9"/>
        <v>-6.7248627388768606E-2</v>
      </c>
      <c r="AI50" s="32">
        <f t="shared" si="4"/>
        <v>2.7606946923515899E-2</v>
      </c>
      <c r="AJ50" s="32">
        <f t="shared" si="4"/>
        <v>3.77231646328339E-2</v>
      </c>
      <c r="AK50" s="32">
        <f t="shared" si="4"/>
        <v>7.8113695322805099E-2</v>
      </c>
      <c r="AL50" s="32">
        <f t="shared" si="4"/>
        <v>6.1283356745041997E-2</v>
      </c>
      <c r="AM50" s="32">
        <f t="shared" si="4"/>
        <v>5.8627841661496601E-2</v>
      </c>
      <c r="AN50" s="32">
        <f t="shared" si="4"/>
        <v>7.5542272687491793E-2</v>
      </c>
      <c r="AR50" s="33">
        <f t="shared" si="1"/>
        <v>43555</v>
      </c>
      <c r="AS50" s="32">
        <f t="shared" si="5"/>
        <v>-2.2538654413982799</v>
      </c>
      <c r="AT50" s="32">
        <f t="shared" si="2"/>
        <v>-6.7248627388768606E-2</v>
      </c>
      <c r="AU50" s="32">
        <f t="shared" si="6"/>
        <v>0.33889727797318531</v>
      </c>
      <c r="AV50" s="32">
        <f t="shared" si="11"/>
        <v>2.7606946923515899E-2</v>
      </c>
      <c r="AW50" s="32">
        <f t="shared" si="11"/>
        <v>3.77231646328339E-2</v>
      </c>
      <c r="AX50" s="32">
        <f t="shared" si="11"/>
        <v>7.8113695322805099E-2</v>
      </c>
      <c r="AY50" s="32">
        <f t="shared" si="10"/>
        <v>6.1283356745041997E-2</v>
      </c>
      <c r="AZ50" s="32">
        <f t="shared" si="10"/>
        <v>5.8627841661496601E-2</v>
      </c>
      <c r="BA50" s="32">
        <f t="shared" si="10"/>
        <v>7.5542272687491793E-2</v>
      </c>
      <c r="BC50" s="33">
        <f t="shared" si="7"/>
        <v>43555</v>
      </c>
      <c r="BD50" s="32">
        <f t="shared" si="8"/>
        <v>-6.7248627388768606E-2</v>
      </c>
      <c r="BE50" s="32">
        <f t="shared" si="8"/>
        <v>0.33889727797318531</v>
      </c>
    </row>
    <row r="51" spans="1:57" x14ac:dyDescent="0.2">
      <c r="A51" s="33">
        <v>43646</v>
      </c>
      <c r="B51" s="32">
        <v>-1.69271005139134</v>
      </c>
      <c r="C51" s="32">
        <v>0.144103668788822</v>
      </c>
      <c r="D51" s="32">
        <v>-0.44261854617149898</v>
      </c>
      <c r="E51" s="32">
        <v>0.75993674463886796</v>
      </c>
      <c r="F51" s="32">
        <v>-0.43975517174991102</v>
      </c>
      <c r="G51" s="32">
        <v>-1.30929011879601</v>
      </c>
      <c r="H51" s="32">
        <v>-0.39998940239890501</v>
      </c>
      <c r="I51" s="32">
        <v>-0.613050622987793</v>
      </c>
      <c r="J51" s="32">
        <v>0.93353592022512899</v>
      </c>
      <c r="K51" s="32">
        <v>-8.8845999191025704E-2</v>
      </c>
      <c r="L51" s="32">
        <v>1.8772238613377801</v>
      </c>
      <c r="M51" s="32">
        <v>0</v>
      </c>
      <c r="N51" s="32">
        <v>0</v>
      </c>
      <c r="O51" s="32">
        <v>9.5701005854365306E-2</v>
      </c>
      <c r="P51" s="32">
        <v>0</v>
      </c>
      <c r="Q51" s="32">
        <v>-0.86663906573744898</v>
      </c>
      <c r="R51" s="32">
        <v>0</v>
      </c>
      <c r="S51" s="32">
        <v>0</v>
      </c>
      <c r="T51" s="32">
        <v>0</v>
      </c>
      <c r="U51" s="32">
        <v>0</v>
      </c>
      <c r="V51" s="32">
        <v>0</v>
      </c>
      <c r="W51" s="32">
        <v>0</v>
      </c>
      <c r="X51" s="32">
        <v>0</v>
      </c>
      <c r="Y51" s="32">
        <v>3.8373759678482201E-2</v>
      </c>
      <c r="Z51" s="32">
        <v>6.9080549913341893E-2</v>
      </c>
      <c r="AA51" s="32">
        <v>8.6871760002286594E-2</v>
      </c>
      <c r="AB51" s="32">
        <v>8.5845481301695101E-2</v>
      </c>
      <c r="AC51" s="32">
        <v>7.7398981076878495E-2</v>
      </c>
      <c r="AD51" s="32">
        <v>9.5906840953844802E-2</v>
      </c>
      <c r="AE51" s="32">
        <v>9.7787045191108701E-2</v>
      </c>
      <c r="AF51" s="32">
        <v>-1.4911333594613201</v>
      </c>
      <c r="AH51" s="32">
        <f t="shared" si="9"/>
        <v>-8.8845999191025704E-2</v>
      </c>
      <c r="AI51" s="32">
        <f t="shared" si="4"/>
        <v>3.8373759678482201E-2</v>
      </c>
      <c r="AJ51" s="32">
        <f t="shared" si="4"/>
        <v>6.9080549913341893E-2</v>
      </c>
      <c r="AK51" s="32">
        <f t="shared" si="4"/>
        <v>8.6871760002286594E-2</v>
      </c>
      <c r="AL51" s="32">
        <f t="shared" si="4"/>
        <v>8.5845481301695101E-2</v>
      </c>
      <c r="AM51" s="32">
        <f t="shared" si="4"/>
        <v>7.7398981076878495E-2</v>
      </c>
      <c r="AN51" s="32">
        <f t="shared" si="4"/>
        <v>9.5906840953844802E-2</v>
      </c>
      <c r="AR51" s="33">
        <f t="shared" si="1"/>
        <v>43646</v>
      </c>
      <c r="AS51" s="32">
        <f t="shared" si="5"/>
        <v>-3.9645334378452803</v>
      </c>
      <c r="AT51" s="32">
        <f t="shared" si="2"/>
        <v>-8.8845999191025704E-2</v>
      </c>
      <c r="AU51" s="32">
        <f t="shared" si="6"/>
        <v>0.45347737292652912</v>
      </c>
      <c r="AV51" s="32">
        <f t="shared" si="11"/>
        <v>3.8373759678482201E-2</v>
      </c>
      <c r="AW51" s="32">
        <f t="shared" si="11"/>
        <v>6.9080549913341893E-2</v>
      </c>
      <c r="AX51" s="32">
        <f t="shared" si="11"/>
        <v>8.6871760002286594E-2</v>
      </c>
      <c r="AY51" s="32">
        <f t="shared" si="10"/>
        <v>8.5845481301695101E-2</v>
      </c>
      <c r="AZ51" s="32">
        <f t="shared" si="10"/>
        <v>7.7398981076878495E-2</v>
      </c>
      <c r="BA51" s="32">
        <f t="shared" si="10"/>
        <v>9.5906840953844802E-2</v>
      </c>
      <c r="BC51" s="33">
        <f t="shared" si="7"/>
        <v>43646</v>
      </c>
      <c r="BD51" s="32">
        <f t="shared" si="8"/>
        <v>-8.8845999191025704E-2</v>
      </c>
      <c r="BE51" s="32">
        <f t="shared" si="8"/>
        <v>0.45347737292652912</v>
      </c>
    </row>
    <row r="52" spans="1:57" x14ac:dyDescent="0.2">
      <c r="A52" s="33">
        <v>43738</v>
      </c>
      <c r="B52" s="32">
        <v>-1.65396918397413</v>
      </c>
      <c r="C52" s="32">
        <v>0.20953423375187599</v>
      </c>
      <c r="D52" s="32">
        <v>-0.45485217753767898</v>
      </c>
      <c r="E52" s="32">
        <v>0.91262469133786805</v>
      </c>
      <c r="F52" s="32">
        <v>-0.45377193580986902</v>
      </c>
      <c r="G52" s="32">
        <v>-1.3618854188511</v>
      </c>
      <c r="H52" s="32">
        <v>-0.37028066945003002</v>
      </c>
      <c r="I52" s="32">
        <v>-0.59964538766477804</v>
      </c>
      <c r="J52" s="32">
        <v>0.87788922867091801</v>
      </c>
      <c r="K52" s="32">
        <v>-3.4766476541635401E-2</v>
      </c>
      <c r="L52" s="32">
        <v>1.8517873332558701</v>
      </c>
      <c r="M52" s="32">
        <v>0</v>
      </c>
      <c r="N52" s="32">
        <v>0</v>
      </c>
      <c r="O52" s="32">
        <v>8.74943563132487E-2</v>
      </c>
      <c r="P52" s="32">
        <v>0</v>
      </c>
      <c r="Q52" s="32">
        <v>-0.84775554916497897</v>
      </c>
      <c r="R52" s="32">
        <v>0</v>
      </c>
      <c r="S52" s="32">
        <v>0</v>
      </c>
      <c r="T52" s="32">
        <v>0</v>
      </c>
      <c r="U52" s="32">
        <v>0</v>
      </c>
      <c r="V52" s="32">
        <v>0</v>
      </c>
      <c r="W52" s="32">
        <v>0</v>
      </c>
      <c r="X52" s="32">
        <v>0</v>
      </c>
      <c r="Y52" s="32">
        <v>7.6130617137679601E-2</v>
      </c>
      <c r="Z52" s="32">
        <v>7.9583989580028103E-2</v>
      </c>
      <c r="AA52" s="32">
        <v>0.12091454118898599</v>
      </c>
      <c r="AB52" s="32">
        <v>0.106747000491854</v>
      </c>
      <c r="AC52" s="32">
        <v>0.103542482972143</v>
      </c>
      <c r="AD52" s="32">
        <v>0.125197499943866</v>
      </c>
      <c r="AE52" s="32">
        <v>9.7111733260948699E-2</v>
      </c>
      <c r="AF52" s="32">
        <v>-1.1283690910888999</v>
      </c>
      <c r="AH52" s="32">
        <f t="shared" si="9"/>
        <v>-3.4766476541635401E-2</v>
      </c>
      <c r="AI52" s="32">
        <f t="shared" si="4"/>
        <v>7.6130617137679601E-2</v>
      </c>
      <c r="AJ52" s="32">
        <f t="shared" si="4"/>
        <v>7.9583989580028103E-2</v>
      </c>
      <c r="AK52" s="32">
        <f t="shared" si="4"/>
        <v>0.12091454118898599</v>
      </c>
      <c r="AL52" s="32">
        <f t="shared" si="4"/>
        <v>0.106747000491854</v>
      </c>
      <c r="AM52" s="32">
        <f t="shared" si="4"/>
        <v>0.103542482972143</v>
      </c>
      <c r="AN52" s="32">
        <f t="shared" si="4"/>
        <v>0.125197499943866</v>
      </c>
      <c r="AR52" s="33">
        <f t="shared" si="1"/>
        <v>43738</v>
      </c>
      <c r="AS52" s="32">
        <f t="shared" si="5"/>
        <v>-2.5134763643555997</v>
      </c>
      <c r="AT52" s="32">
        <f t="shared" si="2"/>
        <v>-3.4766476541635401E-2</v>
      </c>
      <c r="AU52" s="32">
        <f t="shared" si="6"/>
        <v>0.61211613131455667</v>
      </c>
      <c r="AV52" s="32">
        <f t="shared" si="11"/>
        <v>7.6130617137679601E-2</v>
      </c>
      <c r="AW52" s="32">
        <f t="shared" si="11"/>
        <v>7.9583989580028103E-2</v>
      </c>
      <c r="AX52" s="32">
        <f t="shared" si="11"/>
        <v>0.12091454118898599</v>
      </c>
      <c r="AY52" s="32">
        <f t="shared" si="10"/>
        <v>0.106747000491854</v>
      </c>
      <c r="AZ52" s="32">
        <f t="shared" si="10"/>
        <v>0.103542482972143</v>
      </c>
      <c r="BA52" s="32">
        <f t="shared" si="10"/>
        <v>0.125197499943866</v>
      </c>
      <c r="BC52" s="33">
        <f t="shared" si="7"/>
        <v>43738</v>
      </c>
      <c r="BD52" s="32">
        <f t="shared" si="8"/>
        <v>-3.4766476541635401E-2</v>
      </c>
      <c r="BE52" s="32">
        <f t="shared" si="8"/>
        <v>0.61211613131455667</v>
      </c>
    </row>
    <row r="53" spans="1:57" x14ac:dyDescent="0.2">
      <c r="A53" s="33">
        <v>43830</v>
      </c>
      <c r="B53" s="32">
        <v>-1.4821783457598501</v>
      </c>
      <c r="C53" s="32">
        <v>0.28166321402509298</v>
      </c>
      <c r="D53" s="32">
        <v>-0.43011781736127702</v>
      </c>
      <c r="E53" s="32">
        <v>0.86046896033627596</v>
      </c>
      <c r="F53" s="32">
        <v>-0.46619221458801202</v>
      </c>
      <c r="G53" s="32">
        <v>-1.46408329959466</v>
      </c>
      <c r="H53" s="32">
        <v>-0.25559044274217801</v>
      </c>
      <c r="I53" s="32">
        <v>-0.57447804077167497</v>
      </c>
      <c r="J53" s="32">
        <v>0.90727854611855296</v>
      </c>
      <c r="K53" s="32">
        <v>3.2442376876548801E-2</v>
      </c>
      <c r="L53" s="32">
        <v>1.786584076392</v>
      </c>
      <c r="M53" s="32">
        <v>0</v>
      </c>
      <c r="N53" s="32">
        <v>0</v>
      </c>
      <c r="O53" s="32">
        <v>4.8355547357479101E-2</v>
      </c>
      <c r="P53" s="32">
        <v>0</v>
      </c>
      <c r="Q53" s="32">
        <v>-0.81400916079704999</v>
      </c>
      <c r="R53" s="32">
        <v>0</v>
      </c>
      <c r="S53" s="32">
        <v>0</v>
      </c>
      <c r="T53" s="32">
        <v>0</v>
      </c>
      <c r="U53" s="32">
        <v>0</v>
      </c>
      <c r="V53" s="32">
        <v>0</v>
      </c>
      <c r="W53" s="32">
        <v>0</v>
      </c>
      <c r="X53" s="32">
        <v>0</v>
      </c>
      <c r="Y53" s="32">
        <v>5.7226592285122502E-2</v>
      </c>
      <c r="Z53" s="32">
        <v>0.103636509145647</v>
      </c>
      <c r="AA53" s="32">
        <v>0.13301970958055101</v>
      </c>
      <c r="AB53" s="32">
        <v>0.12519228397932999</v>
      </c>
      <c r="AC53" s="32">
        <v>0.12991658057040401</v>
      </c>
      <c r="AD53" s="32">
        <v>0.15664989453328099</v>
      </c>
      <c r="AE53" s="32">
        <v>9.6438686871584994E-2</v>
      </c>
      <c r="AF53" s="32">
        <v>-0.76777634354282398</v>
      </c>
      <c r="AH53" s="32">
        <f t="shared" si="9"/>
        <v>3.2442376876548801E-2</v>
      </c>
      <c r="AI53" s="32">
        <f t="shared" si="4"/>
        <v>5.7226592285122502E-2</v>
      </c>
      <c r="AJ53" s="32">
        <f t="shared" si="4"/>
        <v>0.103636509145647</v>
      </c>
      <c r="AK53" s="32">
        <f t="shared" si="4"/>
        <v>0.13301970958055101</v>
      </c>
      <c r="AL53" s="32">
        <f t="shared" si="4"/>
        <v>0.12519228397932999</v>
      </c>
      <c r="AM53" s="32">
        <f t="shared" si="4"/>
        <v>0.12991658057040401</v>
      </c>
      <c r="AN53" s="32">
        <f t="shared" si="4"/>
        <v>0.15664989453328099</v>
      </c>
      <c r="AR53" s="33">
        <f t="shared" si="1"/>
        <v>43830</v>
      </c>
      <c r="AS53" s="32">
        <f t="shared" si="5"/>
        <v>-1.0711053741712959</v>
      </c>
      <c r="AT53" s="32">
        <f t="shared" si="2"/>
        <v>3.2442376876548801E-2</v>
      </c>
      <c r="AU53" s="32">
        <f t="shared" si="6"/>
        <v>0.70564157009433548</v>
      </c>
      <c r="AV53" s="32">
        <f t="shared" si="11"/>
        <v>5.7226592285122502E-2</v>
      </c>
      <c r="AW53" s="32">
        <f t="shared" si="11"/>
        <v>0.103636509145647</v>
      </c>
      <c r="AX53" s="32">
        <f t="shared" si="11"/>
        <v>0.13301970958055101</v>
      </c>
      <c r="AY53" s="32">
        <f t="shared" si="10"/>
        <v>0.12519228397932999</v>
      </c>
      <c r="AZ53" s="32">
        <f t="shared" si="10"/>
        <v>0.12991658057040401</v>
      </c>
      <c r="BA53" s="32">
        <f t="shared" si="10"/>
        <v>0.15664989453328099</v>
      </c>
      <c r="BC53" s="33">
        <f t="shared" si="7"/>
        <v>43830</v>
      </c>
      <c r="BD53" s="32">
        <f t="shared" si="8"/>
        <v>3.2442376876548801E-2</v>
      </c>
      <c r="BE53" s="32">
        <f t="shared" si="8"/>
        <v>0.70564157009433548</v>
      </c>
    </row>
    <row r="54" spans="1:57" x14ac:dyDescent="0.2">
      <c r="A54" s="33">
        <v>43921</v>
      </c>
      <c r="B54" s="32">
        <v>-1.6094972473212901</v>
      </c>
      <c r="C54" s="32">
        <v>0.111355467197992</v>
      </c>
      <c r="D54" s="32">
        <v>-0.53180788696628101</v>
      </c>
      <c r="E54" s="32">
        <v>0.107828106894733</v>
      </c>
      <c r="F54" s="32">
        <v>-0.53512967755014695</v>
      </c>
      <c r="G54" s="32">
        <v>-1.5816437606178499</v>
      </c>
      <c r="H54" s="32">
        <v>0.102229212265339</v>
      </c>
      <c r="I54" s="32">
        <v>-0.55267287492764205</v>
      </c>
      <c r="J54" s="32">
        <v>0.89419354375720905</v>
      </c>
      <c r="K54" s="32">
        <v>-0.33783435849725701</v>
      </c>
      <c r="L54" s="32">
        <v>1.7157672935141399</v>
      </c>
      <c r="M54" s="32">
        <v>0</v>
      </c>
      <c r="N54" s="32">
        <v>0</v>
      </c>
      <c r="O54" s="32">
        <v>-4.7553810112370198E-2</v>
      </c>
      <c r="P54" s="32">
        <v>0</v>
      </c>
      <c r="Q54" s="32">
        <v>-0.79970979462610403</v>
      </c>
      <c r="R54" s="32">
        <v>0</v>
      </c>
      <c r="S54" s="32">
        <v>0</v>
      </c>
      <c r="T54" s="32">
        <v>0</v>
      </c>
      <c r="U54" s="32">
        <v>0</v>
      </c>
      <c r="V54" s="32">
        <v>0</v>
      </c>
      <c r="W54" s="32">
        <v>0</v>
      </c>
      <c r="X54" s="32">
        <v>0</v>
      </c>
      <c r="Y54" s="32">
        <v>4.4938017479098903E-2</v>
      </c>
      <c r="Z54" s="32">
        <v>8.5157451296833095E-2</v>
      </c>
      <c r="AA54" s="32">
        <v>0.12741895876863599</v>
      </c>
      <c r="AB54" s="32">
        <v>0.131945543048444</v>
      </c>
      <c r="AC54" s="32">
        <v>0.147103457461596</v>
      </c>
      <c r="AD54" s="32">
        <v>0.18161167480955601</v>
      </c>
      <c r="AE54" s="32">
        <v>9.5767981301438404E-2</v>
      </c>
      <c r="AF54" s="32">
        <v>-2.2505327028239099</v>
      </c>
      <c r="AH54" s="32">
        <f t="shared" si="9"/>
        <v>-0.33783435849725701</v>
      </c>
      <c r="AI54" s="32">
        <f t="shared" si="4"/>
        <v>4.4938017479098903E-2</v>
      </c>
      <c r="AJ54" s="32">
        <f t="shared" si="4"/>
        <v>8.5157451296833095E-2</v>
      </c>
      <c r="AK54" s="32">
        <f t="shared" si="4"/>
        <v>0.12741895876863599</v>
      </c>
      <c r="AL54" s="32">
        <f t="shared" si="4"/>
        <v>0.131945543048444</v>
      </c>
      <c r="AM54" s="32">
        <f t="shared" si="4"/>
        <v>0.147103457461596</v>
      </c>
      <c r="AN54" s="32">
        <f t="shared" si="4"/>
        <v>0.18161167480955601</v>
      </c>
      <c r="AR54" s="33">
        <f t="shared" si="1"/>
        <v>43921</v>
      </c>
      <c r="AS54" s="32">
        <f t="shared" si="5"/>
        <v>-7.0021308112956397</v>
      </c>
      <c r="AT54" s="32">
        <f t="shared" si="2"/>
        <v>-0.33783435849725701</v>
      </c>
      <c r="AU54" s="32">
        <f t="shared" si="6"/>
        <v>0.71817510286416397</v>
      </c>
      <c r="AV54" s="32">
        <f t="shared" si="11"/>
        <v>4.4938017479098903E-2</v>
      </c>
      <c r="AW54" s="32">
        <f t="shared" si="11"/>
        <v>8.5157451296833095E-2</v>
      </c>
      <c r="AX54" s="32">
        <f t="shared" si="11"/>
        <v>0.12741895876863599</v>
      </c>
      <c r="AY54" s="32">
        <f t="shared" si="10"/>
        <v>0.131945543048444</v>
      </c>
      <c r="AZ54" s="32">
        <f t="shared" si="10"/>
        <v>0.147103457461596</v>
      </c>
      <c r="BA54" s="32">
        <f t="shared" si="10"/>
        <v>0.18161167480955601</v>
      </c>
      <c r="BC54" s="33">
        <f t="shared" si="7"/>
        <v>43921</v>
      </c>
      <c r="BD54" s="32">
        <f t="shared" si="8"/>
        <v>-0.33783435849725701</v>
      </c>
      <c r="BE54" s="32">
        <f t="shared" si="8"/>
        <v>0.71817510286416397</v>
      </c>
    </row>
    <row r="55" spans="1:57" x14ac:dyDescent="0.2">
      <c r="A55" s="33">
        <v>44012</v>
      </c>
      <c r="B55" s="32">
        <v>-1.7062330335222</v>
      </c>
      <c r="C55" s="32">
        <v>-0.104492832519649</v>
      </c>
      <c r="D55" s="32">
        <v>-0.61632524331454197</v>
      </c>
      <c r="E55" s="32">
        <v>-0.35252719846948699</v>
      </c>
      <c r="F55" s="32">
        <v>-0.59405215110382503</v>
      </c>
      <c r="G55" s="32">
        <v>-1.5812273607443901</v>
      </c>
      <c r="H55" s="32">
        <v>0.38088385847380801</v>
      </c>
      <c r="I55" s="32">
        <v>-0.446422069914307</v>
      </c>
      <c r="J55" s="32">
        <v>0.88919541627276499</v>
      </c>
      <c r="K55" s="32">
        <v>-1.00339804993459</v>
      </c>
      <c r="L55" s="32">
        <v>1.6566528426156399</v>
      </c>
      <c r="M55" s="32">
        <v>0</v>
      </c>
      <c r="N55" s="32">
        <v>0</v>
      </c>
      <c r="O55" s="32">
        <v>-0.10443078566748</v>
      </c>
      <c r="P55" s="32">
        <v>0</v>
      </c>
      <c r="Q55" s="32">
        <v>-0.78342620021237497</v>
      </c>
      <c r="R55" s="32">
        <v>0</v>
      </c>
      <c r="S55" s="32">
        <v>0</v>
      </c>
      <c r="T55" s="32">
        <v>0</v>
      </c>
      <c r="U55" s="32">
        <v>0</v>
      </c>
      <c r="V55" s="32">
        <v>0</v>
      </c>
      <c r="W55" s="32">
        <v>0</v>
      </c>
      <c r="X55" s="32">
        <v>0</v>
      </c>
      <c r="Y55" s="32">
        <v>-5.3131939460637302E-2</v>
      </c>
      <c r="Z55" s="32">
        <v>6.6584751353018903E-2</v>
      </c>
      <c r="AA55" s="32">
        <v>0.12804854476496799</v>
      </c>
      <c r="AB55" s="32">
        <v>0.14578648814946099</v>
      </c>
      <c r="AC55" s="32">
        <v>0.168025883176704</v>
      </c>
      <c r="AD55" s="32">
        <v>0.21362857353703599</v>
      </c>
      <c r="AE55" s="32">
        <v>9.5099688849714606E-2</v>
      </c>
      <c r="AF55" s="32">
        <v>-3.6017608176703599</v>
      </c>
      <c r="AH55" s="32">
        <f t="shared" si="9"/>
        <v>-1.00339804993459</v>
      </c>
      <c r="AI55" s="32">
        <f t="shared" si="4"/>
        <v>-5.3131939460637302E-2</v>
      </c>
      <c r="AJ55" s="32">
        <f t="shared" si="4"/>
        <v>6.6584751353018903E-2</v>
      </c>
      <c r="AK55" s="32">
        <f t="shared" si="4"/>
        <v>0.12804854476496799</v>
      </c>
      <c r="AL55" s="32">
        <f t="shared" si="4"/>
        <v>0.14578648814946099</v>
      </c>
      <c r="AM55" s="32">
        <f t="shared" si="4"/>
        <v>0.168025883176704</v>
      </c>
      <c r="AN55" s="32">
        <f t="shared" si="4"/>
        <v>0.21362857353703599</v>
      </c>
      <c r="AR55" s="33">
        <f t="shared" si="1"/>
        <v>44012</v>
      </c>
      <c r="AS55" s="32">
        <f t="shared" si="5"/>
        <v>-12.40704327068144</v>
      </c>
      <c r="AT55" s="32">
        <f t="shared" si="2"/>
        <v>-1.00339804993459</v>
      </c>
      <c r="AU55" s="32">
        <f t="shared" si="6"/>
        <v>0.66894230152055056</v>
      </c>
      <c r="AV55" s="32">
        <f t="shared" si="11"/>
        <v>-5.3131939460637302E-2</v>
      </c>
      <c r="AW55" s="32">
        <f t="shared" si="11"/>
        <v>6.6584751353018903E-2</v>
      </c>
      <c r="AX55" s="32">
        <f t="shared" si="11"/>
        <v>0.12804854476496799</v>
      </c>
      <c r="AY55" s="32">
        <f t="shared" si="10"/>
        <v>0.14578648814946099</v>
      </c>
      <c r="AZ55" s="32">
        <f t="shared" si="10"/>
        <v>0.168025883176704</v>
      </c>
      <c r="BA55" s="32">
        <f t="shared" si="10"/>
        <v>0.21362857353703599</v>
      </c>
      <c r="BC55" s="33">
        <f t="shared" si="7"/>
        <v>44012</v>
      </c>
      <c r="BD55" s="32">
        <f t="shared" si="8"/>
        <v>-1.00339804993459</v>
      </c>
      <c r="BE55" s="32">
        <f t="shared" si="8"/>
        <v>0.66894230152055056</v>
      </c>
    </row>
    <row r="56" spans="1:57" x14ac:dyDescent="0.2">
      <c r="A56" s="33">
        <v>44104</v>
      </c>
      <c r="B56" s="32">
        <v>-1.9006462536211099</v>
      </c>
      <c r="C56" s="32">
        <v>-0.16006768155917001</v>
      </c>
      <c r="D56" s="32">
        <v>-0.58265785012515203</v>
      </c>
      <c r="E56" s="32">
        <v>-0.90906077577034405</v>
      </c>
      <c r="F56" s="32">
        <v>-0.64242407709583405</v>
      </c>
      <c r="G56" s="32">
        <v>-1.6196276202595301</v>
      </c>
      <c r="H56" s="32">
        <v>0.28219264114445303</v>
      </c>
      <c r="I56" s="32">
        <v>-0.421957139003105</v>
      </c>
      <c r="J56" s="32">
        <v>0.84993045288871805</v>
      </c>
      <c r="K56" s="32">
        <v>-1.3075808520579</v>
      </c>
      <c r="L56" s="32">
        <v>1.68612205515476</v>
      </c>
      <c r="M56" s="32">
        <v>0</v>
      </c>
      <c r="N56" s="32">
        <v>0</v>
      </c>
      <c r="O56" s="32">
        <v>-0.28009485332269601</v>
      </c>
      <c r="P56" s="32">
        <v>0</v>
      </c>
      <c r="Q56" s="32">
        <v>-0.74794980639636999</v>
      </c>
      <c r="R56" s="32">
        <v>0</v>
      </c>
      <c r="S56" s="32">
        <v>0</v>
      </c>
      <c r="T56" s="32">
        <v>0</v>
      </c>
      <c r="U56" s="32">
        <v>0</v>
      </c>
      <c r="V56" s="32">
        <v>0</v>
      </c>
      <c r="W56" s="32">
        <v>0</v>
      </c>
      <c r="X56" s="32">
        <v>0</v>
      </c>
      <c r="Y56" s="32">
        <v>-7.7591558688424905E-2</v>
      </c>
      <c r="Z56" s="32">
        <v>8.8003965466751294E-2</v>
      </c>
      <c r="AA56" s="32">
        <v>0.149000546553053</v>
      </c>
      <c r="AB56" s="32">
        <v>0.16719780672068801</v>
      </c>
      <c r="AC56" s="32">
        <v>0.18734049063460201</v>
      </c>
      <c r="AD56" s="32">
        <v>0.24743116107526</v>
      </c>
      <c r="AE56" s="32">
        <v>9.4433878915081496E-2</v>
      </c>
      <c r="AF56" s="32">
        <v>-4.8980054693462698</v>
      </c>
      <c r="AH56" s="32">
        <f t="shared" si="9"/>
        <v>-1.3075808520579</v>
      </c>
      <c r="AI56" s="32">
        <f t="shared" si="4"/>
        <v>-7.7591558688424905E-2</v>
      </c>
      <c r="AJ56" s="32">
        <f t="shared" si="4"/>
        <v>8.8003965466751294E-2</v>
      </c>
      <c r="AK56" s="32">
        <f t="shared" si="4"/>
        <v>0.149000546553053</v>
      </c>
      <c r="AL56" s="32">
        <f t="shared" si="4"/>
        <v>0.16719780672068801</v>
      </c>
      <c r="AM56" s="32">
        <f t="shared" si="4"/>
        <v>0.18734049063460201</v>
      </c>
      <c r="AN56" s="32">
        <f t="shared" si="4"/>
        <v>0.24743116107526</v>
      </c>
      <c r="AR56" s="33">
        <f t="shared" si="1"/>
        <v>44104</v>
      </c>
      <c r="AS56" s="32">
        <f t="shared" si="5"/>
        <v>-17.592021877385079</v>
      </c>
      <c r="AT56" s="32">
        <f t="shared" si="2"/>
        <v>-1.3075808520579</v>
      </c>
      <c r="AU56" s="32">
        <f t="shared" si="6"/>
        <v>0.76138241176192945</v>
      </c>
      <c r="AV56" s="32">
        <f t="shared" si="11"/>
        <v>-7.7591558688424905E-2</v>
      </c>
      <c r="AW56" s="32">
        <f t="shared" si="11"/>
        <v>8.8003965466751294E-2</v>
      </c>
      <c r="AX56" s="32">
        <f t="shared" si="11"/>
        <v>0.149000546553053</v>
      </c>
      <c r="AY56" s="32">
        <f t="shared" si="10"/>
        <v>0.16719780672068801</v>
      </c>
      <c r="AZ56" s="32">
        <f t="shared" si="10"/>
        <v>0.18734049063460201</v>
      </c>
      <c r="BA56" s="32">
        <f t="shared" si="10"/>
        <v>0.24743116107526</v>
      </c>
      <c r="BC56" s="33">
        <f t="shared" si="7"/>
        <v>44104</v>
      </c>
      <c r="BD56" s="32">
        <f t="shared" si="8"/>
        <v>-1.3075808520579</v>
      </c>
      <c r="BE56" s="32">
        <f t="shared" si="8"/>
        <v>0.76138241176192945</v>
      </c>
    </row>
    <row r="57" spans="1:57" x14ac:dyDescent="0.2">
      <c r="A57" s="33">
        <v>44196</v>
      </c>
      <c r="B57" s="32">
        <v>-1.6626864880113099</v>
      </c>
      <c r="C57" s="32">
        <v>2.8115861891927999E-2</v>
      </c>
      <c r="D57" s="32">
        <v>-0.522594194760713</v>
      </c>
      <c r="E57" s="32">
        <v>-0.88885964585646005</v>
      </c>
      <c r="F57" s="32">
        <v>-0.68233917900923902</v>
      </c>
      <c r="G57" s="32">
        <v>-1.6194335325659801</v>
      </c>
      <c r="H57" s="32">
        <v>-0.57973339175127303</v>
      </c>
      <c r="I57" s="32">
        <v>-0.41563571291219098</v>
      </c>
      <c r="J57" s="32">
        <v>0.86270025764661995</v>
      </c>
      <c r="K57" s="32">
        <v>-1.1605903382714799</v>
      </c>
      <c r="L57" s="32">
        <v>1.78435796912413</v>
      </c>
      <c r="M57" s="32">
        <v>0</v>
      </c>
      <c r="N57" s="32">
        <v>0</v>
      </c>
      <c r="O57" s="32">
        <v>-0.42614519723376798</v>
      </c>
      <c r="P57" s="32">
        <v>0</v>
      </c>
      <c r="Q57" s="32">
        <v>-0.73224959576520099</v>
      </c>
      <c r="R57" s="32">
        <v>0</v>
      </c>
      <c r="S57" s="32">
        <v>0</v>
      </c>
      <c r="T57" s="32">
        <v>0</v>
      </c>
      <c r="U57" s="32">
        <v>0</v>
      </c>
      <c r="V57" s="32">
        <v>0</v>
      </c>
      <c r="W57" s="32">
        <v>0</v>
      </c>
      <c r="X57" s="32">
        <v>0</v>
      </c>
      <c r="Y57" s="32">
        <v>8.5357147304125205E-2</v>
      </c>
      <c r="Z57" s="32">
        <v>0.19556767646196899</v>
      </c>
      <c r="AA57" s="32">
        <v>0.211406153642726</v>
      </c>
      <c r="AB57" s="32">
        <v>0.20663676671557801</v>
      </c>
      <c r="AC57" s="32">
        <v>0.21705214742356199</v>
      </c>
      <c r="AD57" s="32">
        <v>0.29790401108917502</v>
      </c>
      <c r="AE57" s="32">
        <v>9.3770618072537101E-2</v>
      </c>
      <c r="AF57" s="32">
        <v>-4.7073986667652701</v>
      </c>
      <c r="AH57" s="32">
        <f t="shared" si="9"/>
        <v>-1.1605903382714799</v>
      </c>
      <c r="AI57" s="32">
        <f t="shared" si="4"/>
        <v>8.5357147304125205E-2</v>
      </c>
      <c r="AJ57" s="32">
        <f t="shared" ref="AJ57:AN120" si="12">Z57</f>
        <v>0.19556767646196899</v>
      </c>
      <c r="AK57" s="32">
        <f t="shared" si="12"/>
        <v>0.211406153642726</v>
      </c>
      <c r="AL57" s="32">
        <f t="shared" si="12"/>
        <v>0.20663676671557801</v>
      </c>
      <c r="AM57" s="32">
        <f t="shared" si="12"/>
        <v>0.21705214742356199</v>
      </c>
      <c r="AN57" s="32">
        <f t="shared" si="12"/>
        <v>0.29790401108917502</v>
      </c>
      <c r="AR57" s="33">
        <f t="shared" si="1"/>
        <v>44196</v>
      </c>
      <c r="AS57" s="32">
        <f t="shared" si="5"/>
        <v>-16.82959466706108</v>
      </c>
      <c r="AT57" s="32">
        <f t="shared" si="2"/>
        <v>-1.1605903382714799</v>
      </c>
      <c r="AU57" s="32">
        <f t="shared" si="6"/>
        <v>1.2139239026371353</v>
      </c>
      <c r="AV57" s="32">
        <f t="shared" si="11"/>
        <v>8.5357147304125205E-2</v>
      </c>
      <c r="AW57" s="32">
        <f t="shared" si="11"/>
        <v>0.19556767646196899</v>
      </c>
      <c r="AX57" s="32">
        <f t="shared" si="11"/>
        <v>0.211406153642726</v>
      </c>
      <c r="AY57" s="32">
        <f t="shared" si="10"/>
        <v>0.20663676671557801</v>
      </c>
      <c r="AZ57" s="32">
        <f t="shared" si="10"/>
        <v>0.21705214742356199</v>
      </c>
      <c r="BA57" s="32">
        <f t="shared" si="10"/>
        <v>0.29790401108917502</v>
      </c>
      <c r="BC57" s="33">
        <f t="shared" si="7"/>
        <v>44196</v>
      </c>
      <c r="BD57" s="32">
        <f t="shared" si="8"/>
        <v>-1.1605903382714799</v>
      </c>
      <c r="BE57" s="32">
        <f t="shared" si="8"/>
        <v>1.2139239026371353</v>
      </c>
    </row>
    <row r="58" spans="1:57" x14ac:dyDescent="0.2">
      <c r="A58" s="33">
        <v>44286</v>
      </c>
      <c r="B58" s="32">
        <v>-2.23934562675647</v>
      </c>
      <c r="C58" s="32">
        <v>0.108441843302546</v>
      </c>
      <c r="D58" s="32">
        <v>-0.42861292301581599</v>
      </c>
      <c r="E58" s="32">
        <v>-0.93402081811543902</v>
      </c>
      <c r="F58" s="32">
        <v>-0.64626081156503101</v>
      </c>
      <c r="G58" s="32">
        <v>-1.7170469248520801</v>
      </c>
      <c r="H58" s="32">
        <v>-0.59418155898063296</v>
      </c>
      <c r="I58" s="32">
        <v>-0.50097378276395499</v>
      </c>
      <c r="J58" s="32">
        <v>0.74227607341426205</v>
      </c>
      <c r="K58" s="32">
        <v>-0.91713258037485801</v>
      </c>
      <c r="L58" s="32">
        <v>1.80349926467293</v>
      </c>
      <c r="M58" s="32">
        <v>0</v>
      </c>
      <c r="N58" s="32">
        <v>0</v>
      </c>
      <c r="O58" s="32">
        <v>-0.49413951106992698</v>
      </c>
      <c r="P58" s="32">
        <v>0</v>
      </c>
      <c r="Q58" s="32">
        <v>-0.70998253938864497</v>
      </c>
      <c r="R58" s="32">
        <v>0</v>
      </c>
      <c r="S58" s="32">
        <v>0</v>
      </c>
      <c r="T58" s="32">
        <v>0</v>
      </c>
      <c r="U58" s="32">
        <v>0</v>
      </c>
      <c r="V58" s="32">
        <v>0</v>
      </c>
      <c r="W58" s="32">
        <v>0</v>
      </c>
      <c r="X58" s="32">
        <v>0</v>
      </c>
      <c r="Y58" s="32">
        <v>0.31127816443883499</v>
      </c>
      <c r="Z58" s="32">
        <v>0.32894394080398098</v>
      </c>
      <c r="AA58" s="32">
        <v>0.29371191938288299</v>
      </c>
      <c r="AB58" s="32">
        <v>0.25120195664898998</v>
      </c>
      <c r="AC58" s="32">
        <v>0.249350446091925</v>
      </c>
      <c r="AD58" s="32">
        <v>0.36560289320202699</v>
      </c>
      <c r="AE58" s="32">
        <v>9.3109970148507706E-2</v>
      </c>
      <c r="AF58" s="32">
        <v>-4.6342806047759604</v>
      </c>
      <c r="AH58" s="32">
        <f t="shared" si="9"/>
        <v>-0.91713258037485801</v>
      </c>
      <c r="AI58" s="32">
        <f t="shared" ref="AI58:AN121" si="13">Y58</f>
        <v>0.31127816443883499</v>
      </c>
      <c r="AJ58" s="32">
        <f t="shared" si="12"/>
        <v>0.32894394080398098</v>
      </c>
      <c r="AK58" s="32">
        <f t="shared" si="12"/>
        <v>0.29371191938288299</v>
      </c>
      <c r="AL58" s="32">
        <f t="shared" si="12"/>
        <v>0.25120195664898998</v>
      </c>
      <c r="AM58" s="32">
        <f t="shared" si="12"/>
        <v>0.249350446091925</v>
      </c>
      <c r="AN58" s="32">
        <f t="shared" si="12"/>
        <v>0.36560289320202699</v>
      </c>
      <c r="AR58" s="33">
        <f t="shared" si="1"/>
        <v>44286</v>
      </c>
      <c r="AS58" s="32">
        <f t="shared" si="5"/>
        <v>-16.537122419103842</v>
      </c>
      <c r="AT58" s="32">
        <f t="shared" si="2"/>
        <v>-0.91713258037485801</v>
      </c>
      <c r="AU58" s="32">
        <f t="shared" si="6"/>
        <v>1.8000893205686408</v>
      </c>
      <c r="AV58" s="32">
        <f t="shared" si="11"/>
        <v>0.31127816443883499</v>
      </c>
      <c r="AW58" s="32">
        <f t="shared" si="11"/>
        <v>0.32894394080398098</v>
      </c>
      <c r="AX58" s="32">
        <f t="shared" si="11"/>
        <v>0.29371191938288299</v>
      </c>
      <c r="AY58" s="32">
        <f t="shared" si="10"/>
        <v>0.25120195664898998</v>
      </c>
      <c r="AZ58" s="32">
        <f t="shared" si="10"/>
        <v>0.249350446091925</v>
      </c>
      <c r="BA58" s="32">
        <f t="shared" si="10"/>
        <v>0.36560289320202699</v>
      </c>
      <c r="BC58" s="33">
        <f t="shared" si="7"/>
        <v>44286</v>
      </c>
      <c r="BD58" s="32">
        <f t="shared" si="8"/>
        <v>-0.91713258037485801</v>
      </c>
      <c r="BE58" s="32">
        <f t="shared" si="8"/>
        <v>1.8000893205686408</v>
      </c>
    </row>
    <row r="59" spans="1:57" x14ac:dyDescent="0.2">
      <c r="A59" s="33">
        <v>44377</v>
      </c>
      <c r="B59" s="32">
        <v>-2.9029934755401601</v>
      </c>
      <c r="C59" s="32">
        <v>0.29182904277600502</v>
      </c>
      <c r="D59" s="32">
        <v>-0.35736755072780202</v>
      </c>
      <c r="E59" s="32">
        <v>-0.81985027750444495</v>
      </c>
      <c r="F59" s="32">
        <v>-0.61471387037195002</v>
      </c>
      <c r="G59" s="32">
        <v>-1.8940322708514801</v>
      </c>
      <c r="H59" s="32">
        <v>-0.642462852783379</v>
      </c>
      <c r="I59" s="32">
        <v>-0.70285021329836705</v>
      </c>
      <c r="J59" s="32">
        <v>0.68781787005198203</v>
      </c>
      <c r="K59" s="32">
        <v>-0.33644733647317299</v>
      </c>
      <c r="L59" s="32">
        <v>1.7080296894881</v>
      </c>
      <c r="M59" s="32">
        <v>0</v>
      </c>
      <c r="N59" s="32">
        <v>0</v>
      </c>
      <c r="O59" s="32">
        <v>-0.52311154800514803</v>
      </c>
      <c r="P59" s="32">
        <v>0</v>
      </c>
      <c r="Q59" s="32">
        <v>-0.68288237581504996</v>
      </c>
      <c r="R59" s="32">
        <v>0</v>
      </c>
      <c r="S59" s="32">
        <v>0</v>
      </c>
      <c r="T59" s="32">
        <v>0</v>
      </c>
      <c r="U59" s="32">
        <v>0</v>
      </c>
      <c r="V59" s="32">
        <v>0</v>
      </c>
      <c r="W59" s="32">
        <v>0</v>
      </c>
      <c r="X59" s="32">
        <v>0</v>
      </c>
      <c r="Y59" s="32">
        <v>0.57769419020346602</v>
      </c>
      <c r="Z59" s="32">
        <v>0.47665028749148203</v>
      </c>
      <c r="AA59" s="32">
        <v>0.38702126622125199</v>
      </c>
      <c r="AB59" s="32">
        <v>0.30170069313472297</v>
      </c>
      <c r="AC59" s="32">
        <v>0.28405595290121599</v>
      </c>
      <c r="AD59" s="32">
        <v>0.44766117834194902</v>
      </c>
      <c r="AE59" s="32">
        <v>9.2451996294215896E-2</v>
      </c>
      <c r="AF59" s="32">
        <v>-4.2217996044665602</v>
      </c>
      <c r="AH59" s="32">
        <f t="shared" si="9"/>
        <v>-0.33644733647317299</v>
      </c>
      <c r="AI59" s="32">
        <f t="shared" si="13"/>
        <v>0.57769419020346602</v>
      </c>
      <c r="AJ59" s="32">
        <f t="shared" si="12"/>
        <v>0.47665028749148203</v>
      </c>
      <c r="AK59" s="32">
        <f t="shared" si="12"/>
        <v>0.38702126622125199</v>
      </c>
      <c r="AL59" s="32">
        <f t="shared" si="12"/>
        <v>0.30170069313472297</v>
      </c>
      <c r="AM59" s="32">
        <f t="shared" si="12"/>
        <v>0.28405595290121599</v>
      </c>
      <c r="AN59" s="32">
        <f t="shared" si="12"/>
        <v>0.44766117834194902</v>
      </c>
      <c r="AR59" s="33">
        <f t="shared" si="1"/>
        <v>44377</v>
      </c>
      <c r="AS59" s="32">
        <f t="shared" si="5"/>
        <v>-14.887198417866241</v>
      </c>
      <c r="AT59" s="32">
        <f t="shared" si="2"/>
        <v>-0.33644733647317299</v>
      </c>
      <c r="AU59" s="32">
        <f t="shared" si="6"/>
        <v>2.4747835682940877</v>
      </c>
      <c r="AV59" s="32">
        <f t="shared" si="11"/>
        <v>0.57769419020346602</v>
      </c>
      <c r="AW59" s="32">
        <f t="shared" si="11"/>
        <v>0.47665028749148203</v>
      </c>
      <c r="AX59" s="32">
        <f t="shared" si="11"/>
        <v>0.38702126622125199</v>
      </c>
      <c r="AY59" s="32">
        <f t="shared" si="10"/>
        <v>0.30170069313472297</v>
      </c>
      <c r="AZ59" s="32">
        <f t="shared" si="10"/>
        <v>0.28405595290121599</v>
      </c>
      <c r="BA59" s="32">
        <f t="shared" si="10"/>
        <v>0.44766117834194902</v>
      </c>
      <c r="BC59" s="33">
        <f t="shared" si="7"/>
        <v>44377</v>
      </c>
      <c r="BD59" s="32">
        <f t="shared" si="8"/>
        <v>-0.33644733647317299</v>
      </c>
      <c r="BE59" s="32">
        <f t="shared" si="8"/>
        <v>2.4747835682940877</v>
      </c>
    </row>
    <row r="60" spans="1:57" x14ac:dyDescent="0.2">
      <c r="A60" s="33">
        <v>44469</v>
      </c>
      <c r="B60" s="32">
        <v>-2.3476410021426899</v>
      </c>
      <c r="C60" s="32">
        <v>6.1191664687253899E-2</v>
      </c>
      <c r="D60" s="32">
        <v>-0.25290438362753798</v>
      </c>
      <c r="E60" s="32">
        <v>-0.919468209986819</v>
      </c>
      <c r="F60" s="32">
        <v>-0.50476670526164902</v>
      </c>
      <c r="G60" s="32">
        <v>-1.9390409789463099</v>
      </c>
      <c r="H60" s="32">
        <v>-0.31058390390350699</v>
      </c>
      <c r="I60" s="32">
        <v>-0.96273916858708197</v>
      </c>
      <c r="J60" s="32">
        <v>0.60998316505458305</v>
      </c>
      <c r="K60" s="32">
        <v>-0.29968187189842899</v>
      </c>
      <c r="L60" s="32">
        <v>1.65148983977746</v>
      </c>
      <c r="M60" s="32">
        <v>0</v>
      </c>
      <c r="N60" s="32">
        <v>0</v>
      </c>
      <c r="O60" s="32">
        <v>-0.483941545393759</v>
      </c>
      <c r="P60" s="32">
        <v>0</v>
      </c>
      <c r="Q60" s="32">
        <v>-0.667243630226379</v>
      </c>
      <c r="R60" s="32">
        <v>0</v>
      </c>
      <c r="S60" s="32">
        <v>0</v>
      </c>
      <c r="T60" s="32">
        <v>0</v>
      </c>
      <c r="U60" s="32">
        <v>0</v>
      </c>
      <c r="V60" s="32">
        <v>0</v>
      </c>
      <c r="W60" s="32">
        <v>0</v>
      </c>
      <c r="X60" s="32">
        <v>0</v>
      </c>
      <c r="Y60" s="32">
        <v>0.62663567867018999</v>
      </c>
      <c r="Z60" s="32">
        <v>0.46770400216416003</v>
      </c>
      <c r="AA60" s="32">
        <v>0.42795946395323198</v>
      </c>
      <c r="AB60" s="32">
        <v>0.31858022738787101</v>
      </c>
      <c r="AC60" s="32">
        <v>0.304042495697946</v>
      </c>
      <c r="AD60" s="32">
        <v>0.53247835356211903</v>
      </c>
      <c r="AE60" s="32">
        <v>9.1796755057350701E-2</v>
      </c>
      <c r="AF60" s="32">
        <v>-3.5961497539619902</v>
      </c>
      <c r="AH60" s="32">
        <f t="shared" si="9"/>
        <v>-0.29968187189842899</v>
      </c>
      <c r="AI60" s="32">
        <f t="shared" si="13"/>
        <v>0.62663567867018999</v>
      </c>
      <c r="AJ60" s="32">
        <f t="shared" si="12"/>
        <v>0.46770400216416003</v>
      </c>
      <c r="AK60" s="32">
        <f t="shared" si="12"/>
        <v>0.42795946395323198</v>
      </c>
      <c r="AL60" s="32">
        <f t="shared" si="12"/>
        <v>0.31858022738787101</v>
      </c>
      <c r="AM60" s="32">
        <f t="shared" si="12"/>
        <v>0.304042495697946</v>
      </c>
      <c r="AN60" s="32">
        <f t="shared" si="12"/>
        <v>0.53247835356211903</v>
      </c>
      <c r="AR60" s="33">
        <f t="shared" si="1"/>
        <v>44469</v>
      </c>
      <c r="AS60" s="32">
        <f t="shared" si="5"/>
        <v>-12.384599015847961</v>
      </c>
      <c r="AT60" s="32">
        <f t="shared" si="2"/>
        <v>-0.29968187189842899</v>
      </c>
      <c r="AU60" s="32">
        <f t="shared" si="6"/>
        <v>2.6774002214355179</v>
      </c>
      <c r="AV60" s="32">
        <f t="shared" si="11"/>
        <v>0.62663567867018999</v>
      </c>
      <c r="AW60" s="32">
        <f t="shared" si="11"/>
        <v>0.46770400216416003</v>
      </c>
      <c r="AX60" s="32">
        <f t="shared" si="11"/>
        <v>0.42795946395323198</v>
      </c>
      <c r="AY60" s="32">
        <f t="shared" si="10"/>
        <v>0.31858022738787101</v>
      </c>
      <c r="AZ60" s="32">
        <f t="shared" si="10"/>
        <v>0.304042495697946</v>
      </c>
      <c r="BA60" s="32">
        <f t="shared" si="10"/>
        <v>0.53247835356211903</v>
      </c>
      <c r="BC60" s="33">
        <f t="shared" si="7"/>
        <v>44469</v>
      </c>
      <c r="BD60" s="32">
        <f t="shared" si="8"/>
        <v>-0.29968187189842899</v>
      </c>
      <c r="BE60" s="32">
        <f t="shared" si="8"/>
        <v>2.6774002214355179</v>
      </c>
    </row>
    <row r="61" spans="1:57" x14ac:dyDescent="0.2">
      <c r="A61" s="33">
        <v>44561</v>
      </c>
      <c r="B61" s="32">
        <v>-1.91061113866467</v>
      </c>
      <c r="C61" s="32">
        <v>0.14320806781121301</v>
      </c>
      <c r="D61" s="32">
        <v>-0.233711044586044</v>
      </c>
      <c r="E61" s="32">
        <v>-0.90794079627920998</v>
      </c>
      <c r="F61" s="32">
        <v>-0.452153421841065</v>
      </c>
      <c r="G61" s="32">
        <v>-1.9958110552195201</v>
      </c>
      <c r="H61" s="32">
        <v>-0.31140553008059002</v>
      </c>
      <c r="I61" s="32">
        <v>-1.2526596417532401</v>
      </c>
      <c r="J61" s="32">
        <v>0.53837770480218805</v>
      </c>
      <c r="K61" s="32">
        <v>0.196909294660428</v>
      </c>
      <c r="L61" s="32">
        <v>1.5778279717063799</v>
      </c>
      <c r="M61" s="32">
        <v>0</v>
      </c>
      <c r="N61" s="32">
        <v>0</v>
      </c>
      <c r="O61" s="32">
        <v>-0.447020924007836</v>
      </c>
      <c r="P61" s="32">
        <v>0</v>
      </c>
      <c r="Q61" s="32">
        <v>-0.66262254692721601</v>
      </c>
      <c r="R61" s="32">
        <v>0</v>
      </c>
      <c r="S61" s="32">
        <v>0</v>
      </c>
      <c r="T61" s="32">
        <v>0</v>
      </c>
      <c r="U61" s="32">
        <v>0</v>
      </c>
      <c r="V61" s="32">
        <v>0</v>
      </c>
      <c r="W61" s="32">
        <v>0</v>
      </c>
      <c r="X61" s="32">
        <v>0</v>
      </c>
      <c r="Y61" s="32">
        <v>0.75759379407946903</v>
      </c>
      <c r="Z61" s="32">
        <v>0.45238129308146502</v>
      </c>
      <c r="AA61" s="32">
        <v>0.47394203628075499</v>
      </c>
      <c r="AB61" s="32">
        <v>0.33570974085121902</v>
      </c>
      <c r="AC61" s="32">
        <v>0.32392717450193298</v>
      </c>
      <c r="AD61" s="32">
        <v>0.61809925075055405</v>
      </c>
      <c r="AE61" s="32">
        <v>9.1144302452078302E-2</v>
      </c>
      <c r="AF61" s="32">
        <v>-2.6648154683817098</v>
      </c>
      <c r="AH61" s="32">
        <f t="shared" si="9"/>
        <v>0.196909294660428</v>
      </c>
      <c r="AI61" s="32">
        <f t="shared" si="13"/>
        <v>0.75759379407946903</v>
      </c>
      <c r="AJ61" s="32">
        <f t="shared" si="12"/>
        <v>0.45238129308146502</v>
      </c>
      <c r="AK61" s="32">
        <f t="shared" si="12"/>
        <v>0.47394203628075499</v>
      </c>
      <c r="AL61" s="32">
        <f t="shared" si="12"/>
        <v>0.33570974085121902</v>
      </c>
      <c r="AM61" s="32">
        <f t="shared" si="12"/>
        <v>0.32392717450193298</v>
      </c>
      <c r="AN61" s="32">
        <f t="shared" si="12"/>
        <v>0.61809925075055405</v>
      </c>
      <c r="AR61" s="33">
        <f t="shared" si="1"/>
        <v>44561</v>
      </c>
      <c r="AS61" s="32">
        <f t="shared" si="5"/>
        <v>-8.6592618735268392</v>
      </c>
      <c r="AT61" s="32">
        <f t="shared" si="2"/>
        <v>0.196909294660428</v>
      </c>
      <c r="AU61" s="32">
        <f t="shared" si="6"/>
        <v>2.9616532895453953</v>
      </c>
      <c r="AV61" s="32">
        <f t="shared" si="11"/>
        <v>0.75759379407946903</v>
      </c>
      <c r="AW61" s="32">
        <f t="shared" si="11"/>
        <v>0.45238129308146502</v>
      </c>
      <c r="AX61" s="32">
        <f t="shared" si="11"/>
        <v>0.47394203628075499</v>
      </c>
      <c r="AY61" s="32">
        <f t="shared" si="10"/>
        <v>0.33570974085121902</v>
      </c>
      <c r="AZ61" s="32">
        <f t="shared" si="10"/>
        <v>0.32392717450193298</v>
      </c>
      <c r="BA61" s="32">
        <f t="shared" si="10"/>
        <v>0.61809925075055405</v>
      </c>
      <c r="BC61" s="33">
        <f t="shared" si="7"/>
        <v>44561</v>
      </c>
      <c r="BD61" s="32">
        <f t="shared" si="8"/>
        <v>0.196909294660428</v>
      </c>
      <c r="BE61" s="32">
        <f t="shared" si="8"/>
        <v>2.9616532895453953</v>
      </c>
    </row>
    <row r="62" spans="1:57" x14ac:dyDescent="0.2">
      <c r="A62" s="33">
        <v>44651</v>
      </c>
      <c r="B62" s="32">
        <v>-1.9456026963624999</v>
      </c>
      <c r="C62" s="32">
        <v>6.7009155634369696E-2</v>
      </c>
      <c r="D62" s="32">
        <v>-0.27819277418912303</v>
      </c>
      <c r="E62" s="32">
        <v>-0.75446769991608198</v>
      </c>
      <c r="F62" s="32">
        <v>-0.37223332607051302</v>
      </c>
      <c r="G62" s="32">
        <v>-1.8826285296208201</v>
      </c>
      <c r="H62" s="32">
        <v>0.27219143801029699</v>
      </c>
      <c r="I62" s="32">
        <v>-1.5753476883239901</v>
      </c>
      <c r="J62" s="32">
        <v>0.42261213065567999</v>
      </c>
      <c r="K62" s="32">
        <v>0.69657505582122403</v>
      </c>
      <c r="L62" s="32">
        <v>1.5788444896099301</v>
      </c>
      <c r="M62" s="32">
        <v>0</v>
      </c>
      <c r="N62" s="32">
        <v>0</v>
      </c>
      <c r="O62" s="32">
        <v>-0.37626973989207002</v>
      </c>
      <c r="P62" s="32">
        <v>0</v>
      </c>
      <c r="Q62" s="32">
        <v>-0.65527918014718101</v>
      </c>
      <c r="R62" s="32">
        <v>0</v>
      </c>
      <c r="S62" s="32">
        <v>0</v>
      </c>
      <c r="T62" s="32">
        <v>0</v>
      </c>
      <c r="U62" s="32">
        <v>0</v>
      </c>
      <c r="V62" s="32">
        <v>0</v>
      </c>
      <c r="W62" s="32">
        <v>0</v>
      </c>
      <c r="X62" s="32">
        <v>0</v>
      </c>
      <c r="Y62" s="32">
        <v>0.75264106571003597</v>
      </c>
      <c r="Z62" s="32">
        <v>0.402341729581837</v>
      </c>
      <c r="AA62" s="32">
        <v>0.45914133389592399</v>
      </c>
      <c r="AB62" s="32">
        <v>0.31722540858722997</v>
      </c>
      <c r="AC62" s="32">
        <v>0.32937473290255098</v>
      </c>
      <c r="AD62" s="32">
        <v>0.69305747354463598</v>
      </c>
      <c r="AE62" s="32">
        <v>9.0494692027429505E-2</v>
      </c>
      <c r="AF62" s="32">
        <v>-1.7585129285411301</v>
      </c>
      <c r="AH62" s="32">
        <f t="shared" si="9"/>
        <v>0.69657505582122403</v>
      </c>
      <c r="AI62" s="32">
        <f t="shared" si="13"/>
        <v>0.75264106571003597</v>
      </c>
      <c r="AJ62" s="32">
        <f t="shared" si="12"/>
        <v>0.402341729581837</v>
      </c>
      <c r="AK62" s="32">
        <f t="shared" si="12"/>
        <v>0.45914133389592399</v>
      </c>
      <c r="AL62" s="32">
        <f t="shared" si="12"/>
        <v>0.31722540858722997</v>
      </c>
      <c r="AM62" s="32">
        <f t="shared" si="12"/>
        <v>0.32937473290255098</v>
      </c>
      <c r="AN62" s="32">
        <f t="shared" si="12"/>
        <v>0.69305747354463598</v>
      </c>
      <c r="AR62" s="33">
        <f t="shared" si="1"/>
        <v>44651</v>
      </c>
      <c r="AS62" s="32">
        <f t="shared" si="5"/>
        <v>-5.0340517141645202</v>
      </c>
      <c r="AT62" s="32">
        <f t="shared" si="2"/>
        <v>0.69657505582122403</v>
      </c>
      <c r="AU62" s="32">
        <f t="shared" si="6"/>
        <v>2.9537817442222138</v>
      </c>
      <c r="AV62" s="32">
        <f t="shared" si="11"/>
        <v>0.75264106571003597</v>
      </c>
      <c r="AW62" s="32">
        <f t="shared" si="11"/>
        <v>0.402341729581837</v>
      </c>
      <c r="AX62" s="32">
        <f t="shared" si="11"/>
        <v>0.45914133389592399</v>
      </c>
      <c r="AY62" s="32">
        <f t="shared" si="10"/>
        <v>0.31722540858722997</v>
      </c>
      <c r="AZ62" s="32">
        <f t="shared" si="10"/>
        <v>0.32937473290255098</v>
      </c>
      <c r="BA62" s="32">
        <f t="shared" si="10"/>
        <v>0.69305747354463598</v>
      </c>
      <c r="BC62" s="33">
        <f t="shared" si="7"/>
        <v>44651</v>
      </c>
      <c r="BD62" s="32">
        <f t="shared" si="8"/>
        <v>0.69657505582122403</v>
      </c>
      <c r="BE62" s="32">
        <f t="shared" si="8"/>
        <v>2.9537817442222138</v>
      </c>
    </row>
    <row r="63" spans="1:57" x14ac:dyDescent="0.2">
      <c r="A63" s="33">
        <v>44742</v>
      </c>
      <c r="B63" s="32">
        <v>-2.0854604178041498</v>
      </c>
      <c r="C63" s="32">
        <v>-0.17396691340098</v>
      </c>
      <c r="D63" s="32">
        <v>-0.17912227532111399</v>
      </c>
      <c r="E63" s="32">
        <v>-0.41269714817565301</v>
      </c>
      <c r="F63" s="32">
        <v>-0.16370653344727801</v>
      </c>
      <c r="G63" s="32">
        <v>-1.6808899069889101</v>
      </c>
      <c r="H63" s="32">
        <v>0.38692514129599498</v>
      </c>
      <c r="I63" s="32">
        <v>-1.9075782188395001</v>
      </c>
      <c r="J63" s="32">
        <v>0.306008447839697</v>
      </c>
      <c r="K63" s="32">
        <v>0.97347511372930395</v>
      </c>
      <c r="L63" s="32">
        <v>1.52119980770025</v>
      </c>
      <c r="M63" s="32">
        <v>0</v>
      </c>
      <c r="N63" s="32">
        <v>0</v>
      </c>
      <c r="O63" s="32">
        <v>-7.9619519366133901E-2</v>
      </c>
      <c r="P63" s="32">
        <v>0</v>
      </c>
      <c r="Q63" s="32">
        <v>-0.64834632133040804</v>
      </c>
      <c r="R63" s="32">
        <v>0</v>
      </c>
      <c r="S63" s="32">
        <v>0</v>
      </c>
      <c r="T63" s="32">
        <v>0</v>
      </c>
      <c r="U63" s="32">
        <v>0</v>
      </c>
      <c r="V63" s="32">
        <v>0</v>
      </c>
      <c r="W63" s="32">
        <v>0</v>
      </c>
      <c r="X63" s="32">
        <v>0</v>
      </c>
      <c r="Y63" s="32">
        <v>0.59080764328796698</v>
      </c>
      <c r="Z63" s="32">
        <v>0.20544292714815901</v>
      </c>
      <c r="AA63" s="32">
        <v>0.32704662116261701</v>
      </c>
      <c r="AB63" s="32">
        <v>0.18789509936829801</v>
      </c>
      <c r="AC63" s="32">
        <v>0.29875947761432697</v>
      </c>
      <c r="AD63" s="32">
        <v>0.73402445217433498</v>
      </c>
      <c r="AE63" s="32">
        <v>8.9847974934095007E-2</v>
      </c>
      <c r="AF63" s="32">
        <v>-1.7099545484190799</v>
      </c>
      <c r="AH63" s="32">
        <f t="shared" si="9"/>
        <v>0.97347511372930395</v>
      </c>
      <c r="AI63" s="32">
        <f t="shared" si="13"/>
        <v>0.59080764328796698</v>
      </c>
      <c r="AJ63" s="32">
        <f t="shared" si="12"/>
        <v>0.20544292714815901</v>
      </c>
      <c r="AK63" s="32">
        <f t="shared" si="12"/>
        <v>0.32704662116261701</v>
      </c>
      <c r="AL63" s="32">
        <f t="shared" si="12"/>
        <v>0.18789509936829801</v>
      </c>
      <c r="AM63" s="32">
        <f t="shared" si="12"/>
        <v>0.29875947761432697</v>
      </c>
      <c r="AN63" s="32">
        <f t="shared" si="12"/>
        <v>0.73402445217433498</v>
      </c>
      <c r="AR63" s="33">
        <f t="shared" si="1"/>
        <v>44742</v>
      </c>
      <c r="AS63" s="32">
        <f t="shared" si="5"/>
        <v>-4.8398181936763196</v>
      </c>
      <c r="AT63" s="32">
        <f t="shared" si="2"/>
        <v>0.97347511372930395</v>
      </c>
      <c r="AU63" s="32">
        <f t="shared" si="6"/>
        <v>2.3439762207557031</v>
      </c>
      <c r="AV63" s="32">
        <f t="shared" si="11"/>
        <v>0.59080764328796698</v>
      </c>
      <c r="AW63" s="32">
        <f t="shared" si="11"/>
        <v>0.20544292714815901</v>
      </c>
      <c r="AX63" s="32">
        <f t="shared" si="11"/>
        <v>0.32704662116261701</v>
      </c>
      <c r="AY63" s="32">
        <f t="shared" si="10"/>
        <v>0.18789509936829801</v>
      </c>
      <c r="AZ63" s="32">
        <f t="shared" si="10"/>
        <v>0.29875947761432697</v>
      </c>
      <c r="BA63" s="32">
        <f t="shared" si="10"/>
        <v>0.73402445217433498</v>
      </c>
      <c r="BC63" s="33">
        <f t="shared" si="7"/>
        <v>44742</v>
      </c>
      <c r="BD63" s="32">
        <f t="shared" si="8"/>
        <v>0.97347511372930395</v>
      </c>
      <c r="BE63" s="32">
        <f t="shared" si="8"/>
        <v>2.3439762207557031</v>
      </c>
    </row>
    <row r="64" spans="1:57" x14ac:dyDescent="0.2">
      <c r="A64" s="33">
        <v>44834</v>
      </c>
      <c r="B64" s="32">
        <v>-1.89169322630711</v>
      </c>
      <c r="C64" s="32">
        <v>-8.1180702034294297E-2</v>
      </c>
      <c r="D64" s="32">
        <v>-0.14013970316886301</v>
      </c>
      <c r="E64" s="32">
        <v>-6.4197205053421899E-2</v>
      </c>
      <c r="F64" s="32">
        <v>-5.5108154539802702E-2</v>
      </c>
      <c r="G64" s="32">
        <v>-1.5040665731238601</v>
      </c>
      <c r="H64" s="32">
        <v>-0.101708758806489</v>
      </c>
      <c r="I64" s="32">
        <v>-2.1829980865793499</v>
      </c>
      <c r="J64" s="32">
        <v>0.34490658207345698</v>
      </c>
      <c r="K64" s="32">
        <v>0.78528149952751702</v>
      </c>
      <c r="L64" s="32">
        <v>1.43143141046485</v>
      </c>
      <c r="M64" s="32">
        <v>0</v>
      </c>
      <c r="N64" s="32">
        <v>0</v>
      </c>
      <c r="O64" s="32">
        <v>0.14246475449090701</v>
      </c>
      <c r="P64" s="32">
        <v>0</v>
      </c>
      <c r="Q64" s="32">
        <v>-0.639995091709333</v>
      </c>
      <c r="R64" s="32">
        <v>0</v>
      </c>
      <c r="S64" s="32">
        <v>0</v>
      </c>
      <c r="T64" s="32">
        <v>0</v>
      </c>
      <c r="U64" s="32">
        <v>0</v>
      </c>
      <c r="V64" s="32">
        <v>0</v>
      </c>
      <c r="W64" s="32">
        <v>0</v>
      </c>
      <c r="X64" s="32">
        <v>0</v>
      </c>
      <c r="Y64" s="32">
        <v>0.529847871210958</v>
      </c>
      <c r="Z64" s="32">
        <v>1.1854107642697899E-2</v>
      </c>
      <c r="AA64" s="32">
        <v>0.30002077844591402</v>
      </c>
      <c r="AB64" s="32">
        <v>6.5714875816168403E-2</v>
      </c>
      <c r="AC64" s="32">
        <v>0.260701414226022</v>
      </c>
      <c r="AD64" s="32">
        <v>0.73652669143683702</v>
      </c>
      <c r="AE64" s="32">
        <v>8.9204199989664806E-2</v>
      </c>
      <c r="AF64" s="32">
        <v>-1.9631333159975399</v>
      </c>
      <c r="AH64" s="32">
        <f t="shared" si="9"/>
        <v>0.78528149952751702</v>
      </c>
      <c r="AI64" s="32">
        <f t="shared" si="13"/>
        <v>0.529847871210958</v>
      </c>
      <c r="AJ64" s="32">
        <f t="shared" si="12"/>
        <v>1.1854107642697899E-2</v>
      </c>
      <c r="AK64" s="32">
        <f t="shared" si="12"/>
        <v>0.30002077844591402</v>
      </c>
      <c r="AL64" s="32">
        <f t="shared" si="12"/>
        <v>6.5714875816168403E-2</v>
      </c>
      <c r="AM64" s="32">
        <f t="shared" si="12"/>
        <v>0.260701414226022</v>
      </c>
      <c r="AN64" s="32">
        <f t="shared" si="12"/>
        <v>0.73652669143683702</v>
      </c>
      <c r="AR64" s="33">
        <f t="shared" si="1"/>
        <v>44834</v>
      </c>
      <c r="AS64" s="32">
        <f t="shared" si="5"/>
        <v>-5.8525332639901597</v>
      </c>
      <c r="AT64" s="32">
        <f t="shared" si="2"/>
        <v>0.78528149952751702</v>
      </c>
      <c r="AU64" s="32">
        <f t="shared" si="6"/>
        <v>1.9046657387785975</v>
      </c>
      <c r="AV64" s="32">
        <f t="shared" si="11"/>
        <v>0.529847871210958</v>
      </c>
      <c r="AW64" s="32">
        <f t="shared" si="11"/>
        <v>1.1854107642697899E-2</v>
      </c>
      <c r="AX64" s="32">
        <f t="shared" si="11"/>
        <v>0.30002077844591402</v>
      </c>
      <c r="AY64" s="32">
        <f t="shared" si="10"/>
        <v>6.5714875816168403E-2</v>
      </c>
      <c r="AZ64" s="32">
        <f t="shared" si="10"/>
        <v>0.260701414226022</v>
      </c>
      <c r="BA64" s="32">
        <f t="shared" si="10"/>
        <v>0.73652669143683702</v>
      </c>
      <c r="BC64" s="33">
        <f t="shared" si="7"/>
        <v>44834</v>
      </c>
      <c r="BD64" s="32">
        <f t="shared" si="8"/>
        <v>0.78528149952751702</v>
      </c>
      <c r="BE64" s="32">
        <f t="shared" si="8"/>
        <v>1.9046657387785975</v>
      </c>
    </row>
    <row r="65" spans="1:57" x14ac:dyDescent="0.2">
      <c r="A65" s="33">
        <v>44926</v>
      </c>
      <c r="B65" s="32">
        <v>-1.9559135132967</v>
      </c>
      <c r="C65" s="32">
        <v>-0.151647610779092</v>
      </c>
      <c r="D65" s="32">
        <v>-6.1285355206269397E-2</v>
      </c>
      <c r="E65" s="32">
        <v>0.43768219505688299</v>
      </c>
      <c r="F65" s="32">
        <v>9.4398920136477396E-2</v>
      </c>
      <c r="G65" s="32">
        <v>-1.28931489446711</v>
      </c>
      <c r="H65" s="32">
        <v>-0.16838827282963201</v>
      </c>
      <c r="I65" s="32">
        <v>-2.4017828893821398</v>
      </c>
      <c r="J65" s="32">
        <v>0.33325795613474901</v>
      </c>
      <c r="K65" s="32">
        <v>0.35472747657762299</v>
      </c>
      <c r="L65" s="32">
        <v>1.3311829181708099</v>
      </c>
      <c r="M65" s="32">
        <v>0</v>
      </c>
      <c r="N65" s="32">
        <v>0</v>
      </c>
      <c r="O65" s="32">
        <v>0.42856993345397298</v>
      </c>
      <c r="P65" s="32">
        <v>0</v>
      </c>
      <c r="Q65" s="32">
        <v>-0.63300976646671503</v>
      </c>
      <c r="R65" s="32">
        <v>0</v>
      </c>
      <c r="S65" s="32">
        <v>0</v>
      </c>
      <c r="T65" s="32">
        <v>0</v>
      </c>
      <c r="U65" s="32">
        <v>0</v>
      </c>
      <c r="V65" s="32">
        <v>0</v>
      </c>
      <c r="W65" s="32">
        <v>0</v>
      </c>
      <c r="X65" s="32">
        <v>0</v>
      </c>
      <c r="Y65" s="32">
        <v>0.42005782529896102</v>
      </c>
      <c r="Z65" s="32">
        <v>-0.255285214582196</v>
      </c>
      <c r="AA65" s="32">
        <v>0.17661969400933</v>
      </c>
      <c r="AB65" s="32">
        <v>-3.80447614917825E-2</v>
      </c>
      <c r="AC65" s="32">
        <v>0.21501686859607999</v>
      </c>
      <c r="AD65" s="32">
        <v>0.70398042669868599</v>
      </c>
      <c r="AE65" s="32">
        <v>8.8563413742344693E-2</v>
      </c>
      <c r="AF65" s="32">
        <v>-2.3706146506257202</v>
      </c>
      <c r="AH65" s="32">
        <f t="shared" si="9"/>
        <v>0.35472747657762299</v>
      </c>
      <c r="AI65" s="32">
        <f t="shared" si="13"/>
        <v>0.42005782529896102</v>
      </c>
      <c r="AJ65" s="32">
        <f t="shared" si="12"/>
        <v>-0.255285214582196</v>
      </c>
      <c r="AK65" s="32">
        <f t="shared" si="12"/>
        <v>0.17661969400933</v>
      </c>
      <c r="AL65" s="32">
        <f t="shared" si="12"/>
        <v>-3.80447614917825E-2</v>
      </c>
      <c r="AM65" s="32">
        <f t="shared" si="12"/>
        <v>0.21501686859607999</v>
      </c>
      <c r="AN65" s="32">
        <f t="shared" si="12"/>
        <v>0.70398042669868599</v>
      </c>
      <c r="AR65" s="33">
        <f t="shared" si="1"/>
        <v>44926</v>
      </c>
      <c r="AS65" s="32">
        <f t="shared" si="5"/>
        <v>-7.4824586025028808</v>
      </c>
      <c r="AT65" s="32">
        <f t="shared" si="2"/>
        <v>0.35472747657762299</v>
      </c>
      <c r="AU65" s="32">
        <f t="shared" si="6"/>
        <v>1.2223448385290785</v>
      </c>
      <c r="AV65" s="32">
        <f t="shared" si="11"/>
        <v>0.42005782529896102</v>
      </c>
      <c r="AW65" s="32">
        <f t="shared" si="11"/>
        <v>-0.255285214582196</v>
      </c>
      <c r="AX65" s="32">
        <f t="shared" si="11"/>
        <v>0.17661969400933</v>
      </c>
      <c r="AY65" s="32">
        <f t="shared" si="10"/>
        <v>-3.80447614917825E-2</v>
      </c>
      <c r="AZ65" s="32">
        <f t="shared" si="10"/>
        <v>0.21501686859607999</v>
      </c>
      <c r="BA65" s="32">
        <f t="shared" si="10"/>
        <v>0.70398042669868599</v>
      </c>
      <c r="BC65" s="33">
        <f t="shared" si="7"/>
        <v>44926</v>
      </c>
      <c r="BD65" s="32">
        <f t="shared" si="8"/>
        <v>0.35472747657762299</v>
      </c>
      <c r="BE65" s="32">
        <f t="shared" si="8"/>
        <v>1.2223448385290785</v>
      </c>
    </row>
    <row r="66" spans="1:57" x14ac:dyDescent="0.2">
      <c r="A66" s="33">
        <v>45016</v>
      </c>
      <c r="B66" s="32">
        <v>-1.9815293068655899</v>
      </c>
      <c r="C66" s="32">
        <v>-4.62868348771261E-2</v>
      </c>
      <c r="D66" s="32">
        <v>-1.7959802886139301E-2</v>
      </c>
      <c r="E66" s="32">
        <v>0.93267096435673202</v>
      </c>
      <c r="F66" s="32">
        <v>0.179243655979171</v>
      </c>
      <c r="G66" s="32">
        <v>-1.0593807626579901</v>
      </c>
      <c r="H66" s="32">
        <v>0.22316176694015699</v>
      </c>
      <c r="I66" s="32">
        <v>-2.5737963241197601</v>
      </c>
      <c r="J66" s="32">
        <v>0.373392943456551</v>
      </c>
      <c r="K66" s="32">
        <v>0.78594867504717203</v>
      </c>
      <c r="L66" s="32">
        <v>1.2621664027314501</v>
      </c>
      <c r="M66" s="32">
        <v>0</v>
      </c>
      <c r="N66" s="32">
        <v>0</v>
      </c>
      <c r="O66" s="32">
        <v>0.57131203119904395</v>
      </c>
      <c r="P66" s="32">
        <v>0</v>
      </c>
      <c r="Q66" s="32">
        <v>-0.58216566835846295</v>
      </c>
      <c r="R66" s="32">
        <v>0</v>
      </c>
      <c r="S66" s="32">
        <v>0</v>
      </c>
      <c r="T66" s="32">
        <v>0</v>
      </c>
      <c r="U66" s="32">
        <v>0</v>
      </c>
      <c r="V66" s="32">
        <v>0</v>
      </c>
      <c r="W66" s="32">
        <v>0</v>
      </c>
      <c r="X66" s="32">
        <v>0</v>
      </c>
      <c r="Y66" s="32">
        <v>0.35011252465680598</v>
      </c>
      <c r="Z66" s="32">
        <v>-0.44053777156349799</v>
      </c>
      <c r="AA66" s="32">
        <v>1.07053053232079E-2</v>
      </c>
      <c r="AB66" s="32">
        <v>-0.17018967567086801</v>
      </c>
      <c r="AC66" s="32">
        <v>0.17527223128137601</v>
      </c>
      <c r="AD66" s="32">
        <v>0.638507080480199</v>
      </c>
      <c r="AE66" s="32">
        <v>8.7925660533179906E-2</v>
      </c>
      <c r="AF66" s="32">
        <v>-1.2814269050143801</v>
      </c>
      <c r="AH66" s="32">
        <f t="shared" si="9"/>
        <v>0.78594867504717203</v>
      </c>
      <c r="AI66" s="32">
        <f t="shared" si="13"/>
        <v>0.35011252465680598</v>
      </c>
      <c r="AJ66" s="32">
        <f t="shared" si="12"/>
        <v>-0.44053777156349799</v>
      </c>
      <c r="AK66" s="32">
        <f t="shared" si="12"/>
        <v>1.07053053232079E-2</v>
      </c>
      <c r="AL66" s="32">
        <f t="shared" si="12"/>
        <v>-0.17018967567086801</v>
      </c>
      <c r="AM66" s="32">
        <f t="shared" si="12"/>
        <v>0.17527223128137601</v>
      </c>
      <c r="AN66" s="32">
        <f t="shared" si="12"/>
        <v>0.638507080480199</v>
      </c>
      <c r="AR66" s="33">
        <f t="shared" ref="AR66:AR129" si="14">A66</f>
        <v>45016</v>
      </c>
      <c r="AS66" s="32">
        <f t="shared" si="5"/>
        <v>-3.1257076200575202</v>
      </c>
      <c r="AT66" s="32">
        <f t="shared" ref="AT66:AT129" si="15">AH66</f>
        <v>0.78594867504717203</v>
      </c>
      <c r="AU66" s="32">
        <f t="shared" si="6"/>
        <v>0.56386969450722291</v>
      </c>
      <c r="AV66" s="32">
        <f t="shared" si="11"/>
        <v>0.35011252465680598</v>
      </c>
      <c r="AW66" s="32">
        <f t="shared" si="11"/>
        <v>-0.44053777156349799</v>
      </c>
      <c r="AX66" s="32">
        <f t="shared" si="11"/>
        <v>1.07053053232079E-2</v>
      </c>
      <c r="AY66" s="32">
        <f t="shared" si="10"/>
        <v>-0.17018967567086801</v>
      </c>
      <c r="AZ66" s="32">
        <f t="shared" si="10"/>
        <v>0.17527223128137601</v>
      </c>
      <c r="BA66" s="32">
        <f t="shared" si="10"/>
        <v>0.638507080480199</v>
      </c>
      <c r="BC66" s="33">
        <f t="shared" si="7"/>
        <v>45016</v>
      </c>
      <c r="BD66" s="32">
        <f t="shared" si="8"/>
        <v>0.78594867504717203</v>
      </c>
      <c r="BE66" s="32">
        <f t="shared" si="8"/>
        <v>0.56386969450722291</v>
      </c>
    </row>
    <row r="67" spans="1:57" x14ac:dyDescent="0.2">
      <c r="A67" s="33">
        <v>45107</v>
      </c>
      <c r="B67" s="32">
        <v>-2.10447785959169</v>
      </c>
      <c r="C67" s="32">
        <v>-5.3192962341287599E-2</v>
      </c>
      <c r="D67" s="32">
        <v>-1.0144888716154399E-2</v>
      </c>
      <c r="E67" s="32">
        <v>1.1078495331784599</v>
      </c>
      <c r="F67" s="32">
        <v>0.24351428082425999</v>
      </c>
      <c r="G67" s="32">
        <v>-0.80430279083091205</v>
      </c>
      <c r="H67" s="32">
        <v>-0.21685558282186099</v>
      </c>
      <c r="I67" s="32">
        <v>-2.6721835384009198</v>
      </c>
      <c r="J67" s="32">
        <v>0.46923449365991299</v>
      </c>
      <c r="K67" s="32">
        <v>0.74649229877802903</v>
      </c>
      <c r="L67" s="32">
        <v>1.2630851198764601</v>
      </c>
      <c r="M67" s="32">
        <v>0</v>
      </c>
      <c r="N67" s="32">
        <v>0</v>
      </c>
      <c r="O67" s="32">
        <v>0.69234711250616399</v>
      </c>
      <c r="P67" s="32">
        <v>0</v>
      </c>
      <c r="Q67" s="32">
        <v>-0.571433554265253</v>
      </c>
      <c r="R67" s="32">
        <v>0</v>
      </c>
      <c r="S67" s="32">
        <v>0</v>
      </c>
      <c r="T67" s="32">
        <v>0</v>
      </c>
      <c r="U67" s="32">
        <v>0</v>
      </c>
      <c r="V67" s="32">
        <v>0</v>
      </c>
      <c r="W67" s="32">
        <v>0</v>
      </c>
      <c r="X67" s="32">
        <v>0</v>
      </c>
      <c r="Y67" s="32">
        <v>0.247935545389596</v>
      </c>
      <c r="Z67" s="32">
        <v>-0.57025802215008603</v>
      </c>
      <c r="AA67" s="32">
        <v>-9.1884081601727396E-2</v>
      </c>
      <c r="AB67" s="32">
        <v>-0.30548099547030699</v>
      </c>
      <c r="AC67" s="32">
        <v>0.14419517950566399</v>
      </c>
      <c r="AD67" s="32">
        <v>0.57163531015698499</v>
      </c>
      <c r="AE67" s="32">
        <v>8.7290982556822494E-2</v>
      </c>
      <c r="AF67" s="32">
        <v>-1.8266344197578299</v>
      </c>
      <c r="AH67" s="32">
        <f t="shared" si="9"/>
        <v>0.74649229877802903</v>
      </c>
      <c r="AI67" s="32">
        <f t="shared" si="13"/>
        <v>0.247935545389596</v>
      </c>
      <c r="AJ67" s="32">
        <f t="shared" si="12"/>
        <v>-0.57025802215008603</v>
      </c>
      <c r="AK67" s="32">
        <f t="shared" si="12"/>
        <v>-9.1884081601727396E-2</v>
      </c>
      <c r="AL67" s="32">
        <f t="shared" si="12"/>
        <v>-0.30548099547030699</v>
      </c>
      <c r="AM67" s="32">
        <f t="shared" si="12"/>
        <v>0.14419517950566399</v>
      </c>
      <c r="AN67" s="32">
        <f t="shared" si="12"/>
        <v>0.57163531015698499</v>
      </c>
      <c r="AR67" s="33">
        <f t="shared" si="14"/>
        <v>45107</v>
      </c>
      <c r="AS67" s="32">
        <f t="shared" ref="AS67:AS130" si="16">AF67*4+2</f>
        <v>-5.3065376790313197</v>
      </c>
      <c r="AT67" s="32">
        <f t="shared" si="15"/>
        <v>0.74649229877802903</v>
      </c>
      <c r="AU67" s="32">
        <f t="shared" ref="AU67:AU130" si="17">SUM(AV67:BA67)</f>
        <v>-3.8570641698755237E-3</v>
      </c>
      <c r="AV67" s="32">
        <f t="shared" si="11"/>
        <v>0.247935545389596</v>
      </c>
      <c r="AW67" s="32">
        <f t="shared" si="11"/>
        <v>-0.57025802215008603</v>
      </c>
      <c r="AX67" s="32">
        <f t="shared" si="11"/>
        <v>-9.1884081601727396E-2</v>
      </c>
      <c r="AY67" s="32">
        <f t="shared" si="10"/>
        <v>-0.30548099547030699</v>
      </c>
      <c r="AZ67" s="32">
        <f t="shared" si="10"/>
        <v>0.14419517950566399</v>
      </c>
      <c r="BA67" s="32">
        <f t="shared" si="10"/>
        <v>0.57163531015698499</v>
      </c>
      <c r="BC67" s="33">
        <f t="shared" ref="BC67:BC130" si="18">AR67</f>
        <v>45107</v>
      </c>
      <c r="BD67" s="32">
        <f t="shared" ref="BD67:BE130" si="19">AT67</f>
        <v>0.74649229877802903</v>
      </c>
      <c r="BE67" s="32">
        <f t="shared" si="19"/>
        <v>-3.8570641698755237E-3</v>
      </c>
    </row>
    <row r="68" spans="1:57" x14ac:dyDescent="0.2">
      <c r="A68" s="33">
        <v>45199</v>
      </c>
      <c r="B68" s="32">
        <v>-1.88773056900512</v>
      </c>
      <c r="C68" s="32">
        <v>-0.12760537216158699</v>
      </c>
      <c r="D68" s="32">
        <v>9.7388811910946796E-2</v>
      </c>
      <c r="E68" s="32">
        <v>1.0707893375025499</v>
      </c>
      <c r="F68" s="32">
        <v>0.35090678585215301</v>
      </c>
      <c r="G68" s="32">
        <v>-0.60077513666391102</v>
      </c>
      <c r="H68" s="32">
        <v>-0.226017404638264</v>
      </c>
      <c r="I68" s="32">
        <v>-2.6997533535317499</v>
      </c>
      <c r="J68" s="32">
        <v>0.54046360956891404</v>
      </c>
      <c r="K68" s="32">
        <v>0.72242022121059002</v>
      </c>
      <c r="L68" s="32">
        <v>1.2363121771785399</v>
      </c>
      <c r="M68" s="32">
        <v>0</v>
      </c>
      <c r="N68" s="32">
        <v>0</v>
      </c>
      <c r="O68" s="32">
        <v>0.85080002739517402</v>
      </c>
      <c r="P68" s="32">
        <v>0</v>
      </c>
      <c r="Q68" s="32">
        <v>-0.54961474319200698</v>
      </c>
      <c r="R68" s="32">
        <v>0</v>
      </c>
      <c r="S68" s="32">
        <v>0</v>
      </c>
      <c r="T68" s="32">
        <v>0</v>
      </c>
      <c r="U68" s="32">
        <v>0</v>
      </c>
      <c r="V68" s="32">
        <v>0</v>
      </c>
      <c r="W68" s="32">
        <v>0</v>
      </c>
      <c r="X68" s="32">
        <v>0</v>
      </c>
      <c r="Y68" s="32">
        <v>0.104162294694015</v>
      </c>
      <c r="Z68" s="32">
        <v>-0.70281431811913497</v>
      </c>
      <c r="AA68" s="32">
        <v>-0.246437622782644</v>
      </c>
      <c r="AB68" s="32">
        <v>-0.401157046594529</v>
      </c>
      <c r="AC68" s="32">
        <v>9.2200086917363699E-2</v>
      </c>
      <c r="AD68" s="32">
        <v>0.50619242261933795</v>
      </c>
      <c r="AE68" s="32">
        <v>8.6659419920868494E-2</v>
      </c>
      <c r="AF68" s="32">
        <v>-1.7836103719184699</v>
      </c>
      <c r="AH68" s="32">
        <f t="shared" ref="AH68:AH131" si="20">K68</f>
        <v>0.72242022121059002</v>
      </c>
      <c r="AI68" s="32">
        <f t="shared" si="13"/>
        <v>0.104162294694015</v>
      </c>
      <c r="AJ68" s="32">
        <f t="shared" si="12"/>
        <v>-0.70281431811913497</v>
      </c>
      <c r="AK68" s="32">
        <f t="shared" si="12"/>
        <v>-0.246437622782644</v>
      </c>
      <c r="AL68" s="32">
        <f t="shared" si="12"/>
        <v>-0.401157046594529</v>
      </c>
      <c r="AM68" s="32">
        <f t="shared" si="12"/>
        <v>9.2200086917363699E-2</v>
      </c>
      <c r="AN68" s="32">
        <f t="shared" si="12"/>
        <v>0.50619242261933795</v>
      </c>
      <c r="AR68" s="33">
        <f t="shared" si="14"/>
        <v>45199</v>
      </c>
      <c r="AS68" s="32">
        <f t="shared" si="16"/>
        <v>-5.1344414876738798</v>
      </c>
      <c r="AT68" s="32">
        <f t="shared" si="15"/>
        <v>0.72242022121059002</v>
      </c>
      <c r="AU68" s="32">
        <f t="shared" si="17"/>
        <v>-0.64785418326559152</v>
      </c>
      <c r="AV68" s="32">
        <f t="shared" si="11"/>
        <v>0.104162294694015</v>
      </c>
      <c r="AW68" s="32">
        <f t="shared" si="11"/>
        <v>-0.70281431811913497</v>
      </c>
      <c r="AX68" s="32">
        <f t="shared" si="11"/>
        <v>-0.246437622782644</v>
      </c>
      <c r="AY68" s="32">
        <f t="shared" si="10"/>
        <v>-0.401157046594529</v>
      </c>
      <c r="AZ68" s="32">
        <f t="shared" si="10"/>
        <v>9.2200086917363699E-2</v>
      </c>
      <c r="BA68" s="32">
        <f t="shared" si="10"/>
        <v>0.50619242261933795</v>
      </c>
      <c r="BC68" s="33">
        <f t="shared" si="18"/>
        <v>45199</v>
      </c>
      <c r="BD68" s="32">
        <f t="shared" si="19"/>
        <v>0.72242022121059002</v>
      </c>
      <c r="BE68" s="32">
        <f t="shared" si="19"/>
        <v>-0.64785418326559152</v>
      </c>
    </row>
    <row r="69" spans="1:57" x14ac:dyDescent="0.2">
      <c r="A69" s="33">
        <v>45291</v>
      </c>
      <c r="B69" s="32">
        <v>-1.92349767966678</v>
      </c>
      <c r="C69" s="32">
        <v>-5.0379634690062798E-2</v>
      </c>
      <c r="D69" s="32">
        <v>0.13603648769006901</v>
      </c>
      <c r="E69" s="32">
        <v>1.0959034326280299</v>
      </c>
      <c r="F69" s="32">
        <v>0.38538451482851999</v>
      </c>
      <c r="G69" s="32">
        <v>-0.46263958637157798</v>
      </c>
      <c r="H69" s="32">
        <v>-0.51727708728421196</v>
      </c>
      <c r="I69" s="32">
        <v>-2.6494046640101798</v>
      </c>
      <c r="J69" s="32">
        <v>0.61261519914031803</v>
      </c>
      <c r="K69" s="32">
        <v>0.64683569093944904</v>
      </c>
      <c r="L69" s="32">
        <v>1.22088533073205</v>
      </c>
      <c r="M69" s="32">
        <v>0</v>
      </c>
      <c r="N69" s="32">
        <v>0</v>
      </c>
      <c r="O69" s="32">
        <v>0.95168384321267496</v>
      </c>
      <c r="P69" s="32">
        <v>0</v>
      </c>
      <c r="Q69" s="32">
        <v>-0.54417688398134301</v>
      </c>
      <c r="R69" s="32">
        <v>0</v>
      </c>
      <c r="S69" s="32">
        <v>0</v>
      </c>
      <c r="T69" s="32">
        <v>0</v>
      </c>
      <c r="U69" s="32">
        <v>0</v>
      </c>
      <c r="V69" s="32">
        <v>0</v>
      </c>
      <c r="W69" s="32">
        <v>0</v>
      </c>
      <c r="X69" s="32">
        <v>0</v>
      </c>
      <c r="Y69" s="32">
        <v>7.4553755753381497E-3</v>
      </c>
      <c r="Z69" s="32">
        <v>-0.77428504548905797</v>
      </c>
      <c r="AA69" s="32">
        <v>-0.36333461847264498</v>
      </c>
      <c r="AB69" s="32">
        <v>-0.44155263330451999</v>
      </c>
      <c r="AC69" s="32">
        <v>6.5246367953311193E-2</v>
      </c>
      <c r="AD69" s="32">
        <v>0.45732513829999899</v>
      </c>
      <c r="AE69" s="32">
        <v>8.6031010703798594E-2</v>
      </c>
      <c r="AF69" s="32">
        <v>-2.0611454415667998</v>
      </c>
      <c r="AH69" s="32">
        <f t="shared" si="20"/>
        <v>0.64683569093944904</v>
      </c>
      <c r="AI69" s="32">
        <f t="shared" si="13"/>
        <v>7.4553755753381497E-3</v>
      </c>
      <c r="AJ69" s="32">
        <f t="shared" si="12"/>
        <v>-0.77428504548905797</v>
      </c>
      <c r="AK69" s="32">
        <f t="shared" si="12"/>
        <v>-0.36333461847264498</v>
      </c>
      <c r="AL69" s="32">
        <f t="shared" si="12"/>
        <v>-0.44155263330451999</v>
      </c>
      <c r="AM69" s="32">
        <f t="shared" si="12"/>
        <v>6.5246367953311193E-2</v>
      </c>
      <c r="AN69" s="32">
        <f t="shared" si="12"/>
        <v>0.45732513829999899</v>
      </c>
      <c r="AR69" s="33">
        <f t="shared" si="14"/>
        <v>45291</v>
      </c>
      <c r="AS69" s="32">
        <f t="shared" si="16"/>
        <v>-6.2445817662671992</v>
      </c>
      <c r="AT69" s="32">
        <f t="shared" si="15"/>
        <v>0.64683569093944904</v>
      </c>
      <c r="AU69" s="32">
        <f t="shared" si="17"/>
        <v>-1.0491454154375746</v>
      </c>
      <c r="AV69" s="32">
        <f t="shared" si="11"/>
        <v>7.4553755753381497E-3</v>
      </c>
      <c r="AW69" s="32">
        <f t="shared" si="11"/>
        <v>-0.77428504548905797</v>
      </c>
      <c r="AX69" s="32">
        <f t="shared" si="11"/>
        <v>-0.36333461847264498</v>
      </c>
      <c r="AY69" s="32">
        <f t="shared" si="10"/>
        <v>-0.44155263330451999</v>
      </c>
      <c r="AZ69" s="32">
        <f t="shared" si="10"/>
        <v>6.5246367953311193E-2</v>
      </c>
      <c r="BA69" s="32">
        <f t="shared" si="10"/>
        <v>0.45732513829999899</v>
      </c>
      <c r="BC69" s="33">
        <f t="shared" si="18"/>
        <v>45291</v>
      </c>
      <c r="BD69" s="32">
        <f t="shared" si="19"/>
        <v>0.64683569093944904</v>
      </c>
      <c r="BE69" s="32">
        <f t="shared" si="19"/>
        <v>-1.0491454154375746</v>
      </c>
    </row>
    <row r="70" spans="1:57" x14ac:dyDescent="0.2">
      <c r="A70" s="33">
        <v>45382</v>
      </c>
      <c r="B70" s="32">
        <v>-2.1302559913886898</v>
      </c>
      <c r="C70" s="32">
        <v>-8.5696971940490405E-2</v>
      </c>
      <c r="D70" s="32">
        <v>0.132436009689094</v>
      </c>
      <c r="E70" s="32">
        <v>0.92815222498759298</v>
      </c>
      <c r="F70" s="32">
        <v>0.40830593355341899</v>
      </c>
      <c r="G70" s="32">
        <v>-0.33197546953368201</v>
      </c>
      <c r="H70" s="32">
        <v>-0.57666149772533903</v>
      </c>
      <c r="I70" s="32">
        <v>-2.5975808345439599</v>
      </c>
      <c r="J70" s="32">
        <v>0.73311788187682803</v>
      </c>
      <c r="K70" s="32">
        <v>0.46704265945307599</v>
      </c>
      <c r="L70" s="32">
        <v>1.2606358110082601</v>
      </c>
      <c r="M70" s="32">
        <v>0</v>
      </c>
      <c r="N70" s="32">
        <v>0</v>
      </c>
      <c r="O70" s="32">
        <v>0.95193492913163502</v>
      </c>
      <c r="P70" s="32">
        <v>0</v>
      </c>
      <c r="Q70" s="32">
        <v>-0.509183059462746</v>
      </c>
      <c r="R70" s="32">
        <v>0</v>
      </c>
      <c r="S70" s="32">
        <v>0</v>
      </c>
      <c r="T70" s="32">
        <v>0</v>
      </c>
      <c r="U70" s="32">
        <v>0</v>
      </c>
      <c r="V70" s="32">
        <v>0</v>
      </c>
      <c r="W70" s="32">
        <v>0</v>
      </c>
      <c r="X70" s="32">
        <v>0</v>
      </c>
      <c r="Y70" s="32">
        <v>-6.6081084373752097E-2</v>
      </c>
      <c r="Z70" s="32">
        <v>-0.81939764841162499</v>
      </c>
      <c r="AA70" s="32">
        <v>-0.45553857975566597</v>
      </c>
      <c r="AB70" s="32">
        <v>-0.491861085404314</v>
      </c>
      <c r="AC70" s="32">
        <v>2.32724551671777E-2</v>
      </c>
      <c r="AD70" s="32">
        <v>0.42837147435649903</v>
      </c>
      <c r="AE70" s="32">
        <v>8.5405791011551505E-2</v>
      </c>
      <c r="AF70" s="32">
        <v>-2.6455570523051199</v>
      </c>
      <c r="AH70" s="32">
        <f t="shared" si="20"/>
        <v>0.46704265945307599</v>
      </c>
      <c r="AI70" s="32">
        <f t="shared" si="13"/>
        <v>-6.6081084373752097E-2</v>
      </c>
      <c r="AJ70" s="32">
        <f t="shared" si="12"/>
        <v>-0.81939764841162499</v>
      </c>
      <c r="AK70" s="32">
        <f t="shared" si="12"/>
        <v>-0.45553857975566597</v>
      </c>
      <c r="AL70" s="32">
        <f t="shared" si="12"/>
        <v>-0.491861085404314</v>
      </c>
      <c r="AM70" s="32">
        <f t="shared" si="12"/>
        <v>2.32724551671777E-2</v>
      </c>
      <c r="AN70" s="32">
        <f t="shared" si="12"/>
        <v>0.42837147435649903</v>
      </c>
      <c r="AR70" s="33">
        <f t="shared" si="14"/>
        <v>45382</v>
      </c>
      <c r="AS70" s="32">
        <f t="shared" si="16"/>
        <v>-8.5822282092204798</v>
      </c>
      <c r="AT70" s="32">
        <f t="shared" si="15"/>
        <v>0.46704265945307599</v>
      </c>
      <c r="AU70" s="32">
        <f t="shared" si="17"/>
        <v>-1.3812344684216802</v>
      </c>
      <c r="AV70" s="32">
        <f t="shared" si="11"/>
        <v>-6.6081084373752097E-2</v>
      </c>
      <c r="AW70" s="32">
        <f t="shared" si="11"/>
        <v>-0.81939764841162499</v>
      </c>
      <c r="AX70" s="32">
        <f t="shared" si="11"/>
        <v>-0.45553857975566597</v>
      </c>
      <c r="AY70" s="32">
        <f t="shared" si="10"/>
        <v>-0.491861085404314</v>
      </c>
      <c r="AZ70" s="32">
        <f t="shared" si="10"/>
        <v>2.32724551671777E-2</v>
      </c>
      <c r="BA70" s="32">
        <f t="shared" si="10"/>
        <v>0.42837147435649903</v>
      </c>
      <c r="BC70" s="33">
        <f t="shared" si="18"/>
        <v>45382</v>
      </c>
      <c r="BD70" s="32">
        <f t="shared" si="19"/>
        <v>0.46704265945307599</v>
      </c>
      <c r="BE70" s="32">
        <f t="shared" si="19"/>
        <v>-1.3812344684216802</v>
      </c>
    </row>
    <row r="71" spans="1:57" x14ac:dyDescent="0.2">
      <c r="A71" s="33">
        <v>45473</v>
      </c>
      <c r="B71" s="32">
        <v>-2.1223408371596499</v>
      </c>
      <c r="C71" s="32">
        <v>5.0281804706860103E-3</v>
      </c>
      <c r="D71" s="32">
        <v>9.0126458512767002E-2</v>
      </c>
      <c r="E71" s="32">
        <v>0.71695289538156903</v>
      </c>
      <c r="F71" s="32">
        <v>0.38758913540580597</v>
      </c>
      <c r="G71" s="32">
        <v>-0.306991465397634</v>
      </c>
      <c r="H71" s="32">
        <v>-0.538357871729371</v>
      </c>
      <c r="I71" s="32">
        <v>-2.5255303226372798</v>
      </c>
      <c r="J71" s="32">
        <v>0.72693652167279099</v>
      </c>
      <c r="K71" s="32">
        <v>0.22914224459892399</v>
      </c>
      <c r="L71" s="32">
        <v>1.27453443493815</v>
      </c>
      <c r="M71" s="32">
        <v>0</v>
      </c>
      <c r="N71" s="32">
        <v>0</v>
      </c>
      <c r="O71" s="32">
        <v>0.96124649002117601</v>
      </c>
      <c r="P71" s="32">
        <v>0</v>
      </c>
      <c r="Q71" s="32">
        <v>-0.51033063433095704</v>
      </c>
      <c r="R71" s="32">
        <v>0</v>
      </c>
      <c r="S71" s="32">
        <v>0</v>
      </c>
      <c r="T71" s="32">
        <v>0</v>
      </c>
      <c r="U71" s="32">
        <v>0</v>
      </c>
      <c r="V71" s="32">
        <v>0</v>
      </c>
      <c r="W71" s="32">
        <v>0</v>
      </c>
      <c r="X71" s="32">
        <v>0</v>
      </c>
      <c r="Y71" s="32">
        <v>-7.5173375268742598E-2</v>
      </c>
      <c r="Z71" s="32">
        <v>-0.74175039409773602</v>
      </c>
      <c r="AA71" s="32">
        <v>-0.46334511606377399</v>
      </c>
      <c r="AB71" s="32">
        <v>-0.49283008354091501</v>
      </c>
      <c r="AC71" s="32">
        <v>-1.26517364279838E-2</v>
      </c>
      <c r="AD71" s="32">
        <v>0.41428029050181803</v>
      </c>
      <c r="AE71" s="32">
        <v>8.4783795032760206E-2</v>
      </c>
      <c r="AF71" s="32">
        <v>-2.8986813901175901</v>
      </c>
      <c r="AH71" s="32">
        <f t="shared" si="20"/>
        <v>0.22914224459892399</v>
      </c>
      <c r="AI71" s="32">
        <f t="shared" si="13"/>
        <v>-7.5173375268742598E-2</v>
      </c>
      <c r="AJ71" s="32">
        <f t="shared" si="12"/>
        <v>-0.74175039409773602</v>
      </c>
      <c r="AK71" s="32">
        <f t="shared" si="12"/>
        <v>-0.46334511606377399</v>
      </c>
      <c r="AL71" s="32">
        <f t="shared" si="12"/>
        <v>-0.49283008354091501</v>
      </c>
      <c r="AM71" s="32">
        <f t="shared" si="12"/>
        <v>-1.26517364279838E-2</v>
      </c>
      <c r="AN71" s="32">
        <f t="shared" si="12"/>
        <v>0.41428029050181803</v>
      </c>
      <c r="AR71" s="33">
        <f t="shared" si="14"/>
        <v>45473</v>
      </c>
      <c r="AS71" s="32">
        <f t="shared" si="16"/>
        <v>-9.5947255604703603</v>
      </c>
      <c r="AT71" s="32">
        <f t="shared" si="15"/>
        <v>0.22914224459892399</v>
      </c>
      <c r="AU71" s="32">
        <f t="shared" si="17"/>
        <v>-1.3714704148973333</v>
      </c>
      <c r="AV71" s="32">
        <f t="shared" si="11"/>
        <v>-7.5173375268742598E-2</v>
      </c>
      <c r="AW71" s="32">
        <f t="shared" si="11"/>
        <v>-0.74175039409773602</v>
      </c>
      <c r="AX71" s="32">
        <f t="shared" si="11"/>
        <v>-0.46334511606377399</v>
      </c>
      <c r="AY71" s="32">
        <f t="shared" si="10"/>
        <v>-0.49283008354091501</v>
      </c>
      <c r="AZ71" s="32">
        <f t="shared" si="10"/>
        <v>-1.26517364279838E-2</v>
      </c>
      <c r="BA71" s="32">
        <f t="shared" si="10"/>
        <v>0.41428029050181803</v>
      </c>
      <c r="BC71" s="33">
        <f t="shared" si="18"/>
        <v>45473</v>
      </c>
      <c r="BD71" s="32">
        <f t="shared" si="19"/>
        <v>0.22914224459892399</v>
      </c>
      <c r="BE71" s="32">
        <f t="shared" si="19"/>
        <v>-1.3714704148973333</v>
      </c>
    </row>
    <row r="72" spans="1:57" x14ac:dyDescent="0.2">
      <c r="A72" s="33">
        <v>45565</v>
      </c>
      <c r="B72" s="32">
        <v>-2.26054404686082</v>
      </c>
      <c r="C72" s="32">
        <v>7.2822828455911204E-2</v>
      </c>
      <c r="D72" s="32">
        <v>3.6295027192828802E-2</v>
      </c>
      <c r="E72" s="32">
        <v>0.62557305850285905</v>
      </c>
      <c r="F72" s="32">
        <v>0.35108722524095298</v>
      </c>
      <c r="G72" s="32">
        <v>-0.30734480240572798</v>
      </c>
      <c r="H72" s="32">
        <v>-0.43761614987098901</v>
      </c>
      <c r="I72" s="32">
        <v>-2.4285385280472802</v>
      </c>
      <c r="J72" s="32">
        <v>0.73594645653384405</v>
      </c>
      <c r="K72" s="32">
        <v>-5.4714142185396997E-2</v>
      </c>
      <c r="L72" s="32">
        <v>1.2824407826447</v>
      </c>
      <c r="M72" s="32">
        <v>0</v>
      </c>
      <c r="N72" s="32">
        <v>0</v>
      </c>
      <c r="O72" s="32">
        <v>0.96883981175264899</v>
      </c>
      <c r="P72" s="32">
        <v>0</v>
      </c>
      <c r="Q72" s="32">
        <v>-0.50661246163167395</v>
      </c>
      <c r="R72" s="32">
        <v>0</v>
      </c>
      <c r="S72" s="32">
        <v>0</v>
      </c>
      <c r="T72" s="32">
        <v>0</v>
      </c>
      <c r="U72" s="32">
        <v>0</v>
      </c>
      <c r="V72" s="32">
        <v>0</v>
      </c>
      <c r="W72" s="32">
        <v>0</v>
      </c>
      <c r="X72" s="32">
        <v>0</v>
      </c>
      <c r="Y72" s="32">
        <v>-5.3487484602808097E-2</v>
      </c>
      <c r="Z72" s="32">
        <v>-0.63223086221257796</v>
      </c>
      <c r="AA72" s="32">
        <v>-0.401766752336155</v>
      </c>
      <c r="AB72" s="32">
        <v>-0.459617701217095</v>
      </c>
      <c r="AC72" s="32">
        <v>-3.9148401107703297E-2</v>
      </c>
      <c r="AD72" s="32">
        <v>0.39773919493402099</v>
      </c>
      <c r="AE72" s="32">
        <v>8.4165055092677396E-2</v>
      </c>
      <c r="AF72" s="32">
        <v>-3.02671189212777</v>
      </c>
      <c r="AH72" s="32">
        <f t="shared" si="20"/>
        <v>-5.4714142185396997E-2</v>
      </c>
      <c r="AI72" s="32">
        <f t="shared" si="13"/>
        <v>-5.3487484602808097E-2</v>
      </c>
      <c r="AJ72" s="32">
        <f t="shared" si="12"/>
        <v>-0.63223086221257796</v>
      </c>
      <c r="AK72" s="32">
        <f t="shared" si="12"/>
        <v>-0.401766752336155</v>
      </c>
      <c r="AL72" s="32">
        <f t="shared" si="12"/>
        <v>-0.459617701217095</v>
      </c>
      <c r="AM72" s="32">
        <f t="shared" si="12"/>
        <v>-3.9148401107703297E-2</v>
      </c>
      <c r="AN72" s="32">
        <f t="shared" si="12"/>
        <v>0.39773919493402099</v>
      </c>
      <c r="AR72" s="33">
        <f t="shared" si="14"/>
        <v>45565</v>
      </c>
      <c r="AS72" s="32">
        <f t="shared" si="16"/>
        <v>-10.10684756851108</v>
      </c>
      <c r="AT72" s="32">
        <f t="shared" si="15"/>
        <v>-5.4714142185396997E-2</v>
      </c>
      <c r="AU72" s="32">
        <f t="shared" si="17"/>
        <v>-1.1885120065423183</v>
      </c>
      <c r="AV72" s="32">
        <f t="shared" si="11"/>
        <v>-5.3487484602808097E-2</v>
      </c>
      <c r="AW72" s="32">
        <f t="shared" si="11"/>
        <v>-0.63223086221257796</v>
      </c>
      <c r="AX72" s="32">
        <f t="shared" si="11"/>
        <v>-0.401766752336155</v>
      </c>
      <c r="AY72" s="32">
        <f t="shared" si="10"/>
        <v>-0.459617701217095</v>
      </c>
      <c r="AZ72" s="32">
        <f t="shared" si="10"/>
        <v>-3.9148401107703297E-2</v>
      </c>
      <c r="BA72" s="32">
        <f t="shared" si="10"/>
        <v>0.39773919493402099</v>
      </c>
      <c r="BC72" s="33">
        <f t="shared" si="18"/>
        <v>45565</v>
      </c>
      <c r="BD72" s="32">
        <f t="shared" si="19"/>
        <v>-5.4714142185396997E-2</v>
      </c>
      <c r="BE72" s="32">
        <f t="shared" si="19"/>
        <v>-1.1885120065423183</v>
      </c>
    </row>
    <row r="73" spans="1:57" x14ac:dyDescent="0.2">
      <c r="A73" s="33">
        <v>45657</v>
      </c>
      <c r="B73" s="32">
        <v>-2.1628703888571299</v>
      </c>
      <c r="C73" s="32">
        <v>7.14147995637779E-2</v>
      </c>
      <c r="D73" s="32">
        <v>9.9448593086127104E-3</v>
      </c>
      <c r="E73" s="32">
        <v>0.52054786184248303</v>
      </c>
      <c r="F73" s="32">
        <v>0.33016375278714499</v>
      </c>
      <c r="G73" s="32">
        <v>-0.31007691322102798</v>
      </c>
      <c r="H73" s="32">
        <v>-0.20340332253365401</v>
      </c>
      <c r="I73" s="32">
        <v>-2.3018491010565301</v>
      </c>
      <c r="J73" s="32">
        <v>0.78915501633528495</v>
      </c>
      <c r="K73" s="32">
        <v>-0.18437242522904099</v>
      </c>
      <c r="L73" s="32">
        <v>1.2804474110342701</v>
      </c>
      <c r="M73" s="32">
        <v>0</v>
      </c>
      <c r="N73" s="32">
        <v>0</v>
      </c>
      <c r="O73" s="32">
        <v>0.98152581279661</v>
      </c>
      <c r="P73" s="32">
        <v>0</v>
      </c>
      <c r="Q73" s="32">
        <v>-0.487638258885284</v>
      </c>
      <c r="R73" s="32">
        <v>0</v>
      </c>
      <c r="S73" s="32">
        <v>0</v>
      </c>
      <c r="T73" s="32">
        <v>0</v>
      </c>
      <c r="U73" s="32">
        <v>0</v>
      </c>
      <c r="V73" s="32">
        <v>0</v>
      </c>
      <c r="W73" s="32">
        <v>0</v>
      </c>
      <c r="X73" s="32">
        <v>0</v>
      </c>
      <c r="Y73" s="32">
        <v>-3.6718617340139398E-2</v>
      </c>
      <c r="Z73" s="32">
        <v>-0.51331524744794099</v>
      </c>
      <c r="AA73" s="32">
        <v>-0.32687174572740701</v>
      </c>
      <c r="AB73" s="32">
        <v>-0.40013323938644202</v>
      </c>
      <c r="AC73" s="32">
        <v>-6.52149849723902E-2</v>
      </c>
      <c r="AD73" s="32">
        <v>0.376287701213876</v>
      </c>
      <c r="AE73" s="32">
        <v>8.3549601705822096E-2</v>
      </c>
      <c r="AF73" s="32">
        <v>-2.5494274280690901</v>
      </c>
      <c r="AH73" s="32">
        <f t="shared" si="20"/>
        <v>-0.18437242522904099</v>
      </c>
      <c r="AI73" s="32">
        <f t="shared" si="13"/>
        <v>-3.6718617340139398E-2</v>
      </c>
      <c r="AJ73" s="32">
        <f t="shared" si="12"/>
        <v>-0.51331524744794099</v>
      </c>
      <c r="AK73" s="32">
        <f t="shared" si="12"/>
        <v>-0.32687174572740701</v>
      </c>
      <c r="AL73" s="32">
        <f t="shared" si="12"/>
        <v>-0.40013323938644202</v>
      </c>
      <c r="AM73" s="32">
        <f t="shared" si="12"/>
        <v>-6.52149849723902E-2</v>
      </c>
      <c r="AN73" s="32">
        <f t="shared" si="12"/>
        <v>0.376287701213876</v>
      </c>
      <c r="AR73" s="33">
        <f t="shared" si="14"/>
        <v>45657</v>
      </c>
      <c r="AS73" s="32">
        <f t="shared" si="16"/>
        <v>-8.1977097122763602</v>
      </c>
      <c r="AT73" s="32">
        <f t="shared" si="15"/>
        <v>-0.18437242522904099</v>
      </c>
      <c r="AU73" s="32">
        <f t="shared" si="17"/>
        <v>-0.96596613366044359</v>
      </c>
      <c r="AV73" s="32">
        <f t="shared" si="11"/>
        <v>-3.6718617340139398E-2</v>
      </c>
      <c r="AW73" s="32">
        <f t="shared" si="11"/>
        <v>-0.51331524744794099</v>
      </c>
      <c r="AX73" s="32">
        <f t="shared" si="11"/>
        <v>-0.32687174572740701</v>
      </c>
      <c r="AY73" s="32">
        <f t="shared" si="10"/>
        <v>-0.40013323938644202</v>
      </c>
      <c r="AZ73" s="32">
        <f t="shared" si="10"/>
        <v>-6.52149849723902E-2</v>
      </c>
      <c r="BA73" s="32">
        <f t="shared" si="10"/>
        <v>0.376287701213876</v>
      </c>
      <c r="BC73" s="33">
        <f t="shared" si="18"/>
        <v>45657</v>
      </c>
      <c r="BD73" s="32">
        <f t="shared" si="19"/>
        <v>-0.18437242522904099</v>
      </c>
      <c r="BE73" s="32">
        <f t="shared" si="19"/>
        <v>-0.96596613366044359</v>
      </c>
    </row>
    <row r="74" spans="1:57" x14ac:dyDescent="0.2">
      <c r="A74" s="33">
        <v>45747</v>
      </c>
      <c r="B74" s="32">
        <v>-2.1068639152117199</v>
      </c>
      <c r="C74" s="32">
        <v>5.4209244210464698E-2</v>
      </c>
      <c r="D74" s="32">
        <v>-3.9096520658681204E-3</v>
      </c>
      <c r="E74" s="32">
        <v>0.424261469687162</v>
      </c>
      <c r="F74" s="32">
        <v>0.31621466122018399</v>
      </c>
      <c r="G74" s="32">
        <v>-0.31442836484632097</v>
      </c>
      <c r="H74" s="32">
        <v>-6.5722992257659402E-2</v>
      </c>
      <c r="I74" s="32">
        <v>-2.1504009594500002</v>
      </c>
      <c r="J74" s="32">
        <v>0.83100620602837105</v>
      </c>
      <c r="K74" s="32">
        <v>-0.233525708586453</v>
      </c>
      <c r="L74" s="32">
        <v>1.27042915042644</v>
      </c>
      <c r="M74" s="32">
        <v>0</v>
      </c>
      <c r="N74" s="32">
        <v>0</v>
      </c>
      <c r="O74" s="32">
        <v>0.99415743151945302</v>
      </c>
      <c r="P74" s="32">
        <v>0</v>
      </c>
      <c r="Q74" s="32">
        <v>-0.46606909959041798</v>
      </c>
      <c r="R74" s="32">
        <v>0</v>
      </c>
      <c r="S74" s="32">
        <v>0</v>
      </c>
      <c r="T74" s="32">
        <v>0</v>
      </c>
      <c r="U74" s="32">
        <v>0</v>
      </c>
      <c r="V74" s="32">
        <v>0</v>
      </c>
      <c r="W74" s="32">
        <v>0</v>
      </c>
      <c r="X74" s="32">
        <v>0</v>
      </c>
      <c r="Y74" s="32">
        <v>-2.8318646855608601E-2</v>
      </c>
      <c r="Z74" s="32">
        <v>-0.41862026557294701</v>
      </c>
      <c r="AA74" s="32">
        <v>-0.231285403268531</v>
      </c>
      <c r="AB74" s="32">
        <v>-0.333642624898354</v>
      </c>
      <c r="AC74" s="32">
        <v>-6.7883440685506197E-2</v>
      </c>
      <c r="AD74" s="32">
        <v>0.34535212531461601</v>
      </c>
      <c r="AE74" s="32">
        <v>8.2937463627372393E-2</v>
      </c>
      <c r="AF74" s="32">
        <v>-2.10210332125531</v>
      </c>
      <c r="AH74" s="32">
        <f t="shared" si="20"/>
        <v>-0.233525708586453</v>
      </c>
      <c r="AI74" s="32">
        <f t="shared" si="13"/>
        <v>-2.8318646855608601E-2</v>
      </c>
      <c r="AJ74" s="32">
        <f t="shared" si="12"/>
        <v>-0.41862026557294701</v>
      </c>
      <c r="AK74" s="32">
        <f t="shared" si="12"/>
        <v>-0.231285403268531</v>
      </c>
      <c r="AL74" s="32">
        <f t="shared" si="12"/>
        <v>-0.333642624898354</v>
      </c>
      <c r="AM74" s="32">
        <f t="shared" si="12"/>
        <v>-6.7883440685506197E-2</v>
      </c>
      <c r="AN74" s="32">
        <f t="shared" si="12"/>
        <v>0.34535212531461601</v>
      </c>
      <c r="AR74" s="33">
        <f t="shared" si="14"/>
        <v>45747</v>
      </c>
      <c r="AS74" s="32">
        <f t="shared" si="16"/>
        <v>-6.4084132850212399</v>
      </c>
      <c r="AT74" s="32">
        <f t="shared" si="15"/>
        <v>-0.233525708586453</v>
      </c>
      <c r="AU74" s="32">
        <f t="shared" si="17"/>
        <v>-0.73439825596633079</v>
      </c>
      <c r="AV74" s="32">
        <f t="shared" si="11"/>
        <v>-2.8318646855608601E-2</v>
      </c>
      <c r="AW74" s="32">
        <f t="shared" si="11"/>
        <v>-0.41862026557294701</v>
      </c>
      <c r="AX74" s="32">
        <f t="shared" si="11"/>
        <v>-0.231285403268531</v>
      </c>
      <c r="AY74" s="32">
        <f t="shared" si="10"/>
        <v>-0.333642624898354</v>
      </c>
      <c r="AZ74" s="32">
        <f t="shared" si="10"/>
        <v>-6.7883440685506197E-2</v>
      </c>
      <c r="BA74" s="32">
        <f t="shared" si="10"/>
        <v>0.34535212531461601</v>
      </c>
      <c r="BC74" s="33">
        <f t="shared" si="18"/>
        <v>45747</v>
      </c>
      <c r="BD74" s="32">
        <f t="shared" si="19"/>
        <v>-0.233525708586453</v>
      </c>
      <c r="BE74" s="32">
        <f t="shared" si="19"/>
        <v>-0.73439825596633079</v>
      </c>
    </row>
    <row r="75" spans="1:57" x14ac:dyDescent="0.2">
      <c r="A75" s="33">
        <v>45838</v>
      </c>
      <c r="B75" s="32">
        <v>-2.0705874635074202</v>
      </c>
      <c r="C75" s="32">
        <v>3.7717107867544702E-2</v>
      </c>
      <c r="D75" s="32">
        <v>-1.2016513956269299E-2</v>
      </c>
      <c r="E75" s="32">
        <v>0.34283661915939201</v>
      </c>
      <c r="F75" s="32">
        <v>0.30541950613547503</v>
      </c>
      <c r="G75" s="32">
        <v>-0.31969880099290598</v>
      </c>
      <c r="H75" s="32">
        <v>1.9169916374041598E-2</v>
      </c>
      <c r="I75" s="32">
        <v>-1.9816390535094499</v>
      </c>
      <c r="J75" s="32">
        <v>0.865603930778308</v>
      </c>
      <c r="K75" s="32">
        <v>-0.24411527403220401</v>
      </c>
      <c r="L75" s="32">
        <v>1.2542096999202901</v>
      </c>
      <c r="M75" s="32">
        <v>0</v>
      </c>
      <c r="N75" s="32">
        <v>0</v>
      </c>
      <c r="O75" s="32">
        <v>1.0046708950408401</v>
      </c>
      <c r="P75" s="32">
        <v>0</v>
      </c>
      <c r="Q75" s="32">
        <v>-0.44569195042714499</v>
      </c>
      <c r="R75" s="32">
        <v>0</v>
      </c>
      <c r="S75" s="32">
        <v>0</v>
      </c>
      <c r="T75" s="32">
        <v>0</v>
      </c>
      <c r="U75" s="32">
        <v>0</v>
      </c>
      <c r="V75" s="32">
        <v>0</v>
      </c>
      <c r="W75" s="32">
        <v>0</v>
      </c>
      <c r="X75" s="32">
        <v>0</v>
      </c>
      <c r="Y75" s="32">
        <v>-2.4717061324958701E-2</v>
      </c>
      <c r="Z75" s="32">
        <v>-0.34899941976195697</v>
      </c>
      <c r="AA75" s="32">
        <v>-0.15004306082581201</v>
      </c>
      <c r="AB75" s="32">
        <v>-0.25207363544498201</v>
      </c>
      <c r="AC75" s="32">
        <v>-6.4657709218698095E-2</v>
      </c>
      <c r="AD75" s="32">
        <v>0.31815544230818998</v>
      </c>
      <c r="AE75" s="32">
        <v>8.2328667903332195E-2</v>
      </c>
      <c r="AF75" s="32">
        <v>-1.6841281575143601</v>
      </c>
      <c r="AH75" s="32">
        <f t="shared" si="20"/>
        <v>-0.24411527403220401</v>
      </c>
      <c r="AI75" s="32">
        <f t="shared" si="13"/>
        <v>-2.4717061324958701E-2</v>
      </c>
      <c r="AJ75" s="32">
        <f t="shared" si="12"/>
        <v>-0.34899941976195697</v>
      </c>
      <c r="AK75" s="32">
        <f t="shared" si="12"/>
        <v>-0.15004306082581201</v>
      </c>
      <c r="AL75" s="32">
        <f t="shared" si="12"/>
        <v>-0.25207363544498201</v>
      </c>
      <c r="AM75" s="32">
        <f t="shared" si="12"/>
        <v>-6.4657709218698095E-2</v>
      </c>
      <c r="AN75" s="32">
        <f t="shared" si="12"/>
        <v>0.31815544230818998</v>
      </c>
      <c r="AR75" s="33">
        <f t="shared" si="14"/>
        <v>45838</v>
      </c>
      <c r="AS75" s="32">
        <f t="shared" si="16"/>
        <v>-4.7365126300574403</v>
      </c>
      <c r="AT75" s="32">
        <f t="shared" si="15"/>
        <v>-0.24411527403220401</v>
      </c>
      <c r="AU75" s="32">
        <f t="shared" si="17"/>
        <v>-0.52233544426821776</v>
      </c>
      <c r="AV75" s="32">
        <f t="shared" si="11"/>
        <v>-2.4717061324958701E-2</v>
      </c>
      <c r="AW75" s="32">
        <f t="shared" si="11"/>
        <v>-0.34899941976195697</v>
      </c>
      <c r="AX75" s="32">
        <f t="shared" si="11"/>
        <v>-0.15004306082581201</v>
      </c>
      <c r="AY75" s="32">
        <f t="shared" si="10"/>
        <v>-0.25207363544498201</v>
      </c>
      <c r="AZ75" s="32">
        <f t="shared" si="10"/>
        <v>-6.4657709218698095E-2</v>
      </c>
      <c r="BA75" s="32">
        <f t="shared" si="10"/>
        <v>0.31815544230818998</v>
      </c>
      <c r="BC75" s="33">
        <f t="shared" si="18"/>
        <v>45838</v>
      </c>
      <c r="BD75" s="32">
        <f t="shared" si="19"/>
        <v>-0.24411527403220401</v>
      </c>
      <c r="BE75" s="32">
        <f t="shared" si="19"/>
        <v>-0.52233544426821776</v>
      </c>
    </row>
    <row r="76" spans="1:57" x14ac:dyDescent="0.2">
      <c r="A76" s="33">
        <v>45930</v>
      </c>
      <c r="B76" s="32">
        <v>-2.0433579520770402</v>
      </c>
      <c r="C76" s="32">
        <v>2.5562232632202302E-2</v>
      </c>
      <c r="D76" s="32">
        <v>-1.7392683575418101E-2</v>
      </c>
      <c r="E76" s="32">
        <v>0.27626148324942101</v>
      </c>
      <c r="F76" s="32">
        <v>0.29611841347144602</v>
      </c>
      <c r="G76" s="32">
        <v>-0.32544831091172399</v>
      </c>
      <c r="H76" s="32">
        <v>7.3766471229557096E-2</v>
      </c>
      <c r="I76" s="32">
        <v>-1.80287036233141</v>
      </c>
      <c r="J76" s="32">
        <v>0.89414328705589596</v>
      </c>
      <c r="K76" s="32">
        <v>-0.23701787066280899</v>
      </c>
      <c r="L76" s="32">
        <v>1.23334093631066</v>
      </c>
      <c r="M76" s="32">
        <v>0</v>
      </c>
      <c r="N76" s="32">
        <v>0</v>
      </c>
      <c r="O76" s="32">
        <v>1.01240664232834</v>
      </c>
      <c r="P76" s="32">
        <v>0</v>
      </c>
      <c r="Q76" s="32">
        <v>-0.42752260831099897</v>
      </c>
      <c r="R76" s="32">
        <v>0</v>
      </c>
      <c r="S76" s="32">
        <v>0</v>
      </c>
      <c r="T76" s="32">
        <v>0</v>
      </c>
      <c r="U76" s="32">
        <v>0</v>
      </c>
      <c r="V76" s="32">
        <v>0</v>
      </c>
      <c r="W76" s="32">
        <v>0</v>
      </c>
      <c r="X76" s="32">
        <v>0</v>
      </c>
      <c r="Y76" s="32">
        <v>-2.3270435758387099E-2</v>
      </c>
      <c r="Z76" s="32">
        <v>-0.29567087226739802</v>
      </c>
      <c r="AA76" s="32">
        <v>-0.100812685573076</v>
      </c>
      <c r="AB76" s="32">
        <v>-0.18203365032653901</v>
      </c>
      <c r="AC76" s="32">
        <v>-4.6430442238505301E-2</v>
      </c>
      <c r="AD76" s="32">
        <v>0.28990165442661803</v>
      </c>
      <c r="AE76" s="32">
        <v>8.1723239919499105E-2</v>
      </c>
      <c r="AF76" s="32">
        <v>-1.3186035134096401</v>
      </c>
      <c r="AH76" s="32">
        <f t="shared" si="20"/>
        <v>-0.23701787066280899</v>
      </c>
      <c r="AI76" s="32">
        <f t="shared" si="13"/>
        <v>-2.3270435758387099E-2</v>
      </c>
      <c r="AJ76" s="32">
        <f t="shared" si="12"/>
        <v>-0.29567087226739802</v>
      </c>
      <c r="AK76" s="32">
        <f t="shared" si="12"/>
        <v>-0.100812685573076</v>
      </c>
      <c r="AL76" s="32">
        <f t="shared" si="12"/>
        <v>-0.18203365032653901</v>
      </c>
      <c r="AM76" s="32">
        <f t="shared" si="12"/>
        <v>-4.6430442238505301E-2</v>
      </c>
      <c r="AN76" s="32">
        <f t="shared" si="12"/>
        <v>0.28990165442661803</v>
      </c>
      <c r="AR76" s="33">
        <f t="shared" si="14"/>
        <v>45930</v>
      </c>
      <c r="AS76" s="32">
        <f t="shared" si="16"/>
        <v>-3.2744140536385604</v>
      </c>
      <c r="AT76" s="32">
        <f t="shared" si="15"/>
        <v>-0.23701787066280899</v>
      </c>
      <c r="AU76" s="32">
        <f t="shared" si="17"/>
        <v>-0.3583164317372875</v>
      </c>
      <c r="AV76" s="32">
        <f t="shared" si="11"/>
        <v>-2.3270435758387099E-2</v>
      </c>
      <c r="AW76" s="32">
        <f t="shared" si="11"/>
        <v>-0.29567087226739802</v>
      </c>
      <c r="AX76" s="32">
        <f t="shared" si="11"/>
        <v>-0.100812685573076</v>
      </c>
      <c r="AY76" s="32">
        <f t="shared" si="10"/>
        <v>-0.18203365032653901</v>
      </c>
      <c r="AZ76" s="32">
        <f t="shared" si="10"/>
        <v>-4.6430442238505301E-2</v>
      </c>
      <c r="BA76" s="32">
        <f t="shared" si="10"/>
        <v>0.28990165442661803</v>
      </c>
      <c r="BC76" s="33">
        <f t="shared" si="18"/>
        <v>45930</v>
      </c>
      <c r="BD76" s="32">
        <f t="shared" si="19"/>
        <v>-0.23701787066280899</v>
      </c>
      <c r="BE76" s="32">
        <f t="shared" si="19"/>
        <v>-0.3583164317372875</v>
      </c>
    </row>
    <row r="77" spans="1:57" x14ac:dyDescent="0.2">
      <c r="A77" s="33">
        <v>46022</v>
      </c>
      <c r="B77" s="32">
        <v>-2.02021716416212</v>
      </c>
      <c r="C77" s="32">
        <v>1.74406042613868E-2</v>
      </c>
      <c r="D77" s="32">
        <v>-2.1388996976354799E-2</v>
      </c>
      <c r="E77" s="32">
        <v>0.222553922618937</v>
      </c>
      <c r="F77" s="32">
        <v>0.287605860756387</v>
      </c>
      <c r="G77" s="32">
        <v>-0.33133880743160699</v>
      </c>
      <c r="H77" s="32">
        <v>0.109699800985033</v>
      </c>
      <c r="I77" s="32">
        <v>-1.62026905916001</v>
      </c>
      <c r="J77" s="32">
        <v>0.91710133793057602</v>
      </c>
      <c r="K77" s="32">
        <v>-0.22218007230460901</v>
      </c>
      <c r="L77" s="32">
        <v>1.2090915783603</v>
      </c>
      <c r="M77" s="32">
        <v>0</v>
      </c>
      <c r="N77" s="32">
        <v>0</v>
      </c>
      <c r="O77" s="32">
        <v>1.01731271038656</v>
      </c>
      <c r="P77" s="32">
        <v>0</v>
      </c>
      <c r="Q77" s="32">
        <v>-0.41166317062376701</v>
      </c>
      <c r="R77" s="32">
        <v>0</v>
      </c>
      <c r="S77" s="32">
        <v>0</v>
      </c>
      <c r="T77" s="32">
        <v>0</v>
      </c>
      <c r="U77" s="32">
        <v>0</v>
      </c>
      <c r="V77" s="32">
        <v>0</v>
      </c>
      <c r="W77" s="32">
        <v>0</v>
      </c>
      <c r="X77" s="32">
        <v>0</v>
      </c>
      <c r="Y77" s="32">
        <v>-2.2623592956749101E-2</v>
      </c>
      <c r="Z77" s="32">
        <v>-0.25256259610600001</v>
      </c>
      <c r="AA77" s="32">
        <v>-7.2117511208061105E-2</v>
      </c>
      <c r="AB77" s="32">
        <v>-0.13613570588898799</v>
      </c>
      <c r="AC77" s="32">
        <v>-2.7906190835355501E-2</v>
      </c>
      <c r="AD77" s="32">
        <v>0.265425699383319</v>
      </c>
      <c r="AE77" s="32">
        <v>8.1121203449259202E-2</v>
      </c>
      <c r="AF77" s="32">
        <v>-1.01105014952183</v>
      </c>
      <c r="AH77" s="32">
        <f t="shared" si="20"/>
        <v>-0.22218007230460901</v>
      </c>
      <c r="AI77" s="32">
        <f t="shared" si="13"/>
        <v>-2.2623592956749101E-2</v>
      </c>
      <c r="AJ77" s="32">
        <f t="shared" si="12"/>
        <v>-0.25256259610600001</v>
      </c>
      <c r="AK77" s="32">
        <f t="shared" si="12"/>
        <v>-7.2117511208061105E-2</v>
      </c>
      <c r="AL77" s="32">
        <f t="shared" si="12"/>
        <v>-0.13613570588898799</v>
      </c>
      <c r="AM77" s="32">
        <f t="shared" si="12"/>
        <v>-2.7906190835355501E-2</v>
      </c>
      <c r="AN77" s="32">
        <f t="shared" si="12"/>
        <v>0.265425699383319</v>
      </c>
      <c r="AR77" s="33">
        <f t="shared" si="14"/>
        <v>46022</v>
      </c>
      <c r="AS77" s="32">
        <f t="shared" si="16"/>
        <v>-2.0442005980873201</v>
      </c>
      <c r="AT77" s="32">
        <f t="shared" si="15"/>
        <v>-0.22218007230460901</v>
      </c>
      <c r="AU77" s="32">
        <f t="shared" si="17"/>
        <v>-0.24591989761183469</v>
      </c>
      <c r="AV77" s="32">
        <f t="shared" si="11"/>
        <v>-2.2623592956749101E-2</v>
      </c>
      <c r="AW77" s="32">
        <f t="shared" si="11"/>
        <v>-0.25256259610600001</v>
      </c>
      <c r="AX77" s="32">
        <f t="shared" si="11"/>
        <v>-7.2117511208061105E-2</v>
      </c>
      <c r="AY77" s="32">
        <f t="shared" si="10"/>
        <v>-0.13613570588898799</v>
      </c>
      <c r="AZ77" s="32">
        <f t="shared" si="10"/>
        <v>-2.7906190835355501E-2</v>
      </c>
      <c r="BA77" s="32">
        <f t="shared" si="10"/>
        <v>0.265425699383319</v>
      </c>
      <c r="BC77" s="33">
        <f t="shared" si="18"/>
        <v>46022</v>
      </c>
      <c r="BD77" s="32">
        <f t="shared" si="19"/>
        <v>-0.22218007230460901</v>
      </c>
      <c r="BE77" s="32">
        <f t="shared" si="19"/>
        <v>-0.24591989761183469</v>
      </c>
    </row>
    <row r="78" spans="1:57" x14ac:dyDescent="0.2">
      <c r="A78" s="33">
        <v>46112</v>
      </c>
      <c r="B78" s="32">
        <v>-1.99893162935349</v>
      </c>
      <c r="C78" s="32">
        <v>1.2227187721734501E-2</v>
      </c>
      <c r="D78" s="32">
        <v>-2.4616661277395001E-2</v>
      </c>
      <c r="E78" s="32">
        <v>0.17938641856277701</v>
      </c>
      <c r="F78" s="32">
        <v>0.27959044263503102</v>
      </c>
      <c r="G78" s="32">
        <v>-0.33710248787352998</v>
      </c>
      <c r="H78" s="32">
        <v>0.13326646467175801</v>
      </c>
      <c r="I78" s="32">
        <v>-1.4387353001507199</v>
      </c>
      <c r="J78" s="32">
        <v>0.93482570620462002</v>
      </c>
      <c r="K78" s="32">
        <v>-0.20430280287729599</v>
      </c>
      <c r="L78" s="32">
        <v>1.18248272659527</v>
      </c>
      <c r="M78" s="32">
        <v>0</v>
      </c>
      <c r="N78" s="32">
        <v>0</v>
      </c>
      <c r="O78" s="32">
        <v>1.0195831750295401</v>
      </c>
      <c r="P78" s="32">
        <v>0</v>
      </c>
      <c r="Q78" s="32">
        <v>-0.39791810044533099</v>
      </c>
      <c r="R78" s="32">
        <v>0</v>
      </c>
      <c r="S78" s="32">
        <v>0</v>
      </c>
      <c r="T78" s="32">
        <v>0</v>
      </c>
      <c r="U78" s="32">
        <v>0</v>
      </c>
      <c r="V78" s="32">
        <v>0</v>
      </c>
      <c r="W78" s="32">
        <v>0</v>
      </c>
      <c r="X78" s="32">
        <v>0</v>
      </c>
      <c r="Y78" s="32">
        <v>-2.2175238980298301E-2</v>
      </c>
      <c r="Z78" s="32">
        <v>-0.21634123910817801</v>
      </c>
      <c r="AA78" s="32">
        <v>-5.45265429277468E-2</v>
      </c>
      <c r="AB78" s="32">
        <v>-0.106136465979164</v>
      </c>
      <c r="AC78" s="32">
        <v>-1.7429326418700899E-2</v>
      </c>
      <c r="AD78" s="32">
        <v>0.24120821127681</v>
      </c>
      <c r="AE78" s="32">
        <v>8.0522580700233895E-2</v>
      </c>
      <c r="AF78" s="32">
        <v>-0.75512288199405397</v>
      </c>
      <c r="AH78" s="32">
        <f t="shared" si="20"/>
        <v>-0.20430280287729599</v>
      </c>
      <c r="AI78" s="32">
        <f t="shared" si="13"/>
        <v>-2.2175238980298301E-2</v>
      </c>
      <c r="AJ78" s="32">
        <f t="shared" si="12"/>
        <v>-0.21634123910817801</v>
      </c>
      <c r="AK78" s="32">
        <f t="shared" si="12"/>
        <v>-5.45265429277468E-2</v>
      </c>
      <c r="AL78" s="32">
        <f t="shared" si="12"/>
        <v>-0.106136465979164</v>
      </c>
      <c r="AM78" s="32">
        <f t="shared" si="12"/>
        <v>-1.7429326418700899E-2</v>
      </c>
      <c r="AN78" s="32">
        <f t="shared" si="12"/>
        <v>0.24120821127681</v>
      </c>
      <c r="AR78" s="33">
        <f t="shared" si="14"/>
        <v>46112</v>
      </c>
      <c r="AS78" s="32">
        <f t="shared" si="16"/>
        <v>-1.0204915279762159</v>
      </c>
      <c r="AT78" s="32">
        <f t="shared" si="15"/>
        <v>-0.20430280287729599</v>
      </c>
      <c r="AU78" s="32">
        <f t="shared" si="17"/>
        <v>-0.17540060213727796</v>
      </c>
      <c r="AV78" s="32">
        <f t="shared" si="11"/>
        <v>-2.2175238980298301E-2</v>
      </c>
      <c r="AW78" s="32">
        <f t="shared" si="11"/>
        <v>-0.21634123910817801</v>
      </c>
      <c r="AX78" s="32">
        <f t="shared" si="11"/>
        <v>-5.45265429277468E-2</v>
      </c>
      <c r="AY78" s="32">
        <f t="shared" si="10"/>
        <v>-0.106136465979164</v>
      </c>
      <c r="AZ78" s="32">
        <f t="shared" si="10"/>
        <v>-1.7429326418700899E-2</v>
      </c>
      <c r="BA78" s="32">
        <f t="shared" si="10"/>
        <v>0.24120821127681</v>
      </c>
      <c r="BC78" s="33">
        <f t="shared" si="18"/>
        <v>46112</v>
      </c>
      <c r="BD78" s="32">
        <f t="shared" si="19"/>
        <v>-0.20430280287729599</v>
      </c>
      <c r="BE78" s="32">
        <f t="shared" si="19"/>
        <v>-0.17540060213727796</v>
      </c>
    </row>
    <row r="79" spans="1:57" x14ac:dyDescent="0.2">
      <c r="A79" s="33">
        <v>46203</v>
      </c>
      <c r="B79" s="32">
        <v>-1.9785187828865101</v>
      </c>
      <c r="C79" s="32">
        <v>8.9080889650993995E-3</v>
      </c>
      <c r="D79" s="32">
        <v>-2.73590307216637E-2</v>
      </c>
      <c r="E79" s="32">
        <v>0.14465398102482199</v>
      </c>
      <c r="F79" s="32">
        <v>0.27195646431001103</v>
      </c>
      <c r="G79" s="32">
        <v>-0.34253295517370203</v>
      </c>
      <c r="H79" s="32">
        <v>0.14813924882549001</v>
      </c>
      <c r="I79" s="32">
        <v>-1.26199935584722</v>
      </c>
      <c r="J79" s="32">
        <v>0.94767371404678802</v>
      </c>
      <c r="K79" s="32">
        <v>-0.18563049723019201</v>
      </c>
      <c r="L79" s="32">
        <v>1.15432872732945</v>
      </c>
      <c r="M79" s="32">
        <v>0</v>
      </c>
      <c r="N79" s="32">
        <v>0</v>
      </c>
      <c r="O79" s="32">
        <v>1.01949800043429</v>
      </c>
      <c r="P79" s="32">
        <v>0</v>
      </c>
      <c r="Q79" s="32">
        <v>-0.38601207714595998</v>
      </c>
      <c r="R79" s="32">
        <v>0</v>
      </c>
      <c r="S79" s="32">
        <v>0</v>
      </c>
      <c r="T79" s="32">
        <v>0</v>
      </c>
      <c r="U79" s="32">
        <v>0</v>
      </c>
      <c r="V79" s="32">
        <v>0</v>
      </c>
      <c r="W79" s="32">
        <v>0</v>
      </c>
      <c r="X79" s="32">
        <v>0</v>
      </c>
      <c r="Y79" s="32">
        <v>-2.1690416322024599E-2</v>
      </c>
      <c r="Z79" s="32">
        <v>-0.18522973186285799</v>
      </c>
      <c r="AA79" s="32">
        <v>-4.2821286190683698E-2</v>
      </c>
      <c r="AB79" s="32">
        <v>-8.5216327965379507E-2</v>
      </c>
      <c r="AC79" s="32">
        <v>-1.22973699768012E-2</v>
      </c>
      <c r="AD79" s="32">
        <v>0.214235320833153</v>
      </c>
      <c r="AE79" s="32">
        <v>7.9927392359804894E-2</v>
      </c>
      <c r="AF79" s="32">
        <v>-0.53998689319405901</v>
      </c>
      <c r="AH79" s="32">
        <f t="shared" si="20"/>
        <v>-0.18563049723019201</v>
      </c>
      <c r="AI79" s="32">
        <f t="shared" si="13"/>
        <v>-2.1690416322024599E-2</v>
      </c>
      <c r="AJ79" s="32">
        <f t="shared" si="12"/>
        <v>-0.18522973186285799</v>
      </c>
      <c r="AK79" s="32">
        <f t="shared" si="12"/>
        <v>-4.2821286190683698E-2</v>
      </c>
      <c r="AL79" s="32">
        <f t="shared" si="12"/>
        <v>-8.5216327965379507E-2</v>
      </c>
      <c r="AM79" s="32">
        <f t="shared" si="12"/>
        <v>-1.22973699768012E-2</v>
      </c>
      <c r="AN79" s="32">
        <f t="shared" si="12"/>
        <v>0.214235320833153</v>
      </c>
      <c r="AR79" s="33">
        <f t="shared" si="14"/>
        <v>46203</v>
      </c>
      <c r="AS79" s="32">
        <f t="shared" si="16"/>
        <v>-0.15994757277623606</v>
      </c>
      <c r="AT79" s="32">
        <f t="shared" si="15"/>
        <v>-0.18563049723019201</v>
      </c>
      <c r="AU79" s="32">
        <f t="shared" si="17"/>
        <v>-0.13301981148459396</v>
      </c>
      <c r="AV79" s="32">
        <f t="shared" si="11"/>
        <v>-2.1690416322024599E-2</v>
      </c>
      <c r="AW79" s="32">
        <f t="shared" si="11"/>
        <v>-0.18522973186285799</v>
      </c>
      <c r="AX79" s="32">
        <f t="shared" si="11"/>
        <v>-4.2821286190683698E-2</v>
      </c>
      <c r="AY79" s="32">
        <f t="shared" si="10"/>
        <v>-8.5216327965379507E-2</v>
      </c>
      <c r="AZ79" s="32">
        <f t="shared" si="10"/>
        <v>-1.22973699768012E-2</v>
      </c>
      <c r="BA79" s="32">
        <f t="shared" si="10"/>
        <v>0.214235320833153</v>
      </c>
      <c r="BC79" s="33">
        <f t="shared" si="18"/>
        <v>46203</v>
      </c>
      <c r="BD79" s="32">
        <f t="shared" si="19"/>
        <v>-0.18563049723019201</v>
      </c>
      <c r="BE79" s="32">
        <f t="shared" si="19"/>
        <v>-0.13301981148459396</v>
      </c>
    </row>
    <row r="80" spans="1:57" x14ac:dyDescent="0.2">
      <c r="A80" s="33">
        <v>46295</v>
      </c>
      <c r="B80" s="32">
        <v>-1.9585572258616699</v>
      </c>
      <c r="C80" s="32">
        <v>6.7643752985651496E-3</v>
      </c>
      <c r="D80" s="32">
        <v>-2.97538270170414E-2</v>
      </c>
      <c r="E80" s="32">
        <v>0.116619757661358</v>
      </c>
      <c r="F80" s="32">
        <v>0.264660015850888</v>
      </c>
      <c r="G80" s="32">
        <v>-0.34747793001690702</v>
      </c>
      <c r="H80" s="32">
        <v>0.15665819988663701</v>
      </c>
      <c r="I80" s="32">
        <v>-1.0927902093087201</v>
      </c>
      <c r="J80" s="32">
        <v>0.95603028896223696</v>
      </c>
      <c r="K80" s="32">
        <v>-0.16725458670478699</v>
      </c>
      <c r="L80" s="32">
        <v>1.1252737902938399</v>
      </c>
      <c r="M80" s="32">
        <v>0</v>
      </c>
      <c r="N80" s="32">
        <v>0</v>
      </c>
      <c r="O80" s="32">
        <v>1.01735369823</v>
      </c>
      <c r="P80" s="32">
        <v>0</v>
      </c>
      <c r="Q80" s="32">
        <v>-0.37566874750670898</v>
      </c>
      <c r="R80" s="32">
        <v>0</v>
      </c>
      <c r="S80" s="32">
        <v>0</v>
      </c>
      <c r="T80" s="32">
        <v>0</v>
      </c>
      <c r="U80" s="32">
        <v>0</v>
      </c>
      <c r="V80" s="32">
        <v>0</v>
      </c>
      <c r="W80" s="32">
        <v>0</v>
      </c>
      <c r="X80" s="32">
        <v>0</v>
      </c>
      <c r="Y80" s="32">
        <v>-2.1097250430190999E-2</v>
      </c>
      <c r="Z80" s="32">
        <v>-0.15822324055821099</v>
      </c>
      <c r="AA80" s="32">
        <v>-3.4386267743748901E-2</v>
      </c>
      <c r="AB80" s="32">
        <v>-6.9547606355090094E-2</v>
      </c>
      <c r="AC80" s="32">
        <v>-9.9068527992624295E-3</v>
      </c>
      <c r="AD80" s="32">
        <v>0.18691274005359501</v>
      </c>
      <c r="AE80" s="32">
        <v>7.9335657639540397E-2</v>
      </c>
      <c r="AF80" s="32">
        <v>-0.35505522042565302</v>
      </c>
      <c r="AH80" s="32">
        <f t="shared" si="20"/>
        <v>-0.16725458670478699</v>
      </c>
      <c r="AI80" s="32">
        <f t="shared" si="13"/>
        <v>-2.1097250430190999E-2</v>
      </c>
      <c r="AJ80" s="32">
        <f t="shared" si="12"/>
        <v>-0.15822324055821099</v>
      </c>
      <c r="AK80" s="32">
        <f t="shared" si="12"/>
        <v>-3.4386267743748901E-2</v>
      </c>
      <c r="AL80" s="32">
        <f t="shared" si="12"/>
        <v>-6.9547606355090094E-2</v>
      </c>
      <c r="AM80" s="32">
        <f t="shared" si="12"/>
        <v>-9.9068527992624295E-3</v>
      </c>
      <c r="AN80" s="32">
        <f t="shared" si="12"/>
        <v>0.18691274005359501</v>
      </c>
      <c r="AR80" s="33">
        <f t="shared" si="14"/>
        <v>46295</v>
      </c>
      <c r="AS80" s="32">
        <f t="shared" si="16"/>
        <v>0.57977911829738793</v>
      </c>
      <c r="AT80" s="32">
        <f t="shared" si="15"/>
        <v>-0.16725458670478699</v>
      </c>
      <c r="AU80" s="32">
        <f t="shared" si="17"/>
        <v>-0.10624847783290844</v>
      </c>
      <c r="AV80" s="32">
        <f t="shared" si="11"/>
        <v>-2.1097250430190999E-2</v>
      </c>
      <c r="AW80" s="32">
        <f t="shared" si="11"/>
        <v>-0.15822324055821099</v>
      </c>
      <c r="AX80" s="32">
        <f t="shared" si="11"/>
        <v>-3.4386267743748901E-2</v>
      </c>
      <c r="AY80" s="32">
        <f t="shared" si="10"/>
        <v>-6.9547606355090094E-2</v>
      </c>
      <c r="AZ80" s="32">
        <f t="shared" si="10"/>
        <v>-9.9068527992624295E-3</v>
      </c>
      <c r="BA80" s="32">
        <f t="shared" si="10"/>
        <v>0.18691274005359501</v>
      </c>
      <c r="BC80" s="33">
        <f t="shared" si="18"/>
        <v>46295</v>
      </c>
      <c r="BD80" s="32">
        <f t="shared" si="19"/>
        <v>-0.16725458670478699</v>
      </c>
      <c r="BE80" s="32">
        <f t="shared" si="19"/>
        <v>-0.10624847783290844</v>
      </c>
    </row>
    <row r="81" spans="1:57" x14ac:dyDescent="0.2">
      <c r="A81" s="33">
        <v>46387</v>
      </c>
      <c r="B81" s="32">
        <v>-1.93887260443613</v>
      </c>
      <c r="C81" s="32">
        <v>5.3351779049945099E-3</v>
      </c>
      <c r="D81" s="32">
        <v>-3.1873624840505502E-2</v>
      </c>
      <c r="E81" s="32">
        <v>9.3905081504047305E-2</v>
      </c>
      <c r="F81" s="32">
        <v>0.25768439229809098</v>
      </c>
      <c r="G81" s="32">
        <v>-0.35183116947494902</v>
      </c>
      <c r="H81" s="32">
        <v>0.16044196478057299</v>
      </c>
      <c r="I81" s="32">
        <v>-0.93300915598001599</v>
      </c>
      <c r="J81" s="32">
        <v>0.96029758137990195</v>
      </c>
      <c r="K81" s="32">
        <v>-0.149713499942916</v>
      </c>
      <c r="L81" s="32">
        <v>1.09582293061758</v>
      </c>
      <c r="M81" s="32">
        <v>0</v>
      </c>
      <c r="N81" s="32">
        <v>0</v>
      </c>
      <c r="O81" s="32">
        <v>1.0134344264874899</v>
      </c>
      <c r="P81" s="32">
        <v>0</v>
      </c>
      <c r="Q81" s="32">
        <v>-0.36663769366016202</v>
      </c>
      <c r="R81" s="32">
        <v>0</v>
      </c>
      <c r="S81" s="32">
        <v>0</v>
      </c>
      <c r="T81" s="32">
        <v>0</v>
      </c>
      <c r="U81" s="32">
        <v>0</v>
      </c>
      <c r="V81" s="32">
        <v>0</v>
      </c>
      <c r="W81" s="32">
        <v>0</v>
      </c>
      <c r="X81" s="32">
        <v>0</v>
      </c>
      <c r="Y81" s="32">
        <v>-2.0391193433073499E-2</v>
      </c>
      <c r="Z81" s="32">
        <v>-0.134686347207118</v>
      </c>
      <c r="AA81" s="32">
        <v>-2.7930204847406999E-2</v>
      </c>
      <c r="AB81" s="32">
        <v>-5.71583792280339E-2</v>
      </c>
      <c r="AC81" s="32">
        <v>-8.7978871776305707E-3</v>
      </c>
      <c r="AD81" s="32">
        <v>0.16100382263708701</v>
      </c>
      <c r="AE81" s="32">
        <v>7.8747394318548297E-2</v>
      </c>
      <c r="AF81" s="32">
        <v>-0.19422898829959101</v>
      </c>
      <c r="AH81" s="32">
        <f t="shared" si="20"/>
        <v>-0.149713499942916</v>
      </c>
      <c r="AI81" s="32">
        <f t="shared" si="13"/>
        <v>-2.0391193433073499E-2</v>
      </c>
      <c r="AJ81" s="32">
        <f t="shared" si="12"/>
        <v>-0.134686347207118</v>
      </c>
      <c r="AK81" s="32">
        <f t="shared" si="12"/>
        <v>-2.7930204847406999E-2</v>
      </c>
      <c r="AL81" s="32">
        <f t="shared" si="12"/>
        <v>-5.71583792280339E-2</v>
      </c>
      <c r="AM81" s="32">
        <f t="shared" si="12"/>
        <v>-8.7978871776305707E-3</v>
      </c>
      <c r="AN81" s="32">
        <f t="shared" si="12"/>
        <v>0.16100382263708701</v>
      </c>
      <c r="AR81" s="33">
        <f t="shared" si="14"/>
        <v>46387</v>
      </c>
      <c r="AS81" s="32">
        <f t="shared" si="16"/>
        <v>1.223084046801636</v>
      </c>
      <c r="AT81" s="32">
        <f t="shared" si="15"/>
        <v>-0.149713499942916</v>
      </c>
      <c r="AU81" s="32">
        <f t="shared" si="17"/>
        <v>-8.7960189256175964E-2</v>
      </c>
      <c r="AV81" s="32">
        <f t="shared" si="11"/>
        <v>-2.0391193433073499E-2</v>
      </c>
      <c r="AW81" s="32">
        <f t="shared" si="11"/>
        <v>-0.134686347207118</v>
      </c>
      <c r="AX81" s="32">
        <f t="shared" si="11"/>
        <v>-2.7930204847406999E-2</v>
      </c>
      <c r="AY81" s="32">
        <f t="shared" si="10"/>
        <v>-5.71583792280339E-2</v>
      </c>
      <c r="AZ81" s="32">
        <f t="shared" si="10"/>
        <v>-8.7978871776305707E-3</v>
      </c>
      <c r="BA81" s="32">
        <f t="shared" si="10"/>
        <v>0.16100382263708701</v>
      </c>
      <c r="BC81" s="33">
        <f t="shared" si="18"/>
        <v>46387</v>
      </c>
      <c r="BD81" s="32">
        <f t="shared" si="19"/>
        <v>-0.149713499942916</v>
      </c>
      <c r="BE81" s="32">
        <f t="shared" si="19"/>
        <v>-8.7960189256175964E-2</v>
      </c>
    </row>
    <row r="82" spans="1:57" x14ac:dyDescent="0.2">
      <c r="A82" s="33">
        <v>46477</v>
      </c>
      <c r="B82" s="32">
        <v>-1.9193970402935401</v>
      </c>
      <c r="C82" s="32">
        <v>4.3401704285209002E-3</v>
      </c>
      <c r="D82" s="32">
        <v>-3.3761385747853603E-2</v>
      </c>
      <c r="E82" s="32">
        <v>7.5432413706395293E-2</v>
      </c>
      <c r="F82" s="32">
        <v>0.251021496361643</v>
      </c>
      <c r="G82" s="32">
        <v>-0.35552433154518098</v>
      </c>
      <c r="H82" s="32">
        <v>0.16068264747524399</v>
      </c>
      <c r="I82" s="32">
        <v>-0.78388836407437901</v>
      </c>
      <c r="J82" s="32">
        <v>0.96088135497149696</v>
      </c>
      <c r="K82" s="32">
        <v>-0.13326997476775601</v>
      </c>
      <c r="L82" s="32">
        <v>1.06636769701644</v>
      </c>
      <c r="M82" s="32">
        <v>0</v>
      </c>
      <c r="N82" s="32">
        <v>0</v>
      </c>
      <c r="O82" s="32">
        <v>1.00800096182509</v>
      </c>
      <c r="P82" s="32">
        <v>0</v>
      </c>
      <c r="Q82" s="32">
        <v>-0.35870148831711701</v>
      </c>
      <c r="R82" s="32">
        <v>0</v>
      </c>
      <c r="S82" s="32">
        <v>0</v>
      </c>
      <c r="T82" s="32">
        <v>0</v>
      </c>
      <c r="U82" s="32">
        <v>0</v>
      </c>
      <c r="V82" s="32">
        <v>0</v>
      </c>
      <c r="W82" s="32">
        <v>0</v>
      </c>
      <c r="X82" s="32">
        <v>0</v>
      </c>
      <c r="Y82" s="32">
        <v>-1.95922995641436E-2</v>
      </c>
      <c r="Z82" s="32">
        <v>-0.114163305654204</v>
      </c>
      <c r="AA82" s="32">
        <v>-2.2794622472091401E-2</v>
      </c>
      <c r="AB82" s="32">
        <v>-4.70258730381347E-2</v>
      </c>
      <c r="AC82" s="32">
        <v>-8.2585520960873696E-3</v>
      </c>
      <c r="AD82" s="32">
        <v>0.13731967385497101</v>
      </c>
      <c r="AE82" s="32">
        <v>7.8162618785778404E-2</v>
      </c>
      <c r="AF82" s="32">
        <v>-5.4168203144871099E-2</v>
      </c>
      <c r="AH82" s="32">
        <f t="shared" si="20"/>
        <v>-0.13326997476775601</v>
      </c>
      <c r="AI82" s="32">
        <f t="shared" si="13"/>
        <v>-1.95922995641436E-2</v>
      </c>
      <c r="AJ82" s="32">
        <f t="shared" si="12"/>
        <v>-0.114163305654204</v>
      </c>
      <c r="AK82" s="32">
        <f t="shared" si="12"/>
        <v>-2.2794622472091401E-2</v>
      </c>
      <c r="AL82" s="32">
        <f t="shared" si="12"/>
        <v>-4.70258730381347E-2</v>
      </c>
      <c r="AM82" s="32">
        <f t="shared" si="12"/>
        <v>-8.2585520960873696E-3</v>
      </c>
      <c r="AN82" s="32">
        <f t="shared" si="12"/>
        <v>0.13731967385497101</v>
      </c>
      <c r="AR82" s="33">
        <f t="shared" si="14"/>
        <v>46477</v>
      </c>
      <c r="AS82" s="32">
        <f t="shared" si="16"/>
        <v>1.7833271874205157</v>
      </c>
      <c r="AT82" s="32">
        <f t="shared" si="15"/>
        <v>-0.13326997476775601</v>
      </c>
      <c r="AU82" s="32">
        <f t="shared" si="17"/>
        <v>-7.4514978969690088E-2</v>
      </c>
      <c r="AV82" s="32">
        <f t="shared" si="11"/>
        <v>-1.95922995641436E-2</v>
      </c>
      <c r="AW82" s="32">
        <f t="shared" si="11"/>
        <v>-0.114163305654204</v>
      </c>
      <c r="AX82" s="32">
        <f t="shared" si="11"/>
        <v>-2.2794622472091401E-2</v>
      </c>
      <c r="AY82" s="32">
        <f t="shared" si="10"/>
        <v>-4.70258730381347E-2</v>
      </c>
      <c r="AZ82" s="32">
        <f t="shared" si="10"/>
        <v>-8.2585520960873696E-3</v>
      </c>
      <c r="BA82" s="32">
        <f t="shared" si="10"/>
        <v>0.13731967385497101</v>
      </c>
      <c r="BC82" s="33">
        <f t="shared" si="18"/>
        <v>46477</v>
      </c>
      <c r="BD82" s="32">
        <f t="shared" si="19"/>
        <v>-0.13326997476775601</v>
      </c>
      <c r="BE82" s="32">
        <f t="shared" si="19"/>
        <v>-7.4514978969690088E-2</v>
      </c>
    </row>
    <row r="83" spans="1:57" x14ac:dyDescent="0.2">
      <c r="A83" s="33">
        <v>46568</v>
      </c>
      <c r="B83" s="32">
        <v>-1.90010710406633</v>
      </c>
      <c r="C83" s="32">
        <v>3.6135632048865398E-3</v>
      </c>
      <c r="D83" s="32">
        <v>-3.54461606170485E-2</v>
      </c>
      <c r="E83" s="32">
        <v>6.0362611386673801E-2</v>
      </c>
      <c r="F83" s="32">
        <v>0.244664500417652</v>
      </c>
      <c r="G83" s="32">
        <v>-0.35851948941308598</v>
      </c>
      <c r="H83" s="32">
        <v>0.158294470587308</v>
      </c>
      <c r="I83" s="32">
        <v>-0.646128603268177</v>
      </c>
      <c r="J83" s="32">
        <v>0.95817993014950498</v>
      </c>
      <c r="K83" s="32">
        <v>-0.11804185312937999</v>
      </c>
      <c r="L83" s="32">
        <v>1.0372074642931499</v>
      </c>
      <c r="M83" s="32">
        <v>0</v>
      </c>
      <c r="N83" s="32">
        <v>0</v>
      </c>
      <c r="O83" s="32">
        <v>1.00128750201175</v>
      </c>
      <c r="P83" s="32">
        <v>0</v>
      </c>
      <c r="Q83" s="32">
        <v>-0.35167516729449499</v>
      </c>
      <c r="R83" s="32">
        <v>0</v>
      </c>
      <c r="S83" s="32">
        <v>0</v>
      </c>
      <c r="T83" s="32">
        <v>0</v>
      </c>
      <c r="U83" s="32">
        <v>0</v>
      </c>
      <c r="V83" s="32">
        <v>0</v>
      </c>
      <c r="W83" s="32">
        <v>0</v>
      </c>
      <c r="X83" s="32">
        <v>0</v>
      </c>
      <c r="Y83" s="32">
        <v>-1.87269888128519E-2</v>
      </c>
      <c r="Z83" s="32">
        <v>-9.6291833969278803E-2</v>
      </c>
      <c r="AA83" s="32">
        <v>-1.8619395010245701E-2</v>
      </c>
      <c r="AB83" s="32">
        <v>-3.85856814532059E-2</v>
      </c>
      <c r="AC83" s="32">
        <v>-7.9609237360459498E-3</v>
      </c>
      <c r="AD83" s="32">
        <v>0.116107498174174</v>
      </c>
      <c r="AE83" s="32">
        <v>7.7581346081297894E-2</v>
      </c>
      <c r="AF83" s="32">
        <v>6.7195685536291197E-2</v>
      </c>
      <c r="AH83" s="32">
        <f t="shared" si="20"/>
        <v>-0.11804185312937999</v>
      </c>
      <c r="AI83" s="32">
        <f t="shared" si="13"/>
        <v>-1.87269888128519E-2</v>
      </c>
      <c r="AJ83" s="32">
        <f t="shared" si="12"/>
        <v>-9.6291833969278803E-2</v>
      </c>
      <c r="AK83" s="32">
        <f t="shared" si="12"/>
        <v>-1.8619395010245701E-2</v>
      </c>
      <c r="AL83" s="32">
        <f t="shared" si="12"/>
        <v>-3.85856814532059E-2</v>
      </c>
      <c r="AM83" s="32">
        <f t="shared" si="12"/>
        <v>-7.9609237360459498E-3</v>
      </c>
      <c r="AN83" s="32">
        <f t="shared" si="12"/>
        <v>0.116107498174174</v>
      </c>
      <c r="AR83" s="33">
        <f t="shared" si="14"/>
        <v>46568</v>
      </c>
      <c r="AS83" s="32">
        <f t="shared" si="16"/>
        <v>2.2687827421451647</v>
      </c>
      <c r="AT83" s="32">
        <f t="shared" si="15"/>
        <v>-0.11804185312937999</v>
      </c>
      <c r="AU83" s="32">
        <f t="shared" si="17"/>
        <v>-6.4077324807454247E-2</v>
      </c>
      <c r="AV83" s="32">
        <f t="shared" si="11"/>
        <v>-1.87269888128519E-2</v>
      </c>
      <c r="AW83" s="32">
        <f t="shared" si="11"/>
        <v>-9.6291833969278803E-2</v>
      </c>
      <c r="AX83" s="32">
        <f t="shared" si="11"/>
        <v>-1.8619395010245701E-2</v>
      </c>
      <c r="AY83" s="32">
        <f t="shared" si="10"/>
        <v>-3.85856814532059E-2</v>
      </c>
      <c r="AZ83" s="32">
        <f t="shared" si="10"/>
        <v>-7.9609237360459498E-3</v>
      </c>
      <c r="BA83" s="32">
        <f t="shared" si="10"/>
        <v>0.116107498174174</v>
      </c>
      <c r="BC83" s="33">
        <f t="shared" si="18"/>
        <v>46568</v>
      </c>
      <c r="BD83" s="32">
        <f t="shared" si="19"/>
        <v>-0.11804185312937999</v>
      </c>
      <c r="BE83" s="32">
        <f t="shared" si="19"/>
        <v>-6.4077324807454247E-2</v>
      </c>
    </row>
    <row r="84" spans="1:57" x14ac:dyDescent="0.2">
      <c r="A84" s="33">
        <v>46660</v>
      </c>
      <c r="B84" s="32">
        <v>-1.8809968652561999</v>
      </c>
      <c r="C84" s="32">
        <v>3.0584514034201998E-3</v>
      </c>
      <c r="D84" s="32">
        <v>-3.6950050926312199E-2</v>
      </c>
      <c r="E84" s="32">
        <v>4.8040321277705397E-2</v>
      </c>
      <c r="F84" s="32">
        <v>0.238605302435141</v>
      </c>
      <c r="G84" s="32">
        <v>-0.36080260999959202</v>
      </c>
      <c r="H84" s="32">
        <v>0.15399438022637199</v>
      </c>
      <c r="I84" s="32">
        <v>-0.52001578192482201</v>
      </c>
      <c r="J84" s="32">
        <v>0.95257630788264003</v>
      </c>
      <c r="K84" s="32">
        <v>-0.10406614121218</v>
      </c>
      <c r="L84" s="32">
        <v>1.0085670218409</v>
      </c>
      <c r="M84" s="32">
        <v>0</v>
      </c>
      <c r="N84" s="32">
        <v>0</v>
      </c>
      <c r="O84" s="32">
        <v>0.99350183946220705</v>
      </c>
      <c r="P84" s="32">
        <v>0</v>
      </c>
      <c r="Q84" s="32">
        <v>-0.34540305021059298</v>
      </c>
      <c r="R84" s="32">
        <v>0</v>
      </c>
      <c r="S84" s="32">
        <v>0</v>
      </c>
      <c r="T84" s="32">
        <v>0</v>
      </c>
      <c r="U84" s="32">
        <v>0</v>
      </c>
      <c r="V84" s="32">
        <v>0</v>
      </c>
      <c r="W84" s="32">
        <v>0</v>
      </c>
      <c r="X84" s="32">
        <v>0</v>
      </c>
      <c r="Y84" s="32">
        <v>-1.7820735042240101E-2</v>
      </c>
      <c r="Z84" s="32">
        <v>-8.0764412669799807E-2</v>
      </c>
      <c r="AA84" s="32">
        <v>-1.5187513774968599E-2</v>
      </c>
      <c r="AB84" s="32">
        <v>-3.14940371074807E-2</v>
      </c>
      <c r="AC84" s="32">
        <v>-7.7585487223576898E-3</v>
      </c>
      <c r="AD84" s="32">
        <v>9.7339553127517395E-2</v>
      </c>
      <c r="AE84" s="32">
        <v>7.70035899365622E-2</v>
      </c>
      <c r="AF84" s="32">
        <v>0.17142702074595101</v>
      </c>
      <c r="AH84" s="32">
        <f t="shared" si="20"/>
        <v>-0.10406614121218</v>
      </c>
      <c r="AI84" s="32">
        <f t="shared" si="13"/>
        <v>-1.7820735042240101E-2</v>
      </c>
      <c r="AJ84" s="32">
        <f t="shared" si="12"/>
        <v>-8.0764412669799807E-2</v>
      </c>
      <c r="AK84" s="32">
        <f t="shared" si="12"/>
        <v>-1.5187513774968599E-2</v>
      </c>
      <c r="AL84" s="32">
        <f t="shared" si="12"/>
        <v>-3.14940371074807E-2</v>
      </c>
      <c r="AM84" s="32">
        <f t="shared" si="12"/>
        <v>-7.7585487223576898E-3</v>
      </c>
      <c r="AN84" s="32">
        <f t="shared" si="12"/>
        <v>9.7339553127517395E-2</v>
      </c>
      <c r="AR84" s="33">
        <f t="shared" si="14"/>
        <v>46660</v>
      </c>
      <c r="AS84" s="32">
        <f t="shared" si="16"/>
        <v>2.6857080829838038</v>
      </c>
      <c r="AT84" s="32">
        <f t="shared" si="15"/>
        <v>-0.10406614121218</v>
      </c>
      <c r="AU84" s="32">
        <f t="shared" si="17"/>
        <v>-5.568569418932949E-2</v>
      </c>
      <c r="AV84" s="32">
        <f t="shared" si="11"/>
        <v>-1.7820735042240101E-2</v>
      </c>
      <c r="AW84" s="32">
        <f t="shared" si="11"/>
        <v>-8.0764412669799807E-2</v>
      </c>
      <c r="AX84" s="32">
        <f t="shared" si="11"/>
        <v>-1.5187513774968599E-2</v>
      </c>
      <c r="AY84" s="32">
        <f t="shared" si="10"/>
        <v>-3.14940371074807E-2</v>
      </c>
      <c r="AZ84" s="32">
        <f t="shared" si="10"/>
        <v>-7.7585487223576898E-3</v>
      </c>
      <c r="BA84" s="32">
        <f t="shared" si="10"/>
        <v>9.7339553127517395E-2</v>
      </c>
      <c r="BC84" s="33">
        <f t="shared" si="18"/>
        <v>46660</v>
      </c>
      <c r="BD84" s="32">
        <f t="shared" si="19"/>
        <v>-0.10406614121218</v>
      </c>
      <c r="BE84" s="32">
        <f t="shared" si="19"/>
        <v>-5.568569418932949E-2</v>
      </c>
    </row>
    <row r="85" spans="1:57" x14ac:dyDescent="0.2">
      <c r="A85" s="33">
        <v>46752</v>
      </c>
      <c r="B85" s="32">
        <v>-1.86206644661204</v>
      </c>
      <c r="C85" s="32">
        <v>2.61806945232335E-3</v>
      </c>
      <c r="D85" s="32">
        <v>-3.8291319805811297E-2</v>
      </c>
      <c r="E85" s="32">
        <v>3.7950458777719499E-2</v>
      </c>
      <c r="F85" s="32">
        <v>0.23283395439376001</v>
      </c>
      <c r="G85" s="32">
        <v>-0.36237805280054602</v>
      </c>
      <c r="H85" s="32">
        <v>0.148350134261787</v>
      </c>
      <c r="I85" s="32">
        <v>-0.40551796348546798</v>
      </c>
      <c r="J85" s="32">
        <v>0.94443294403441003</v>
      </c>
      <c r="K85" s="32">
        <v>-9.1332205074394907E-2</v>
      </c>
      <c r="L85" s="32">
        <v>0.98061108118021001</v>
      </c>
      <c r="M85" s="32">
        <v>0</v>
      </c>
      <c r="N85" s="32">
        <v>0</v>
      </c>
      <c r="O85" s="32">
        <v>0.98482692501609403</v>
      </c>
      <c r="P85" s="32">
        <v>0</v>
      </c>
      <c r="Q85" s="32">
        <v>-0.33975489283939198</v>
      </c>
      <c r="R85" s="32">
        <v>0</v>
      </c>
      <c r="S85" s="32">
        <v>0</v>
      </c>
      <c r="T85" s="32">
        <v>0</v>
      </c>
      <c r="U85" s="32">
        <v>0</v>
      </c>
      <c r="V85" s="32">
        <v>0</v>
      </c>
      <c r="W85" s="32">
        <v>0</v>
      </c>
      <c r="X85" s="32">
        <v>0</v>
      </c>
      <c r="Y85" s="32">
        <v>-1.68955007247098E-2</v>
      </c>
      <c r="Z85" s="32">
        <v>-6.7310748688614905E-2</v>
      </c>
      <c r="AA85" s="32">
        <v>-1.23538830524875E-2</v>
      </c>
      <c r="AB85" s="32">
        <v>-2.5517188334070101E-2</v>
      </c>
      <c r="AC85" s="32">
        <v>-7.5877521896061499E-3</v>
      </c>
      <c r="AD85" s="32">
        <v>8.0867639910806005E-2</v>
      </c>
      <c r="AE85" s="32">
        <v>7.6429362813702703E-2</v>
      </c>
      <c r="AF85" s="32">
        <v>0.25991461623369999</v>
      </c>
      <c r="AH85" s="32">
        <f t="shared" si="20"/>
        <v>-9.1332205074394907E-2</v>
      </c>
      <c r="AI85" s="32">
        <f t="shared" si="13"/>
        <v>-1.68955007247098E-2</v>
      </c>
      <c r="AJ85" s="32">
        <f t="shared" si="12"/>
        <v>-6.7310748688614905E-2</v>
      </c>
      <c r="AK85" s="32">
        <f t="shared" si="12"/>
        <v>-1.23538830524875E-2</v>
      </c>
      <c r="AL85" s="32">
        <f t="shared" si="12"/>
        <v>-2.5517188334070101E-2</v>
      </c>
      <c r="AM85" s="32">
        <f t="shared" si="12"/>
        <v>-7.5877521896061499E-3</v>
      </c>
      <c r="AN85" s="32">
        <f t="shared" si="12"/>
        <v>8.0867639910806005E-2</v>
      </c>
      <c r="AR85" s="33">
        <f t="shared" si="14"/>
        <v>46752</v>
      </c>
      <c r="AS85" s="32">
        <f t="shared" si="16"/>
        <v>3.0396584649348002</v>
      </c>
      <c r="AT85" s="32">
        <f t="shared" si="15"/>
        <v>-9.1332205074394907E-2</v>
      </c>
      <c r="AU85" s="32">
        <f t="shared" si="17"/>
        <v>-4.8797433078682451E-2</v>
      </c>
      <c r="AV85" s="32">
        <f t="shared" si="11"/>
        <v>-1.68955007247098E-2</v>
      </c>
      <c r="AW85" s="32">
        <f t="shared" si="11"/>
        <v>-6.7310748688614905E-2</v>
      </c>
      <c r="AX85" s="32">
        <f t="shared" si="11"/>
        <v>-1.23538830524875E-2</v>
      </c>
      <c r="AY85" s="32">
        <f t="shared" si="10"/>
        <v>-2.5517188334070101E-2</v>
      </c>
      <c r="AZ85" s="32">
        <f t="shared" si="10"/>
        <v>-7.5877521896061499E-3</v>
      </c>
      <c r="BA85" s="32">
        <f t="shared" si="10"/>
        <v>8.0867639910806005E-2</v>
      </c>
      <c r="BC85" s="33">
        <f t="shared" si="18"/>
        <v>46752</v>
      </c>
      <c r="BD85" s="32">
        <f t="shared" si="19"/>
        <v>-9.1332205074394907E-2</v>
      </c>
      <c r="BE85" s="32">
        <f t="shared" si="19"/>
        <v>-4.8797433078682451E-2</v>
      </c>
    </row>
    <row r="86" spans="1:57" x14ac:dyDescent="0.2">
      <c r="A86" s="33">
        <v>46843</v>
      </c>
      <c r="B86" s="32">
        <v>-1.8433173587365299</v>
      </c>
      <c r="C86" s="32">
        <v>2.25861942366265E-3</v>
      </c>
      <c r="D86" s="32">
        <v>-3.9485808174507003E-2</v>
      </c>
      <c r="E86" s="32">
        <v>2.9684887631250299E-2</v>
      </c>
      <c r="F86" s="32">
        <v>0.22733884477819299</v>
      </c>
      <c r="G86" s="32">
        <v>-0.36326402079924902</v>
      </c>
      <c r="H86" s="32">
        <v>0.14181206264135399</v>
      </c>
      <c r="I86" s="32">
        <v>-0.30236517808833102</v>
      </c>
      <c r="J86" s="32">
        <v>0.93408853485341603</v>
      </c>
      <c r="K86" s="32">
        <v>-7.9800257935656496E-2</v>
      </c>
      <c r="L86" s="32">
        <v>0.95345622204606595</v>
      </c>
      <c r="M86" s="32">
        <v>0</v>
      </c>
      <c r="N86" s="32">
        <v>0</v>
      </c>
      <c r="O86" s="32">
        <v>0.97542294171941302</v>
      </c>
      <c r="P86" s="32">
        <v>0</v>
      </c>
      <c r="Q86" s="32">
        <v>-0.33462214478200702</v>
      </c>
      <c r="R86" s="32">
        <v>0</v>
      </c>
      <c r="S86" s="32">
        <v>0</v>
      </c>
      <c r="T86" s="32">
        <v>0</v>
      </c>
      <c r="U86" s="32">
        <v>0</v>
      </c>
      <c r="V86" s="32">
        <v>0</v>
      </c>
      <c r="W86" s="32">
        <v>0</v>
      </c>
      <c r="X86" s="32">
        <v>0</v>
      </c>
      <c r="Y86" s="32">
        <v>-1.59691665450588E-2</v>
      </c>
      <c r="Z86" s="32">
        <v>-5.5689487906751003E-2</v>
      </c>
      <c r="AA86" s="32">
        <v>-1.0012421288862001E-2</v>
      </c>
      <c r="AB86" s="32">
        <v>-2.04803604137327E-2</v>
      </c>
      <c r="AC86" s="32">
        <v>-7.4219752568967902E-3</v>
      </c>
      <c r="AD86" s="32">
        <v>6.6497828487978694E-2</v>
      </c>
      <c r="AE86" s="32">
        <v>7.5858675943855397E-2</v>
      </c>
      <c r="AF86" s="32">
        <v>0.33399043759763603</v>
      </c>
      <c r="AH86" s="32">
        <f t="shared" si="20"/>
        <v>-7.9800257935656496E-2</v>
      </c>
      <c r="AI86" s="32">
        <f t="shared" si="13"/>
        <v>-1.59691665450588E-2</v>
      </c>
      <c r="AJ86" s="32">
        <f t="shared" si="12"/>
        <v>-5.5689487906751003E-2</v>
      </c>
      <c r="AK86" s="32">
        <f t="shared" si="12"/>
        <v>-1.0012421288862001E-2</v>
      </c>
      <c r="AL86" s="32">
        <f t="shared" si="12"/>
        <v>-2.04803604137327E-2</v>
      </c>
      <c r="AM86" s="32">
        <f t="shared" si="12"/>
        <v>-7.4219752568967902E-3</v>
      </c>
      <c r="AN86" s="32">
        <f t="shared" si="12"/>
        <v>6.6497828487978694E-2</v>
      </c>
      <c r="AR86" s="33">
        <f t="shared" si="14"/>
        <v>46843</v>
      </c>
      <c r="AS86" s="32">
        <f t="shared" si="16"/>
        <v>3.3359617503905441</v>
      </c>
      <c r="AT86" s="32">
        <f t="shared" si="15"/>
        <v>-7.9800257935656496E-2</v>
      </c>
      <c r="AU86" s="32">
        <f t="shared" si="17"/>
        <v>-4.30755829233226E-2</v>
      </c>
      <c r="AV86" s="32">
        <f t="shared" si="11"/>
        <v>-1.59691665450588E-2</v>
      </c>
      <c r="AW86" s="32">
        <f t="shared" si="11"/>
        <v>-5.5689487906751003E-2</v>
      </c>
      <c r="AX86" s="32">
        <f t="shared" si="11"/>
        <v>-1.0012421288862001E-2</v>
      </c>
      <c r="AY86" s="32">
        <f t="shared" si="10"/>
        <v>-2.04803604137327E-2</v>
      </c>
      <c r="AZ86" s="32">
        <f t="shared" si="10"/>
        <v>-7.4219752568967902E-3</v>
      </c>
      <c r="BA86" s="32">
        <f t="shared" si="10"/>
        <v>6.6497828487978694E-2</v>
      </c>
      <c r="BC86" s="33">
        <f t="shared" si="18"/>
        <v>46843</v>
      </c>
      <c r="BD86" s="32">
        <f t="shared" si="19"/>
        <v>-7.9800257935656496E-2</v>
      </c>
      <c r="BE86" s="32">
        <f t="shared" si="19"/>
        <v>-4.30755829233226E-2</v>
      </c>
    </row>
    <row r="87" spans="1:57" x14ac:dyDescent="0.2">
      <c r="A87" s="33">
        <v>46934</v>
      </c>
      <c r="B87" s="32">
        <v>-1.8247507552156801</v>
      </c>
      <c r="C87" s="32">
        <v>1.9593433729319099E-3</v>
      </c>
      <c r="D87" s="32">
        <v>-4.0547604984977399E-2</v>
      </c>
      <c r="E87" s="32">
        <v>2.2917373711165302E-2</v>
      </c>
      <c r="F87" s="32">
        <v>0.222107119325652</v>
      </c>
      <c r="G87" s="32">
        <v>-0.36348884914081098</v>
      </c>
      <c r="H87" s="32">
        <v>0.13473597050382199</v>
      </c>
      <c r="I87" s="32">
        <v>-0.21011441958986901</v>
      </c>
      <c r="J87" s="32">
        <v>0.92185628732288305</v>
      </c>
      <c r="K87" s="32">
        <v>-6.9412490885755906E-2</v>
      </c>
      <c r="L87" s="32">
        <v>0.92718070921676499</v>
      </c>
      <c r="M87" s="32">
        <v>0</v>
      </c>
      <c r="N87" s="32">
        <v>0</v>
      </c>
      <c r="O87" s="32">
        <v>0.96542949781727005</v>
      </c>
      <c r="P87" s="32">
        <v>0</v>
      </c>
      <c r="Q87" s="32">
        <v>-0.32991458406103802</v>
      </c>
      <c r="R87" s="32">
        <v>0</v>
      </c>
      <c r="S87" s="32">
        <v>0</v>
      </c>
      <c r="T87" s="32">
        <v>0</v>
      </c>
      <c r="U87" s="32">
        <v>0</v>
      </c>
      <c r="V87" s="32">
        <v>0</v>
      </c>
      <c r="W87" s="32">
        <v>0</v>
      </c>
      <c r="X87" s="32">
        <v>0</v>
      </c>
      <c r="Y87" s="32">
        <v>-1.5055749639243001E-2</v>
      </c>
      <c r="Z87" s="32">
        <v>-4.5683899812752303E-2</v>
      </c>
      <c r="AA87" s="32">
        <v>-8.0804569775462694E-3</v>
      </c>
      <c r="AB87" s="32">
        <v>-1.62438715966037E-2</v>
      </c>
      <c r="AC87" s="32">
        <v>-7.2511172987992601E-3</v>
      </c>
      <c r="AD87" s="32">
        <v>5.4025155247458802E-2</v>
      </c>
      <c r="AE87" s="32">
        <v>7.5291539364547994E-2</v>
      </c>
      <c r="AF87" s="32">
        <v>0.39495919667944801</v>
      </c>
      <c r="AH87" s="32">
        <f t="shared" si="20"/>
        <v>-6.9412490885755906E-2</v>
      </c>
      <c r="AI87" s="32">
        <f t="shared" si="13"/>
        <v>-1.5055749639243001E-2</v>
      </c>
      <c r="AJ87" s="32">
        <f t="shared" si="12"/>
        <v>-4.5683899812752303E-2</v>
      </c>
      <c r="AK87" s="32">
        <f t="shared" si="12"/>
        <v>-8.0804569775462694E-3</v>
      </c>
      <c r="AL87" s="32">
        <f t="shared" si="12"/>
        <v>-1.62438715966037E-2</v>
      </c>
      <c r="AM87" s="32">
        <f t="shared" si="12"/>
        <v>-7.2511172987992601E-3</v>
      </c>
      <c r="AN87" s="32">
        <f t="shared" si="12"/>
        <v>5.4025155247458802E-2</v>
      </c>
      <c r="AR87" s="33">
        <f t="shared" si="14"/>
        <v>46934</v>
      </c>
      <c r="AS87" s="32">
        <f t="shared" si="16"/>
        <v>3.579836786717792</v>
      </c>
      <c r="AT87" s="32">
        <f t="shared" si="15"/>
        <v>-6.9412490885755906E-2</v>
      </c>
      <c r="AU87" s="32">
        <f t="shared" si="17"/>
        <v>-3.8289940077485742E-2</v>
      </c>
      <c r="AV87" s="32">
        <f t="shared" si="11"/>
        <v>-1.5055749639243001E-2</v>
      </c>
      <c r="AW87" s="32">
        <f t="shared" si="11"/>
        <v>-4.5683899812752303E-2</v>
      </c>
      <c r="AX87" s="32">
        <f t="shared" si="11"/>
        <v>-8.0804569775462694E-3</v>
      </c>
      <c r="AY87" s="32">
        <f t="shared" si="10"/>
        <v>-1.62438715966037E-2</v>
      </c>
      <c r="AZ87" s="32">
        <f t="shared" si="10"/>
        <v>-7.2511172987992601E-3</v>
      </c>
      <c r="BA87" s="32">
        <f t="shared" si="10"/>
        <v>5.4025155247458802E-2</v>
      </c>
      <c r="BC87" s="33">
        <f t="shared" si="18"/>
        <v>46934</v>
      </c>
      <c r="BD87" s="32">
        <f t="shared" si="19"/>
        <v>-6.9412490885755906E-2</v>
      </c>
      <c r="BE87" s="32">
        <f t="shared" si="19"/>
        <v>-3.8289940077485742E-2</v>
      </c>
    </row>
    <row r="88" spans="1:57" x14ac:dyDescent="0.2">
      <c r="A88" s="33">
        <v>47026</v>
      </c>
      <c r="B88" s="32">
        <v>-1.80636691313806</v>
      </c>
      <c r="C88" s="32">
        <v>1.70690310626317E-3</v>
      </c>
      <c r="D88" s="32">
        <v>-4.14893889569172E-2</v>
      </c>
      <c r="E88" s="32">
        <v>1.7384883525191099E-2</v>
      </c>
      <c r="F88" s="32">
        <v>0.21712513027566999</v>
      </c>
      <c r="G88" s="32">
        <v>-0.363088008955335</v>
      </c>
      <c r="H88" s="32">
        <v>0.12740073364421101</v>
      </c>
      <c r="I88" s="32">
        <v>-0.12820206431070799</v>
      </c>
      <c r="J88" s="32">
        <v>0.90802327473190803</v>
      </c>
      <c r="K88" s="32">
        <v>-6.0100263889259299E-2</v>
      </c>
      <c r="L88" s="32">
        <v>0.90183254012608705</v>
      </c>
      <c r="M88" s="32">
        <v>0</v>
      </c>
      <c r="N88" s="32">
        <v>0</v>
      </c>
      <c r="O88" s="32">
        <v>0.95496776700192398</v>
      </c>
      <c r="P88" s="32">
        <v>0</v>
      </c>
      <c r="Q88" s="32">
        <v>-0.32555739401341799</v>
      </c>
      <c r="R88" s="32">
        <v>0</v>
      </c>
      <c r="S88" s="32">
        <v>0</v>
      </c>
      <c r="T88" s="32">
        <v>0</v>
      </c>
      <c r="U88" s="32">
        <v>0</v>
      </c>
      <c r="V88" s="32">
        <v>0</v>
      </c>
      <c r="W88" s="32">
        <v>0</v>
      </c>
      <c r="X88" s="32">
        <v>0</v>
      </c>
      <c r="Y88" s="32">
        <v>-1.4165891271213401E-2</v>
      </c>
      <c r="Z88" s="32">
        <v>-3.7099237728688797E-2</v>
      </c>
      <c r="AA88" s="32">
        <v>-6.4909490032466202E-3</v>
      </c>
      <c r="AB88" s="32">
        <v>-1.26915089335011E-2</v>
      </c>
      <c r="AC88" s="32">
        <v>-7.0722784454546397E-3</v>
      </c>
      <c r="AD88" s="32">
        <v>4.3249351636455997E-2</v>
      </c>
      <c r="AE88" s="32">
        <v>7.4727961956170597E-2</v>
      </c>
      <c r="AF88" s="32">
        <v>0.444094647358106</v>
      </c>
      <c r="AH88" s="32">
        <f t="shared" si="20"/>
        <v>-6.0100263889259299E-2</v>
      </c>
      <c r="AI88" s="32">
        <f t="shared" si="13"/>
        <v>-1.4165891271213401E-2</v>
      </c>
      <c r="AJ88" s="32">
        <f t="shared" si="12"/>
        <v>-3.7099237728688797E-2</v>
      </c>
      <c r="AK88" s="32">
        <f t="shared" si="12"/>
        <v>-6.4909490032466202E-3</v>
      </c>
      <c r="AL88" s="32">
        <f t="shared" si="12"/>
        <v>-1.26915089335011E-2</v>
      </c>
      <c r="AM88" s="32">
        <f t="shared" si="12"/>
        <v>-7.0722784454546397E-3</v>
      </c>
      <c r="AN88" s="32">
        <f t="shared" si="12"/>
        <v>4.3249351636455997E-2</v>
      </c>
      <c r="AR88" s="33">
        <f t="shared" si="14"/>
        <v>47026</v>
      </c>
      <c r="AS88" s="32">
        <f t="shared" si="16"/>
        <v>3.776378589432424</v>
      </c>
      <c r="AT88" s="32">
        <f t="shared" si="15"/>
        <v>-6.0100263889259299E-2</v>
      </c>
      <c r="AU88" s="32">
        <f t="shared" si="17"/>
        <v>-3.4270513745648566E-2</v>
      </c>
      <c r="AV88" s="32">
        <f t="shared" si="11"/>
        <v>-1.4165891271213401E-2</v>
      </c>
      <c r="AW88" s="32">
        <f t="shared" si="11"/>
        <v>-3.7099237728688797E-2</v>
      </c>
      <c r="AX88" s="32">
        <f t="shared" si="11"/>
        <v>-6.4909490032466202E-3</v>
      </c>
      <c r="AY88" s="32">
        <f t="shared" si="10"/>
        <v>-1.26915089335011E-2</v>
      </c>
      <c r="AZ88" s="32">
        <f t="shared" si="10"/>
        <v>-7.0722784454546397E-3</v>
      </c>
      <c r="BA88" s="32">
        <f t="shared" si="10"/>
        <v>4.3249351636455997E-2</v>
      </c>
      <c r="BC88" s="33">
        <f t="shared" si="18"/>
        <v>47026</v>
      </c>
      <c r="BD88" s="32">
        <f t="shared" si="19"/>
        <v>-6.0100263889259299E-2</v>
      </c>
      <c r="BE88" s="32">
        <f t="shared" si="19"/>
        <v>-3.4270513745648566E-2</v>
      </c>
    </row>
    <row r="89" spans="1:57" x14ac:dyDescent="0.2">
      <c r="A89" s="33">
        <v>47118</v>
      </c>
      <c r="B89" s="32">
        <v>-1.7881652017274701</v>
      </c>
      <c r="C89" s="32">
        <v>1.49223915300209E-3</v>
      </c>
      <c r="D89" s="32">
        <v>-4.2322625008550198E-2</v>
      </c>
      <c r="E89" s="32">
        <v>1.28736160492281E-2</v>
      </c>
      <c r="F89" s="32">
        <v>0.21237883621279299</v>
      </c>
      <c r="G89" s="32">
        <v>-0.36210171144339898</v>
      </c>
      <c r="H89" s="32">
        <v>0.12002236256495701</v>
      </c>
      <c r="I89" s="32">
        <v>-5.5985713875858302E-2</v>
      </c>
      <c r="J89" s="32">
        <v>0.89285057777920995</v>
      </c>
      <c r="K89" s="32">
        <v>-5.1789004092674402E-2</v>
      </c>
      <c r="L89" s="32">
        <v>0.87743602360813799</v>
      </c>
      <c r="M89" s="32">
        <v>0</v>
      </c>
      <c r="N89" s="32">
        <v>0</v>
      </c>
      <c r="O89" s="32">
        <v>0.94414250260725896</v>
      </c>
      <c r="P89" s="32">
        <v>0</v>
      </c>
      <c r="Q89" s="32">
        <v>-0.32148866672188797</v>
      </c>
      <c r="R89" s="32">
        <v>0</v>
      </c>
      <c r="S89" s="32">
        <v>0</v>
      </c>
      <c r="T89" s="32">
        <v>0</v>
      </c>
      <c r="U89" s="32">
        <v>0</v>
      </c>
      <c r="V89" s="32">
        <v>0</v>
      </c>
      <c r="W89" s="32">
        <v>0</v>
      </c>
      <c r="X89" s="32">
        <v>0</v>
      </c>
      <c r="Y89" s="32">
        <v>-1.3307397145467499E-2</v>
      </c>
      <c r="Z89" s="32">
        <v>-2.9760795147424898E-2</v>
      </c>
      <c r="AA89" s="32">
        <v>-5.1882943877962504E-3</v>
      </c>
      <c r="AB89" s="32">
        <v>-9.7244565628659303E-3</v>
      </c>
      <c r="AC89" s="32">
        <v>-6.8856241105437399E-3</v>
      </c>
      <c r="AD89" s="32">
        <v>3.3981736718281197E-2</v>
      </c>
      <c r="AE89" s="32">
        <v>7.4167951477546998E-2</v>
      </c>
      <c r="AF89" s="32">
        <v>0.48262635594650599</v>
      </c>
      <c r="AH89" s="32">
        <f t="shared" si="20"/>
        <v>-5.1789004092674402E-2</v>
      </c>
      <c r="AI89" s="32">
        <f t="shared" si="13"/>
        <v>-1.3307397145467499E-2</v>
      </c>
      <c r="AJ89" s="32">
        <f t="shared" si="12"/>
        <v>-2.9760795147424898E-2</v>
      </c>
      <c r="AK89" s="32">
        <f t="shared" si="12"/>
        <v>-5.1882943877962504E-3</v>
      </c>
      <c r="AL89" s="32">
        <f t="shared" si="12"/>
        <v>-9.7244565628659303E-3</v>
      </c>
      <c r="AM89" s="32">
        <f t="shared" si="12"/>
        <v>-6.8856241105437399E-3</v>
      </c>
      <c r="AN89" s="32">
        <f t="shared" si="12"/>
        <v>3.3981736718281197E-2</v>
      </c>
      <c r="AR89" s="33">
        <f t="shared" si="14"/>
        <v>47118</v>
      </c>
      <c r="AS89" s="32">
        <f t="shared" si="16"/>
        <v>3.9305054237860242</v>
      </c>
      <c r="AT89" s="32">
        <f t="shared" si="15"/>
        <v>-5.1789004092674402E-2</v>
      </c>
      <c r="AU89" s="32">
        <f t="shared" si="17"/>
        <v>-3.0884830635817109E-2</v>
      </c>
      <c r="AV89" s="32">
        <f t="shared" si="11"/>
        <v>-1.3307397145467499E-2</v>
      </c>
      <c r="AW89" s="32">
        <f t="shared" si="11"/>
        <v>-2.9760795147424898E-2</v>
      </c>
      <c r="AX89" s="32">
        <f t="shared" si="11"/>
        <v>-5.1882943877962504E-3</v>
      </c>
      <c r="AY89" s="32">
        <f t="shared" si="10"/>
        <v>-9.7244565628659303E-3</v>
      </c>
      <c r="AZ89" s="32">
        <f t="shared" si="10"/>
        <v>-6.8856241105437399E-3</v>
      </c>
      <c r="BA89" s="32">
        <f t="shared" si="10"/>
        <v>3.3981736718281197E-2</v>
      </c>
      <c r="BC89" s="33">
        <f t="shared" si="18"/>
        <v>47118</v>
      </c>
      <c r="BD89" s="32">
        <f t="shared" si="19"/>
        <v>-5.1789004092674402E-2</v>
      </c>
      <c r="BE89" s="32">
        <f t="shared" si="19"/>
        <v>-3.0884830635817109E-2</v>
      </c>
    </row>
    <row r="90" spans="1:57" x14ac:dyDescent="0.2">
      <c r="A90" s="33">
        <v>47208</v>
      </c>
      <c r="B90" s="32">
        <v>-1.7701442235616101</v>
      </c>
      <c r="C90" s="32">
        <v>1.3088257622012301E-3</v>
      </c>
      <c r="D90" s="32">
        <v>-4.3057695543940101E-2</v>
      </c>
      <c r="E90" s="32">
        <v>9.2085201649159901E-3</v>
      </c>
      <c r="F90" s="32">
        <v>0.20785413014268</v>
      </c>
      <c r="G90" s="32">
        <v>-0.36057301065795</v>
      </c>
      <c r="H90" s="32">
        <v>0.11276549714470201</v>
      </c>
      <c r="I90" s="32">
        <v>7.2227858107287704E-3</v>
      </c>
      <c r="J90" s="32">
        <v>0.87657398514168805</v>
      </c>
      <c r="K90" s="32">
        <v>-4.4401651291058102E-2</v>
      </c>
      <c r="L90" s="32">
        <v>0.85399714050455799</v>
      </c>
      <c r="M90" s="32">
        <v>0</v>
      </c>
      <c r="N90" s="32">
        <v>0</v>
      </c>
      <c r="O90" s="32">
        <v>0.93304389746148597</v>
      </c>
      <c r="P90" s="32">
        <v>0</v>
      </c>
      <c r="Q90" s="32">
        <v>-0.31765728890210099</v>
      </c>
      <c r="R90" s="32">
        <v>0</v>
      </c>
      <c r="S90" s="32">
        <v>0</v>
      </c>
      <c r="T90" s="32">
        <v>0</v>
      </c>
      <c r="U90" s="32">
        <v>0</v>
      </c>
      <c r="V90" s="32">
        <v>0</v>
      </c>
      <c r="W90" s="32">
        <v>0</v>
      </c>
      <c r="X90" s="32">
        <v>0</v>
      </c>
      <c r="Y90" s="32">
        <v>-1.24857452926516E-2</v>
      </c>
      <c r="Z90" s="32">
        <v>-2.3512253618685398E-2</v>
      </c>
      <c r="AA90" s="32">
        <v>-4.1258281293647002E-3</v>
      </c>
      <c r="AB90" s="32">
        <v>-7.2577804123617803E-3</v>
      </c>
      <c r="AC90" s="32">
        <v>-6.6925384492850298E-3</v>
      </c>
      <c r="AD90" s="32">
        <v>2.6047980840069901E-2</v>
      </c>
      <c r="AE90" s="32">
        <v>7.3611514600627606E-2</v>
      </c>
      <c r="AF90" s="32">
        <v>0.51172626171468105</v>
      </c>
      <c r="AH90" s="32">
        <f t="shared" si="20"/>
        <v>-4.4401651291058102E-2</v>
      </c>
      <c r="AI90" s="32">
        <f t="shared" si="13"/>
        <v>-1.24857452926516E-2</v>
      </c>
      <c r="AJ90" s="32">
        <f t="shared" si="12"/>
        <v>-2.3512253618685398E-2</v>
      </c>
      <c r="AK90" s="32">
        <f t="shared" si="12"/>
        <v>-4.1258281293647002E-3</v>
      </c>
      <c r="AL90" s="32">
        <f t="shared" si="12"/>
        <v>-7.2577804123617803E-3</v>
      </c>
      <c r="AM90" s="32">
        <f t="shared" si="12"/>
        <v>-6.6925384492850298E-3</v>
      </c>
      <c r="AN90" s="32">
        <f t="shared" si="12"/>
        <v>2.6047980840069901E-2</v>
      </c>
      <c r="AR90" s="33">
        <f t="shared" si="14"/>
        <v>47208</v>
      </c>
      <c r="AS90" s="32">
        <f t="shared" si="16"/>
        <v>4.0469050468587238</v>
      </c>
      <c r="AT90" s="32">
        <f t="shared" si="15"/>
        <v>-4.4401651291058102E-2</v>
      </c>
      <c r="AU90" s="32">
        <f t="shared" si="17"/>
        <v>-2.8026165062278605E-2</v>
      </c>
      <c r="AV90" s="32">
        <f t="shared" si="11"/>
        <v>-1.24857452926516E-2</v>
      </c>
      <c r="AW90" s="32">
        <f t="shared" si="11"/>
        <v>-2.3512253618685398E-2</v>
      </c>
      <c r="AX90" s="32">
        <f t="shared" si="11"/>
        <v>-4.1258281293647002E-3</v>
      </c>
      <c r="AY90" s="32">
        <f t="shared" si="10"/>
        <v>-7.2577804123617803E-3</v>
      </c>
      <c r="AZ90" s="32">
        <f t="shared" si="10"/>
        <v>-6.6925384492850298E-3</v>
      </c>
      <c r="BA90" s="32">
        <f t="shared" si="10"/>
        <v>2.6047980840069901E-2</v>
      </c>
      <c r="BC90" s="33">
        <f t="shared" si="18"/>
        <v>47208</v>
      </c>
      <c r="BD90" s="32">
        <f t="shared" si="19"/>
        <v>-4.4401651291058102E-2</v>
      </c>
      <c r="BE90" s="32">
        <f t="shared" si="19"/>
        <v>-2.8026165062278605E-2</v>
      </c>
    </row>
    <row r="91" spans="1:57" x14ac:dyDescent="0.2">
      <c r="A91" s="33">
        <v>47299</v>
      </c>
      <c r="B91" s="32">
        <v>-1.7523019974020799</v>
      </c>
      <c r="C91" s="32">
        <v>1.1517003285179499E-3</v>
      </c>
      <c r="D91" s="32">
        <v>-4.3704001477931499E-2</v>
      </c>
      <c r="E91" s="32">
        <v>6.2453669505801402E-3</v>
      </c>
      <c r="F91" s="32">
        <v>0.20353709579749499</v>
      </c>
      <c r="G91" s="32">
        <v>-0.35854631770994</v>
      </c>
      <c r="H91" s="32">
        <v>0.10575290871581999</v>
      </c>
      <c r="I91" s="32">
        <v>6.2131637310409001E-2</v>
      </c>
      <c r="J91" s="32">
        <v>0.85940508166646801</v>
      </c>
      <c r="K91" s="32">
        <v>-3.7861112967164101E-2</v>
      </c>
      <c r="L91" s="32">
        <v>0.83150789546432502</v>
      </c>
      <c r="M91" s="32">
        <v>0</v>
      </c>
      <c r="N91" s="32">
        <v>0</v>
      </c>
      <c r="O91" s="32">
        <v>0.921749281994932</v>
      </c>
      <c r="P91" s="32">
        <v>0</v>
      </c>
      <c r="Q91" s="32">
        <v>-0.31402115971629402</v>
      </c>
      <c r="R91" s="32">
        <v>0</v>
      </c>
      <c r="S91" s="32">
        <v>0</v>
      </c>
      <c r="T91" s="32">
        <v>0</v>
      </c>
      <c r="U91" s="32">
        <v>0</v>
      </c>
      <c r="V91" s="32">
        <v>0</v>
      </c>
      <c r="W91" s="32">
        <v>0</v>
      </c>
      <c r="X91" s="32">
        <v>0</v>
      </c>
      <c r="Y91" s="32">
        <v>-1.17045329633367E-2</v>
      </c>
      <c r="Z91" s="32">
        <v>-1.82141646081285E-2</v>
      </c>
      <c r="AA91" s="32">
        <v>-3.2641619349692E-3</v>
      </c>
      <c r="AB91" s="32">
        <v>-5.2181325430770203E-3</v>
      </c>
      <c r="AC91" s="32">
        <v>-6.4948007481156799E-3</v>
      </c>
      <c r="AD91" s="32">
        <v>1.92889094947866E-2</v>
      </c>
      <c r="AE91" s="32">
        <v>7.3058656944325395E-2</v>
      </c>
      <c r="AF91" s="32">
        <v>0.53249815259665101</v>
      </c>
      <c r="AH91" s="32">
        <f t="shared" si="20"/>
        <v>-3.7861112967164101E-2</v>
      </c>
      <c r="AI91" s="32">
        <f t="shared" si="13"/>
        <v>-1.17045329633367E-2</v>
      </c>
      <c r="AJ91" s="32">
        <f t="shared" si="12"/>
        <v>-1.82141646081285E-2</v>
      </c>
      <c r="AK91" s="32">
        <f t="shared" si="12"/>
        <v>-3.2641619349692E-3</v>
      </c>
      <c r="AL91" s="32">
        <f t="shared" si="12"/>
        <v>-5.2181325430770203E-3</v>
      </c>
      <c r="AM91" s="32">
        <f t="shared" si="12"/>
        <v>-6.4948007481156799E-3</v>
      </c>
      <c r="AN91" s="32">
        <f t="shared" si="12"/>
        <v>1.92889094947866E-2</v>
      </c>
      <c r="AR91" s="33">
        <f t="shared" si="14"/>
        <v>47299</v>
      </c>
      <c r="AS91" s="32">
        <f t="shared" si="16"/>
        <v>4.129992610386604</v>
      </c>
      <c r="AT91" s="32">
        <f t="shared" si="15"/>
        <v>-3.7861112967164101E-2</v>
      </c>
      <c r="AU91" s="32">
        <f t="shared" si="17"/>
        <v>-2.5606883302840507E-2</v>
      </c>
      <c r="AV91" s="32">
        <f t="shared" si="11"/>
        <v>-1.17045329633367E-2</v>
      </c>
      <c r="AW91" s="32">
        <f t="shared" si="11"/>
        <v>-1.82141646081285E-2</v>
      </c>
      <c r="AX91" s="32">
        <f t="shared" si="11"/>
        <v>-3.2641619349692E-3</v>
      </c>
      <c r="AY91" s="32">
        <f t="shared" si="10"/>
        <v>-5.2181325430770203E-3</v>
      </c>
      <c r="AZ91" s="32">
        <f t="shared" si="10"/>
        <v>-6.4948007481156799E-3</v>
      </c>
      <c r="BA91" s="32">
        <f t="shared" si="10"/>
        <v>1.92889094947866E-2</v>
      </c>
      <c r="BC91" s="33">
        <f t="shared" si="18"/>
        <v>47299</v>
      </c>
      <c r="BD91" s="32">
        <f t="shared" si="19"/>
        <v>-3.7861112967164101E-2</v>
      </c>
      <c r="BE91" s="32">
        <f t="shared" si="19"/>
        <v>-2.5606883302840507E-2</v>
      </c>
    </row>
    <row r="92" spans="1:57" x14ac:dyDescent="0.2">
      <c r="A92" s="33">
        <v>47391</v>
      </c>
      <c r="B92" s="32">
        <v>-1.73463613163231</v>
      </c>
      <c r="C92" s="32">
        <v>1.0169182689925701E-3</v>
      </c>
      <c r="D92" s="32">
        <v>-4.4270048047134497E-2</v>
      </c>
      <c r="E92" s="32">
        <v>3.86469575750696E-3</v>
      </c>
      <c r="F92" s="32">
        <v>0.19941420025389101</v>
      </c>
      <c r="G92" s="32">
        <v>-0.356066252521481</v>
      </c>
      <c r="H92" s="32">
        <v>9.9073394308495294E-2</v>
      </c>
      <c r="I92" s="32">
        <v>0.109449402984428</v>
      </c>
      <c r="J92" s="32">
        <v>0.84153259305306505</v>
      </c>
      <c r="K92" s="32">
        <v>-3.2092007326887502E-2</v>
      </c>
      <c r="L92" s="32">
        <v>0.80994983464848702</v>
      </c>
      <c r="M92" s="32">
        <v>0</v>
      </c>
      <c r="N92" s="32">
        <v>0</v>
      </c>
      <c r="O92" s="32">
        <v>0.910324663061996</v>
      </c>
      <c r="P92" s="32">
        <v>0</v>
      </c>
      <c r="Q92" s="32">
        <v>-0.31054569215111499</v>
      </c>
      <c r="R92" s="32">
        <v>0</v>
      </c>
      <c r="S92" s="32">
        <v>0</v>
      </c>
      <c r="T92" s="32">
        <v>0</v>
      </c>
      <c r="U92" s="32">
        <v>0</v>
      </c>
      <c r="V92" s="32">
        <v>0</v>
      </c>
      <c r="W92" s="32">
        <v>0</v>
      </c>
      <c r="X92" s="32">
        <v>0</v>
      </c>
      <c r="Y92" s="32">
        <v>-1.09658574848944E-2</v>
      </c>
      <c r="Z92" s="32">
        <v>-1.37425111048837E-2</v>
      </c>
      <c r="AA92" s="32">
        <v>-2.5699719632367298E-3</v>
      </c>
      <c r="AB92" s="32">
        <v>-3.5420755637194002E-3</v>
      </c>
      <c r="AC92" s="32">
        <v>-6.2942208638139801E-3</v>
      </c>
      <c r="AD92" s="32">
        <v>1.35603560355565E-2</v>
      </c>
      <c r="AE92" s="32">
        <v>7.2509383107510303E-2</v>
      </c>
      <c r="AF92" s="32">
        <v>0.54597067282047795</v>
      </c>
      <c r="AH92" s="32">
        <f t="shared" si="20"/>
        <v>-3.2092007326887502E-2</v>
      </c>
      <c r="AI92" s="32">
        <f t="shared" si="13"/>
        <v>-1.09658574848944E-2</v>
      </c>
      <c r="AJ92" s="32">
        <f t="shared" si="12"/>
        <v>-1.37425111048837E-2</v>
      </c>
      <c r="AK92" s="32">
        <f t="shared" si="12"/>
        <v>-2.5699719632367298E-3</v>
      </c>
      <c r="AL92" s="32">
        <f t="shared" si="12"/>
        <v>-3.5420755637194002E-3</v>
      </c>
      <c r="AM92" s="32">
        <f t="shared" si="12"/>
        <v>-6.2942208638139801E-3</v>
      </c>
      <c r="AN92" s="32">
        <f t="shared" si="12"/>
        <v>1.35603560355565E-2</v>
      </c>
      <c r="AR92" s="33">
        <f t="shared" si="14"/>
        <v>47391</v>
      </c>
      <c r="AS92" s="32">
        <f t="shared" si="16"/>
        <v>4.1838826912819123</v>
      </c>
      <c r="AT92" s="32">
        <f t="shared" si="15"/>
        <v>-3.2092007326887502E-2</v>
      </c>
      <c r="AU92" s="32">
        <f t="shared" si="17"/>
        <v>-2.3554280944991714E-2</v>
      </c>
      <c r="AV92" s="32">
        <f t="shared" si="11"/>
        <v>-1.09658574848944E-2</v>
      </c>
      <c r="AW92" s="32">
        <f t="shared" si="11"/>
        <v>-1.37425111048837E-2</v>
      </c>
      <c r="AX92" s="32">
        <f t="shared" si="11"/>
        <v>-2.5699719632367298E-3</v>
      </c>
      <c r="AY92" s="32">
        <f t="shared" si="10"/>
        <v>-3.5420755637194002E-3</v>
      </c>
      <c r="AZ92" s="32">
        <f t="shared" si="10"/>
        <v>-6.2942208638139801E-3</v>
      </c>
      <c r="BA92" s="32">
        <f t="shared" si="10"/>
        <v>1.35603560355565E-2</v>
      </c>
      <c r="BC92" s="33">
        <f t="shared" si="18"/>
        <v>47391</v>
      </c>
      <c r="BD92" s="32">
        <f t="shared" si="19"/>
        <v>-3.2092007326887502E-2</v>
      </c>
      <c r="BE92" s="32">
        <f t="shared" si="19"/>
        <v>-2.3554280944991714E-2</v>
      </c>
    </row>
    <row r="93" spans="1:57" x14ac:dyDescent="0.2">
      <c r="A93" s="33">
        <v>47483</v>
      </c>
      <c r="B93" s="32">
        <v>-1.71714397134258</v>
      </c>
      <c r="C93" s="32">
        <v>9.0124045165604599E-4</v>
      </c>
      <c r="D93" s="32">
        <v>-4.4763521815223001E-2</v>
      </c>
      <c r="E93" s="32">
        <v>1.9671403780501099E-3</v>
      </c>
      <c r="F93" s="32">
        <v>0.195472433048199</v>
      </c>
      <c r="G93" s="32">
        <v>-0.35317677111749801</v>
      </c>
      <c r="H93" s="32">
        <v>9.2788344183971694E-2</v>
      </c>
      <c r="I93" s="32">
        <v>0.14987023679011399</v>
      </c>
      <c r="J93" s="32">
        <v>0.82312388706365203</v>
      </c>
      <c r="K93" s="32">
        <v>-2.70218772791317E-2</v>
      </c>
      <c r="L93" s="32">
        <v>0.78929687507282298</v>
      </c>
      <c r="M93" s="32">
        <v>0</v>
      </c>
      <c r="N93" s="32">
        <v>0</v>
      </c>
      <c r="O93" s="32">
        <v>0.89882611064504303</v>
      </c>
      <c r="P93" s="32">
        <v>0</v>
      </c>
      <c r="Q93" s="32">
        <v>-0.307202554735724</v>
      </c>
      <c r="R93" s="32">
        <v>0</v>
      </c>
      <c r="S93" s="32">
        <v>0</v>
      </c>
      <c r="T93" s="32">
        <v>0</v>
      </c>
      <c r="U93" s="32">
        <v>0</v>
      </c>
      <c r="V93" s="32">
        <v>0</v>
      </c>
      <c r="W93" s="32">
        <v>0</v>
      </c>
      <c r="X93" s="32">
        <v>0</v>
      </c>
      <c r="Y93" s="32">
        <v>-1.0270635223326901E-2</v>
      </c>
      <c r="Z93" s="32">
        <v>-9.9873358595609692E-3</v>
      </c>
      <c r="AA93" s="32">
        <v>-2.0150522814652398E-3</v>
      </c>
      <c r="AB93" s="32">
        <v>-2.1747543620132702E-3</v>
      </c>
      <c r="AC93" s="32">
        <v>-6.0924823057753198E-3</v>
      </c>
      <c r="AD93" s="32">
        <v>8.7325437849014292E-3</v>
      </c>
      <c r="AE93" s="32">
        <v>7.1963696701185006E-2</v>
      </c>
      <c r="AF93" s="32">
        <v>0.553093551797325</v>
      </c>
      <c r="AH93" s="32">
        <f t="shared" si="20"/>
        <v>-2.70218772791317E-2</v>
      </c>
      <c r="AI93" s="32">
        <f t="shared" si="13"/>
        <v>-1.0270635223326901E-2</v>
      </c>
      <c r="AJ93" s="32">
        <f t="shared" si="12"/>
        <v>-9.9873358595609692E-3</v>
      </c>
      <c r="AK93" s="32">
        <f t="shared" si="12"/>
        <v>-2.0150522814652398E-3</v>
      </c>
      <c r="AL93" s="32">
        <f t="shared" si="12"/>
        <v>-2.1747543620132702E-3</v>
      </c>
      <c r="AM93" s="32">
        <f t="shared" si="12"/>
        <v>-6.0924823057753198E-3</v>
      </c>
      <c r="AN93" s="32">
        <f t="shared" si="12"/>
        <v>8.7325437849014292E-3</v>
      </c>
      <c r="AR93" s="33">
        <f t="shared" si="14"/>
        <v>47483</v>
      </c>
      <c r="AS93" s="32">
        <f t="shared" si="16"/>
        <v>4.2123742071893</v>
      </c>
      <c r="AT93" s="32">
        <f t="shared" si="15"/>
        <v>-2.70218772791317E-2</v>
      </c>
      <c r="AU93" s="32">
        <f t="shared" si="17"/>
        <v>-2.1807716247240268E-2</v>
      </c>
      <c r="AV93" s="32">
        <f t="shared" si="11"/>
        <v>-1.0270635223326901E-2</v>
      </c>
      <c r="AW93" s="32">
        <f t="shared" si="11"/>
        <v>-9.9873358595609692E-3</v>
      </c>
      <c r="AX93" s="32">
        <f t="shared" si="11"/>
        <v>-2.0150522814652398E-3</v>
      </c>
      <c r="AY93" s="32">
        <f t="shared" si="10"/>
        <v>-2.1747543620132702E-3</v>
      </c>
      <c r="AZ93" s="32">
        <f t="shared" si="10"/>
        <v>-6.0924823057753198E-3</v>
      </c>
      <c r="BA93" s="32">
        <f t="shared" si="10"/>
        <v>8.7325437849014292E-3</v>
      </c>
      <c r="BC93" s="33">
        <f t="shared" si="18"/>
        <v>47483</v>
      </c>
      <c r="BD93" s="32">
        <f t="shared" si="19"/>
        <v>-2.70218772791317E-2</v>
      </c>
      <c r="BE93" s="32">
        <f t="shared" si="19"/>
        <v>-2.1807716247240268E-2</v>
      </c>
    </row>
    <row r="94" spans="1:57" x14ac:dyDescent="0.2">
      <c r="A94" s="33">
        <v>47573</v>
      </c>
      <c r="B94" s="32">
        <v>-1.6998227160925701</v>
      </c>
      <c r="C94" s="32">
        <v>8.0194773125147605E-4</v>
      </c>
      <c r="D94" s="32">
        <v>-4.5191361555474902E-2</v>
      </c>
      <c r="E94" s="32">
        <v>4.6977868198815498E-4</v>
      </c>
      <c r="F94" s="32">
        <v>0.19169940168836599</v>
      </c>
      <c r="G94" s="32">
        <v>-0.349920516681057</v>
      </c>
      <c r="H94" s="32">
        <v>8.6937201813074294E-2</v>
      </c>
      <c r="I94" s="32">
        <v>0.184063109478077</v>
      </c>
      <c r="J94" s="32">
        <v>0.80432655551613796</v>
      </c>
      <c r="K94" s="32">
        <v>-2.25820044905433E-2</v>
      </c>
      <c r="L94" s="32">
        <v>0.769517567052318</v>
      </c>
      <c r="M94" s="32">
        <v>0</v>
      </c>
      <c r="N94" s="32">
        <v>0</v>
      </c>
      <c r="O94" s="32">
        <v>0.887301001821312</v>
      </c>
      <c r="P94" s="32">
        <v>0</v>
      </c>
      <c r="Q94" s="32">
        <v>-0.303968616144974</v>
      </c>
      <c r="R94" s="32">
        <v>0</v>
      </c>
      <c r="S94" s="32">
        <v>0</v>
      </c>
      <c r="T94" s="32">
        <v>0</v>
      </c>
      <c r="U94" s="32">
        <v>0</v>
      </c>
      <c r="V94" s="32">
        <v>0</v>
      </c>
      <c r="W94" s="32">
        <v>0</v>
      </c>
      <c r="X94" s="32">
        <v>0</v>
      </c>
      <c r="Y94" s="32">
        <v>-9.6188658424753801E-3</v>
      </c>
      <c r="Z94" s="32">
        <v>-6.8514377449751303E-3</v>
      </c>
      <c r="AA94" s="32">
        <v>-1.57554357046391E-3</v>
      </c>
      <c r="AB94" s="32">
        <v>-1.06878741170663E-3</v>
      </c>
      <c r="AC94" s="32">
        <v>-5.89108032636931E-3</v>
      </c>
      <c r="AD94" s="32">
        <v>4.6892357180619701E-3</v>
      </c>
      <c r="AE94" s="32">
        <v>7.1421600379857106E-2</v>
      </c>
      <c r="AF94" s="32">
        <v>0.55473647001986504</v>
      </c>
      <c r="AH94" s="32">
        <f t="shared" si="20"/>
        <v>-2.25820044905433E-2</v>
      </c>
      <c r="AI94" s="32">
        <f t="shared" si="13"/>
        <v>-9.6188658424753801E-3</v>
      </c>
      <c r="AJ94" s="32">
        <f t="shared" si="12"/>
        <v>-6.8514377449751303E-3</v>
      </c>
      <c r="AK94" s="32">
        <f t="shared" si="12"/>
        <v>-1.57554357046391E-3</v>
      </c>
      <c r="AL94" s="32">
        <f t="shared" si="12"/>
        <v>-1.06878741170663E-3</v>
      </c>
      <c r="AM94" s="32">
        <f t="shared" si="12"/>
        <v>-5.89108032636931E-3</v>
      </c>
      <c r="AN94" s="32">
        <f t="shared" si="12"/>
        <v>4.6892357180619701E-3</v>
      </c>
      <c r="AR94" s="33">
        <f t="shared" si="14"/>
        <v>47573</v>
      </c>
      <c r="AS94" s="32">
        <f t="shared" si="16"/>
        <v>4.2189458800794597</v>
      </c>
      <c r="AT94" s="32">
        <f t="shared" si="15"/>
        <v>-2.25820044905433E-2</v>
      </c>
      <c r="AU94" s="32">
        <f t="shared" si="17"/>
        <v>-2.0316479177928389E-2</v>
      </c>
      <c r="AV94" s="32">
        <f t="shared" si="11"/>
        <v>-9.6188658424753801E-3</v>
      </c>
      <c r="AW94" s="32">
        <f t="shared" si="11"/>
        <v>-6.8514377449751303E-3</v>
      </c>
      <c r="AX94" s="32">
        <f t="shared" si="11"/>
        <v>-1.57554357046391E-3</v>
      </c>
      <c r="AY94" s="32">
        <f t="shared" si="10"/>
        <v>-1.06878741170663E-3</v>
      </c>
      <c r="AZ94" s="32">
        <f t="shared" si="10"/>
        <v>-5.89108032636931E-3</v>
      </c>
      <c r="BA94" s="32">
        <f t="shared" si="10"/>
        <v>4.6892357180619701E-3</v>
      </c>
      <c r="BC94" s="33">
        <f t="shared" si="18"/>
        <v>47573</v>
      </c>
      <c r="BD94" s="32">
        <f t="shared" si="19"/>
        <v>-2.25820044905433E-2</v>
      </c>
      <c r="BE94" s="32">
        <f t="shared" si="19"/>
        <v>-2.0316479177928389E-2</v>
      </c>
    </row>
    <row r="95" spans="1:57" x14ac:dyDescent="0.2">
      <c r="A95" s="33">
        <v>47664</v>
      </c>
      <c r="B95" s="32">
        <v>-1.68266951070863</v>
      </c>
      <c r="C95" s="32">
        <v>7.1672539282583499E-4</v>
      </c>
      <c r="D95" s="32">
        <v>-4.5559824118241499E-2</v>
      </c>
      <c r="E95" s="32">
        <v>-6.9675199909998797E-4</v>
      </c>
      <c r="F95" s="32">
        <v>0.188083392334844</v>
      </c>
      <c r="G95" s="32">
        <v>-0.346338351303633</v>
      </c>
      <c r="H95" s="32">
        <v>8.1541994165919604E-2</v>
      </c>
      <c r="I95" s="32">
        <v>0.212664248741678</v>
      </c>
      <c r="J95" s="32">
        <v>0.78527002028591997</v>
      </c>
      <c r="K95" s="32">
        <v>-1.8707919354192401E-2</v>
      </c>
      <c r="L95" s="32">
        <v>0.750576890886966</v>
      </c>
      <c r="M95" s="32">
        <v>0</v>
      </c>
      <c r="N95" s="32">
        <v>0</v>
      </c>
      <c r="O95" s="32">
        <v>0.87578913232010502</v>
      </c>
      <c r="P95" s="32">
        <v>0</v>
      </c>
      <c r="Q95" s="32">
        <v>-0.30082506071270099</v>
      </c>
      <c r="R95" s="32">
        <v>0</v>
      </c>
      <c r="S95" s="32">
        <v>0</v>
      </c>
      <c r="T95" s="32">
        <v>0</v>
      </c>
      <c r="U95" s="32">
        <v>0</v>
      </c>
      <c r="V95" s="32">
        <v>0</v>
      </c>
      <c r="W95" s="32">
        <v>0</v>
      </c>
      <c r="X95" s="32">
        <v>0</v>
      </c>
      <c r="Y95" s="32">
        <v>-9.0098495537782198E-3</v>
      </c>
      <c r="Z95" s="32">
        <v>-4.2491414395400499E-3</v>
      </c>
      <c r="AA95" s="32">
        <v>-1.23128896898567E-3</v>
      </c>
      <c r="AB95" s="32">
        <v>-1.83314542993875E-4</v>
      </c>
      <c r="AC95" s="32">
        <v>-5.6913040745912797E-3</v>
      </c>
      <c r="AD95" s="32">
        <v>1.3267762590325001E-3</v>
      </c>
      <c r="AE95" s="32">
        <v>7.0883095872128293E-2</v>
      </c>
      <c r="AF95" s="32">
        <v>0.55168995948305499</v>
      </c>
      <c r="AH95" s="32">
        <f t="shared" si="20"/>
        <v>-1.8707919354192401E-2</v>
      </c>
      <c r="AI95" s="32">
        <f t="shared" si="13"/>
        <v>-9.0098495537782198E-3</v>
      </c>
      <c r="AJ95" s="32">
        <f t="shared" si="12"/>
        <v>-4.2491414395400499E-3</v>
      </c>
      <c r="AK95" s="32">
        <f t="shared" si="12"/>
        <v>-1.23128896898567E-3</v>
      </c>
      <c r="AL95" s="32">
        <f t="shared" si="12"/>
        <v>-1.83314542993875E-4</v>
      </c>
      <c r="AM95" s="32">
        <f t="shared" si="12"/>
        <v>-5.6913040745912797E-3</v>
      </c>
      <c r="AN95" s="32">
        <f t="shared" si="12"/>
        <v>1.3267762590325001E-3</v>
      </c>
      <c r="AR95" s="33">
        <f t="shared" si="14"/>
        <v>47664</v>
      </c>
      <c r="AS95" s="32">
        <f t="shared" si="16"/>
        <v>4.2067598379322195</v>
      </c>
      <c r="AT95" s="32">
        <f t="shared" si="15"/>
        <v>-1.8707919354192401E-2</v>
      </c>
      <c r="AU95" s="32">
        <f t="shared" si="17"/>
        <v>-1.9038122320856596E-2</v>
      </c>
      <c r="AV95" s="32">
        <f t="shared" si="11"/>
        <v>-9.0098495537782198E-3</v>
      </c>
      <c r="AW95" s="32">
        <f t="shared" si="11"/>
        <v>-4.2491414395400499E-3</v>
      </c>
      <c r="AX95" s="32">
        <f t="shared" si="11"/>
        <v>-1.23128896898567E-3</v>
      </c>
      <c r="AY95" s="32">
        <f t="shared" si="10"/>
        <v>-1.83314542993875E-4</v>
      </c>
      <c r="AZ95" s="32">
        <f t="shared" si="10"/>
        <v>-5.6913040745912797E-3</v>
      </c>
      <c r="BA95" s="32">
        <f t="shared" si="10"/>
        <v>1.3267762590325001E-3</v>
      </c>
      <c r="BC95" s="33">
        <f t="shared" si="18"/>
        <v>47664</v>
      </c>
      <c r="BD95" s="32">
        <f t="shared" si="19"/>
        <v>-1.8707919354192401E-2</v>
      </c>
      <c r="BE95" s="32">
        <f t="shared" si="19"/>
        <v>-1.9038122320856596E-2</v>
      </c>
    </row>
    <row r="96" spans="1:57" x14ac:dyDescent="0.2">
      <c r="A96" s="33">
        <v>47756</v>
      </c>
      <c r="B96" s="32">
        <v>-1.6656815131292599</v>
      </c>
      <c r="C96" s="32">
        <v>6.4358661448345102E-4</v>
      </c>
      <c r="D96" s="32">
        <v>-4.5874545749793001E-2</v>
      </c>
      <c r="E96" s="32">
        <v>-1.59056059085985E-3</v>
      </c>
      <c r="F96" s="32">
        <v>0.18461340309812299</v>
      </c>
      <c r="G96" s="32">
        <v>-0.34246903271349799</v>
      </c>
      <c r="H96" s="32">
        <v>7.6611079987812802E-2</v>
      </c>
      <c r="I96" s="32">
        <v>0.23627214404230601</v>
      </c>
      <c r="J96" s="32">
        <v>0.76606712145198597</v>
      </c>
      <c r="K96" s="32">
        <v>-1.53396802420391E-2</v>
      </c>
      <c r="L96" s="32">
        <v>0.73243767191206799</v>
      </c>
      <c r="M96" s="32">
        <v>0</v>
      </c>
      <c r="N96" s="32">
        <v>0</v>
      </c>
      <c r="O96" s="32">
        <v>0.86432370626293298</v>
      </c>
      <c r="P96" s="32">
        <v>0</v>
      </c>
      <c r="Q96" s="32">
        <v>-0.29775664776002603</v>
      </c>
      <c r="R96" s="32">
        <v>0</v>
      </c>
      <c r="S96" s="32">
        <v>0</v>
      </c>
      <c r="T96" s="32">
        <v>0</v>
      </c>
      <c r="U96" s="32">
        <v>0</v>
      </c>
      <c r="V96" s="32">
        <v>0</v>
      </c>
      <c r="W96" s="32">
        <v>0</v>
      </c>
      <c r="X96" s="32">
        <v>0</v>
      </c>
      <c r="Y96" s="32">
        <v>-8.4423645576853605E-3</v>
      </c>
      <c r="Z96" s="32">
        <v>-2.1051451647650702E-3</v>
      </c>
      <c r="AA96" s="32">
        <v>-9.65288825279188E-4</v>
      </c>
      <c r="AB96" s="32">
        <v>5.1683282764346803E-4</v>
      </c>
      <c r="AC96" s="32">
        <v>-5.4942394047564199E-3</v>
      </c>
      <c r="AD96" s="32">
        <v>-1.44690558239744E-3</v>
      </c>
      <c r="AE96" s="32">
        <v>7.0348184010515902E-2</v>
      </c>
      <c r="AF96" s="32">
        <v>0.54466780648753799</v>
      </c>
      <c r="AH96" s="32">
        <f t="shared" si="20"/>
        <v>-1.53396802420391E-2</v>
      </c>
      <c r="AI96" s="32">
        <f t="shared" si="13"/>
        <v>-8.4423645576853605E-3</v>
      </c>
      <c r="AJ96" s="32">
        <f t="shared" si="12"/>
        <v>-2.1051451647650702E-3</v>
      </c>
      <c r="AK96" s="32">
        <f t="shared" si="12"/>
        <v>-9.65288825279188E-4</v>
      </c>
      <c r="AL96" s="32">
        <f t="shared" si="12"/>
        <v>5.1683282764346803E-4</v>
      </c>
      <c r="AM96" s="32">
        <f t="shared" si="12"/>
        <v>-5.4942394047564199E-3</v>
      </c>
      <c r="AN96" s="32">
        <f t="shared" si="12"/>
        <v>-1.44690558239744E-3</v>
      </c>
      <c r="AR96" s="33">
        <f t="shared" si="14"/>
        <v>47756</v>
      </c>
      <c r="AS96" s="32">
        <f t="shared" si="16"/>
        <v>4.1786712259501524</v>
      </c>
      <c r="AT96" s="32">
        <f t="shared" si="15"/>
        <v>-1.53396802420391E-2</v>
      </c>
      <c r="AU96" s="32">
        <f t="shared" si="17"/>
        <v>-1.7937110707240012E-2</v>
      </c>
      <c r="AV96" s="32">
        <f t="shared" si="11"/>
        <v>-8.4423645576853605E-3</v>
      </c>
      <c r="AW96" s="32">
        <f t="shared" si="11"/>
        <v>-2.1051451647650702E-3</v>
      </c>
      <c r="AX96" s="32">
        <f t="shared" si="11"/>
        <v>-9.65288825279188E-4</v>
      </c>
      <c r="AY96" s="32">
        <f t="shared" si="10"/>
        <v>5.1683282764346803E-4</v>
      </c>
      <c r="AZ96" s="32">
        <f t="shared" si="10"/>
        <v>-5.4942394047564199E-3</v>
      </c>
      <c r="BA96" s="32">
        <f t="shared" si="10"/>
        <v>-1.44690558239744E-3</v>
      </c>
      <c r="BC96" s="33">
        <f t="shared" si="18"/>
        <v>47756</v>
      </c>
      <c r="BD96" s="32">
        <f t="shared" si="19"/>
        <v>-1.53396802420391E-2</v>
      </c>
      <c r="BE96" s="32">
        <f t="shared" si="19"/>
        <v>-1.7937110707240012E-2</v>
      </c>
    </row>
    <row r="97" spans="1:57" x14ac:dyDescent="0.2">
      <c r="A97" s="33">
        <v>47848</v>
      </c>
      <c r="B97" s="32">
        <v>-1.6488559434741199</v>
      </c>
      <c r="C97" s="32">
        <v>5.8081828659038704E-4</v>
      </c>
      <c r="D97" s="32">
        <v>-4.6140599087885502E-2</v>
      </c>
      <c r="E97" s="32">
        <v>-2.2603653086189402E-3</v>
      </c>
      <c r="F97" s="32">
        <v>0.18127915613404899</v>
      </c>
      <c r="G97" s="32">
        <v>-0.3383490064477</v>
      </c>
      <c r="H97" s="32">
        <v>7.2142240147000103E-2</v>
      </c>
      <c r="I97" s="32">
        <v>0.25544457572951301</v>
      </c>
      <c r="J97" s="32">
        <v>0.746815657433895</v>
      </c>
      <c r="K97" s="32">
        <v>-1.24219791669251E-2</v>
      </c>
      <c r="L97" s="32">
        <v>0.71506168379559298</v>
      </c>
      <c r="M97" s="32">
        <v>0</v>
      </c>
      <c r="N97" s="32">
        <v>0</v>
      </c>
      <c r="O97" s="32">
        <v>0.85293221455790302</v>
      </c>
      <c r="P97" s="32">
        <v>0</v>
      </c>
      <c r="Q97" s="32">
        <v>-0.29475109186301401</v>
      </c>
      <c r="R97" s="32">
        <v>0</v>
      </c>
      <c r="S97" s="32">
        <v>0</v>
      </c>
      <c r="T97" s="32">
        <v>0</v>
      </c>
      <c r="U97" s="32">
        <v>0</v>
      </c>
      <c r="V97" s="32">
        <v>0</v>
      </c>
      <c r="W97" s="32">
        <v>0</v>
      </c>
      <c r="X97" s="32">
        <v>0</v>
      </c>
      <c r="Y97" s="32">
        <v>-7.9148110587917205E-3</v>
      </c>
      <c r="Z97" s="32">
        <v>-3.53449404980382E-4</v>
      </c>
      <c r="AA97" s="32">
        <v>-7.6323590103580296E-4</v>
      </c>
      <c r="AB97" s="32">
        <v>1.0618596151257E-3</v>
      </c>
      <c r="AC97" s="32">
        <v>-5.30078132435259E-3</v>
      </c>
      <c r="AD97" s="32">
        <v>-3.71329096051542E-3</v>
      </c>
      <c r="AE97" s="32">
        <v>6.9816864760525996E-2</v>
      </c>
      <c r="AF97" s="32">
        <v>0.53431051646228001</v>
      </c>
      <c r="AH97" s="32">
        <f t="shared" si="20"/>
        <v>-1.24219791669251E-2</v>
      </c>
      <c r="AI97" s="32">
        <f t="shared" si="13"/>
        <v>-7.9148110587917205E-3</v>
      </c>
      <c r="AJ97" s="32">
        <f t="shared" si="12"/>
        <v>-3.53449404980382E-4</v>
      </c>
      <c r="AK97" s="32">
        <f t="shared" si="12"/>
        <v>-7.6323590103580296E-4</v>
      </c>
      <c r="AL97" s="32">
        <f t="shared" si="12"/>
        <v>1.0618596151257E-3</v>
      </c>
      <c r="AM97" s="32">
        <f t="shared" si="12"/>
        <v>-5.30078132435259E-3</v>
      </c>
      <c r="AN97" s="32">
        <f t="shared" si="12"/>
        <v>-3.71329096051542E-3</v>
      </c>
      <c r="AR97" s="33">
        <f t="shared" si="14"/>
        <v>47848</v>
      </c>
      <c r="AS97" s="32">
        <f t="shared" si="16"/>
        <v>4.1372420658491205</v>
      </c>
      <c r="AT97" s="32">
        <f t="shared" si="15"/>
        <v>-1.24219791669251E-2</v>
      </c>
      <c r="AU97" s="32">
        <f t="shared" si="17"/>
        <v>-1.6983709034550216E-2</v>
      </c>
      <c r="AV97" s="32">
        <f t="shared" si="11"/>
        <v>-7.9148110587917205E-3</v>
      </c>
      <c r="AW97" s="32">
        <f t="shared" si="11"/>
        <v>-3.53449404980382E-4</v>
      </c>
      <c r="AX97" s="32">
        <f t="shared" si="11"/>
        <v>-7.6323590103580296E-4</v>
      </c>
      <c r="AY97" s="32">
        <f t="shared" si="10"/>
        <v>1.0618596151257E-3</v>
      </c>
      <c r="AZ97" s="32">
        <f t="shared" si="10"/>
        <v>-5.30078132435259E-3</v>
      </c>
      <c r="BA97" s="32">
        <f t="shared" si="10"/>
        <v>-3.71329096051542E-3</v>
      </c>
      <c r="BC97" s="33">
        <f t="shared" si="18"/>
        <v>47848</v>
      </c>
      <c r="BD97" s="32">
        <f t="shared" si="19"/>
        <v>-1.24219791669251E-2</v>
      </c>
      <c r="BE97" s="32">
        <f t="shared" si="19"/>
        <v>-1.6983709034550216E-2</v>
      </c>
    </row>
    <row r="98" spans="1:57" x14ac:dyDescent="0.2">
      <c r="A98" s="33">
        <v>47938</v>
      </c>
      <c r="B98" s="32">
        <v>-1.63219011811788</v>
      </c>
      <c r="C98" s="32">
        <v>5.2694016907805998E-4</v>
      </c>
      <c r="D98" s="32">
        <v>-4.6362545985060302E-2</v>
      </c>
      <c r="E98" s="32">
        <v>-2.7470140222521002E-3</v>
      </c>
      <c r="F98" s="32">
        <v>0.17807109359701601</v>
      </c>
      <c r="G98" s="32">
        <v>-0.33401228911779801</v>
      </c>
      <c r="H98" s="32">
        <v>6.8125214932107797E-2</v>
      </c>
      <c r="I98" s="32">
        <v>0.27069722181681499</v>
      </c>
      <c r="J98" s="32">
        <v>0.72759985613209699</v>
      </c>
      <c r="K98" s="32">
        <v>-9.9041186721184893E-3</v>
      </c>
      <c r="L98" s="32">
        <v>0.69841049805379996</v>
      </c>
      <c r="M98" s="32">
        <v>0</v>
      </c>
      <c r="N98" s="32">
        <v>0</v>
      </c>
      <c r="O98" s="32">
        <v>0.84163721206882003</v>
      </c>
      <c r="P98" s="32">
        <v>0</v>
      </c>
      <c r="Q98" s="32">
        <v>-0.29179854478068601</v>
      </c>
      <c r="R98" s="32">
        <v>0</v>
      </c>
      <c r="S98" s="32">
        <v>0</v>
      </c>
      <c r="T98" s="32">
        <v>0</v>
      </c>
      <c r="U98" s="32">
        <v>0</v>
      </c>
      <c r="V98" s="32">
        <v>0</v>
      </c>
      <c r="W98" s="32">
        <v>0</v>
      </c>
      <c r="X98" s="32">
        <v>0</v>
      </c>
      <c r="Y98" s="32">
        <v>-7.4253273669572196E-3</v>
      </c>
      <c r="Z98" s="32">
        <v>1.0636324496236401E-3</v>
      </c>
      <c r="AA98" s="32">
        <v>-6.1311774457766996E-4</v>
      </c>
      <c r="AB98" s="32">
        <v>1.4776473102873001E-3</v>
      </c>
      <c r="AC98" s="32">
        <v>-5.1116507223993198E-3</v>
      </c>
      <c r="AD98" s="32">
        <v>-5.5442387867055097E-3</v>
      </c>
      <c r="AE98" s="32">
        <v>6.9289137248994007E-2</v>
      </c>
      <c r="AF98" s="32">
        <v>0.52118948846223001</v>
      </c>
      <c r="AH98" s="32">
        <f t="shared" si="20"/>
        <v>-9.9041186721184893E-3</v>
      </c>
      <c r="AI98" s="32">
        <f t="shared" si="13"/>
        <v>-7.4253273669572196E-3</v>
      </c>
      <c r="AJ98" s="32">
        <f t="shared" si="12"/>
        <v>1.0636324496236401E-3</v>
      </c>
      <c r="AK98" s="32">
        <f t="shared" si="12"/>
        <v>-6.1311774457766996E-4</v>
      </c>
      <c r="AL98" s="32">
        <f t="shared" si="12"/>
        <v>1.4776473102873001E-3</v>
      </c>
      <c r="AM98" s="32">
        <f t="shared" si="12"/>
        <v>-5.1116507223993198E-3</v>
      </c>
      <c r="AN98" s="32">
        <f t="shared" si="12"/>
        <v>-5.5442387867055097E-3</v>
      </c>
      <c r="AR98" s="33">
        <f t="shared" si="14"/>
        <v>47938</v>
      </c>
      <c r="AS98" s="32">
        <f t="shared" si="16"/>
        <v>4.0847579538489196</v>
      </c>
      <c r="AT98" s="32">
        <f t="shared" si="15"/>
        <v>-9.9041186721184893E-3</v>
      </c>
      <c r="AU98" s="32">
        <f t="shared" si="17"/>
        <v>-1.615305486072878E-2</v>
      </c>
      <c r="AV98" s="32">
        <f t="shared" si="11"/>
        <v>-7.4253273669572196E-3</v>
      </c>
      <c r="AW98" s="32">
        <f t="shared" si="11"/>
        <v>1.0636324496236401E-3</v>
      </c>
      <c r="AX98" s="32">
        <f t="shared" si="11"/>
        <v>-6.1311774457766996E-4</v>
      </c>
      <c r="AY98" s="32">
        <f t="shared" si="10"/>
        <v>1.4776473102873001E-3</v>
      </c>
      <c r="AZ98" s="32">
        <f t="shared" si="10"/>
        <v>-5.1116507223993198E-3</v>
      </c>
      <c r="BA98" s="32">
        <f t="shared" si="10"/>
        <v>-5.5442387867055097E-3</v>
      </c>
      <c r="BC98" s="33">
        <f t="shared" si="18"/>
        <v>47938</v>
      </c>
      <c r="BD98" s="32">
        <f t="shared" si="19"/>
        <v>-9.9041186721184893E-3</v>
      </c>
      <c r="BE98" s="32">
        <f t="shared" si="19"/>
        <v>-1.615305486072878E-2</v>
      </c>
    </row>
    <row r="99" spans="1:57" x14ac:dyDescent="0.2">
      <c r="A99" s="33">
        <v>48029</v>
      </c>
      <c r="B99" s="32">
        <v>-1.6156814719952499</v>
      </c>
      <c r="C99" s="32">
        <v>4.8067245956712098E-4</v>
      </c>
      <c r="D99" s="32">
        <v>-4.6544486301889502E-2</v>
      </c>
      <c r="E99" s="32">
        <v>-3.0847360509465701E-3</v>
      </c>
      <c r="F99" s="32">
        <v>0.17498036155420599</v>
      </c>
      <c r="G99" s="32">
        <v>-0.32949042275898199</v>
      </c>
      <c r="H99" s="32">
        <v>6.4543777166945995E-2</v>
      </c>
      <c r="I99" s="32">
        <v>0.28250347535888798</v>
      </c>
      <c r="J99" s="32">
        <v>0.70849176321569396</v>
      </c>
      <c r="K99" s="32">
        <v>-7.7398951705009399E-3</v>
      </c>
      <c r="L99" s="32">
        <v>0.68244612779979896</v>
      </c>
      <c r="M99" s="32">
        <v>0</v>
      </c>
      <c r="N99" s="32">
        <v>0</v>
      </c>
      <c r="O99" s="32">
        <v>0.83045700319036897</v>
      </c>
      <c r="P99" s="32">
        <v>0</v>
      </c>
      <c r="Q99" s="32">
        <v>-0.28889116280890598</v>
      </c>
      <c r="R99" s="32">
        <v>0</v>
      </c>
      <c r="S99" s="32">
        <v>0</v>
      </c>
      <c r="T99" s="32">
        <v>0</v>
      </c>
      <c r="U99" s="32">
        <v>0</v>
      </c>
      <c r="V99" s="32">
        <v>0</v>
      </c>
      <c r="W99" s="32">
        <v>0</v>
      </c>
      <c r="X99" s="32">
        <v>0</v>
      </c>
      <c r="Y99" s="32">
        <v>-6.9718827833402802E-3</v>
      </c>
      <c r="Z99" s="32">
        <v>2.19638234177448E-3</v>
      </c>
      <c r="AA99" s="32">
        <v>-5.04875961809518E-4</v>
      </c>
      <c r="AB99" s="32">
        <v>1.7863174152519901E-3</v>
      </c>
      <c r="AC99" s="32">
        <v>-4.9274126632003401E-3</v>
      </c>
      <c r="AD99" s="32">
        <v>-7.0029105291496297E-3</v>
      </c>
      <c r="AE99" s="32">
        <v>6.8764999791708997E-2</v>
      </c>
      <c r="AF99" s="32">
        <v>0.50581162327025497</v>
      </c>
      <c r="AH99" s="32">
        <f t="shared" si="20"/>
        <v>-7.7398951705009399E-3</v>
      </c>
      <c r="AI99" s="32">
        <f t="shared" si="13"/>
        <v>-6.9718827833402802E-3</v>
      </c>
      <c r="AJ99" s="32">
        <f t="shared" si="12"/>
        <v>2.19638234177448E-3</v>
      </c>
      <c r="AK99" s="32">
        <f t="shared" si="12"/>
        <v>-5.04875961809518E-4</v>
      </c>
      <c r="AL99" s="32">
        <f t="shared" si="12"/>
        <v>1.7863174152519901E-3</v>
      </c>
      <c r="AM99" s="32">
        <f t="shared" si="12"/>
        <v>-4.9274126632003401E-3</v>
      </c>
      <c r="AN99" s="32">
        <f t="shared" si="12"/>
        <v>-7.0029105291496297E-3</v>
      </c>
      <c r="AR99" s="33">
        <f t="shared" si="14"/>
        <v>48029</v>
      </c>
      <c r="AS99" s="32">
        <f t="shared" si="16"/>
        <v>4.0232464930810199</v>
      </c>
      <c r="AT99" s="32">
        <f t="shared" si="15"/>
        <v>-7.7398951705009399E-3</v>
      </c>
      <c r="AU99" s="32">
        <f t="shared" si="17"/>
        <v>-1.5424382180473298E-2</v>
      </c>
      <c r="AV99" s="32">
        <f t="shared" si="11"/>
        <v>-6.9718827833402802E-3</v>
      </c>
      <c r="AW99" s="32">
        <f t="shared" si="11"/>
        <v>2.19638234177448E-3</v>
      </c>
      <c r="AX99" s="32">
        <f t="shared" si="11"/>
        <v>-5.04875961809518E-4</v>
      </c>
      <c r="AY99" s="32">
        <f t="shared" si="10"/>
        <v>1.7863174152519901E-3</v>
      </c>
      <c r="AZ99" s="32">
        <f t="shared" si="10"/>
        <v>-4.9274126632003401E-3</v>
      </c>
      <c r="BA99" s="32">
        <f t="shared" si="10"/>
        <v>-7.0029105291496297E-3</v>
      </c>
      <c r="BC99" s="33">
        <f t="shared" si="18"/>
        <v>48029</v>
      </c>
      <c r="BD99" s="32">
        <f t="shared" si="19"/>
        <v>-7.7398951705009399E-3</v>
      </c>
      <c r="BE99" s="32">
        <f t="shared" si="19"/>
        <v>-1.5424382180473298E-2</v>
      </c>
    </row>
    <row r="100" spans="1:57" x14ac:dyDescent="0.2">
      <c r="A100" s="33">
        <v>48121</v>
      </c>
      <c r="B100" s="32">
        <v>-1.59932757180801</v>
      </c>
      <c r="C100" s="32">
        <v>4.4090903062574002E-4</v>
      </c>
      <c r="D100" s="32">
        <v>-4.6690102825910101E-2</v>
      </c>
      <c r="E100" s="32">
        <v>-3.30218084612995E-3</v>
      </c>
      <c r="F100" s="32">
        <v>0.17199878516203801</v>
      </c>
      <c r="G100" s="32">
        <v>-0.32481248387800299</v>
      </c>
      <c r="H100" s="32">
        <v>6.1377416498806403E-2</v>
      </c>
      <c r="I100" s="32">
        <v>0.291295172636786</v>
      </c>
      <c r="J100" s="32">
        <v>0.68955253920501003</v>
      </c>
      <c r="K100" s="32">
        <v>-5.8874163541920198E-3</v>
      </c>
      <c r="L100" s="32">
        <v>0.66713150542306998</v>
      </c>
      <c r="M100" s="32">
        <v>0</v>
      </c>
      <c r="N100" s="32">
        <v>0</v>
      </c>
      <c r="O100" s="32">
        <v>0.819406244890175</v>
      </c>
      <c r="P100" s="32">
        <v>0</v>
      </c>
      <c r="Q100" s="32">
        <v>-0.28602274589397603</v>
      </c>
      <c r="R100" s="32">
        <v>0</v>
      </c>
      <c r="S100" s="32">
        <v>0</v>
      </c>
      <c r="T100" s="32">
        <v>0</v>
      </c>
      <c r="U100" s="32">
        <v>0</v>
      </c>
      <c r="V100" s="32">
        <v>0</v>
      </c>
      <c r="W100" s="32">
        <v>0</v>
      </c>
      <c r="X100" s="32">
        <v>0</v>
      </c>
      <c r="Y100" s="32">
        <v>-6.5523512484200004E-3</v>
      </c>
      <c r="Z100" s="32">
        <v>3.0885068584533401E-3</v>
      </c>
      <c r="AA100" s="32">
        <v>-4.3011406433374498E-4</v>
      </c>
      <c r="AB100" s="32">
        <v>2.0067270283653598E-3</v>
      </c>
      <c r="AC100" s="32">
        <v>-4.7484948104600903E-3</v>
      </c>
      <c r="AD100" s="32">
        <v>-8.1446426344255595E-3</v>
      </c>
      <c r="AE100" s="32">
        <v>6.8244449920339706E-2</v>
      </c>
      <c r="AF100" s="32">
        <v>0.48862415228982797</v>
      </c>
      <c r="AH100" s="32">
        <f t="shared" si="20"/>
        <v>-5.8874163541920198E-3</v>
      </c>
      <c r="AI100" s="32">
        <f t="shared" si="13"/>
        <v>-6.5523512484200004E-3</v>
      </c>
      <c r="AJ100" s="32">
        <f t="shared" si="12"/>
        <v>3.0885068584533401E-3</v>
      </c>
      <c r="AK100" s="32">
        <f t="shared" si="12"/>
        <v>-4.3011406433374498E-4</v>
      </c>
      <c r="AL100" s="32">
        <f t="shared" si="12"/>
        <v>2.0067270283653598E-3</v>
      </c>
      <c r="AM100" s="32">
        <f t="shared" si="12"/>
        <v>-4.7484948104600903E-3</v>
      </c>
      <c r="AN100" s="32">
        <f t="shared" si="12"/>
        <v>-8.1446426344255595E-3</v>
      </c>
      <c r="AR100" s="33">
        <f t="shared" si="14"/>
        <v>48121</v>
      </c>
      <c r="AS100" s="32">
        <f t="shared" si="16"/>
        <v>3.9544966091593121</v>
      </c>
      <c r="AT100" s="32">
        <f t="shared" si="15"/>
        <v>-5.8874163541920198E-3</v>
      </c>
      <c r="AU100" s="32">
        <f t="shared" si="17"/>
        <v>-1.4780368870820695E-2</v>
      </c>
      <c r="AV100" s="32">
        <f t="shared" si="11"/>
        <v>-6.5523512484200004E-3</v>
      </c>
      <c r="AW100" s="32">
        <f t="shared" si="11"/>
        <v>3.0885068584533401E-3</v>
      </c>
      <c r="AX100" s="32">
        <f t="shared" si="11"/>
        <v>-4.3011406433374498E-4</v>
      </c>
      <c r="AY100" s="32">
        <f t="shared" si="10"/>
        <v>2.0067270283653598E-3</v>
      </c>
      <c r="AZ100" s="32">
        <f t="shared" si="10"/>
        <v>-4.7484948104600903E-3</v>
      </c>
      <c r="BA100" s="32">
        <f t="shared" si="10"/>
        <v>-8.1446426344255595E-3</v>
      </c>
      <c r="BC100" s="33">
        <f t="shared" si="18"/>
        <v>48121</v>
      </c>
      <c r="BD100" s="32">
        <f t="shared" si="19"/>
        <v>-5.8874163541920198E-3</v>
      </c>
      <c r="BE100" s="32">
        <f t="shared" si="19"/>
        <v>-1.4780368870820695E-2</v>
      </c>
    </row>
    <row r="101" spans="1:57" x14ac:dyDescent="0.2">
      <c r="A101" s="33">
        <v>48213</v>
      </c>
      <c r="B101" s="32">
        <v>-1.5831261223064099</v>
      </c>
      <c r="C101" s="32">
        <v>4.0669476342731998E-4</v>
      </c>
      <c r="D101" s="32">
        <v>-4.6802702489995102E-2</v>
      </c>
      <c r="E101" s="32">
        <v>-3.4232855446674698E-3</v>
      </c>
      <c r="F101" s="32">
        <v>0.16911883774113401</v>
      </c>
      <c r="G101" s="32">
        <v>-0.320005133839809</v>
      </c>
      <c r="H101" s="32">
        <v>5.8602698742327097E-2</v>
      </c>
      <c r="I101" s="32">
        <v>0.29746398895102699</v>
      </c>
      <c r="J101" s="32">
        <v>0.67083366119738796</v>
      </c>
      <c r="K101" s="32">
        <v>-4.3088742268444303E-3</v>
      </c>
      <c r="L101" s="32">
        <v>0.65243082695704802</v>
      </c>
      <c r="M101" s="32">
        <v>0</v>
      </c>
      <c r="N101" s="32">
        <v>0</v>
      </c>
      <c r="O101" s="32">
        <v>0.80849647566432903</v>
      </c>
      <c r="P101" s="32">
        <v>0</v>
      </c>
      <c r="Q101" s="32">
        <v>-0.28318843700297103</v>
      </c>
      <c r="R101" s="32">
        <v>0</v>
      </c>
      <c r="S101" s="32">
        <v>0</v>
      </c>
      <c r="T101" s="32">
        <v>0</v>
      </c>
      <c r="U101" s="32">
        <v>0</v>
      </c>
      <c r="V101" s="32">
        <v>0</v>
      </c>
      <c r="W101" s="32">
        <v>0</v>
      </c>
      <c r="X101" s="32">
        <v>0</v>
      </c>
      <c r="Y101" s="32">
        <v>-6.1645691038599397E-3</v>
      </c>
      <c r="Z101" s="32">
        <v>3.7778908323861499E-3</v>
      </c>
      <c r="AA101" s="32">
        <v>-3.8184696585666101E-4</v>
      </c>
      <c r="AB101" s="32">
        <v>2.1549042894247901E-3</v>
      </c>
      <c r="AC101" s="32">
        <v>-4.5752051982138296E-3</v>
      </c>
      <c r="AD101" s="32">
        <v>-9.0177611032040295E-3</v>
      </c>
      <c r="AE101" s="32">
        <v>6.7727484408675098E-2</v>
      </c>
      <c r="AF101" s="32">
        <v>0.470019525765348</v>
      </c>
      <c r="AH101" s="32">
        <f t="shared" si="20"/>
        <v>-4.3088742268444303E-3</v>
      </c>
      <c r="AI101" s="32">
        <f t="shared" si="13"/>
        <v>-6.1645691038599397E-3</v>
      </c>
      <c r="AJ101" s="32">
        <f t="shared" si="12"/>
        <v>3.7778908323861499E-3</v>
      </c>
      <c r="AK101" s="32">
        <f t="shared" si="12"/>
        <v>-3.8184696585666101E-4</v>
      </c>
      <c r="AL101" s="32">
        <f t="shared" si="12"/>
        <v>2.1549042894247901E-3</v>
      </c>
      <c r="AM101" s="32">
        <f t="shared" si="12"/>
        <v>-4.5752051982138296E-3</v>
      </c>
      <c r="AN101" s="32">
        <f t="shared" si="12"/>
        <v>-9.0177611032040295E-3</v>
      </c>
      <c r="AR101" s="33">
        <f t="shared" si="14"/>
        <v>48213</v>
      </c>
      <c r="AS101" s="32">
        <f t="shared" si="16"/>
        <v>3.880078103061392</v>
      </c>
      <c r="AT101" s="32">
        <f t="shared" si="15"/>
        <v>-4.3088742268444303E-3</v>
      </c>
      <c r="AU101" s="32">
        <f t="shared" si="17"/>
        <v>-1.420658724932352E-2</v>
      </c>
      <c r="AV101" s="32">
        <f t="shared" si="11"/>
        <v>-6.1645691038599397E-3</v>
      </c>
      <c r="AW101" s="32">
        <f t="shared" si="11"/>
        <v>3.7778908323861499E-3</v>
      </c>
      <c r="AX101" s="32">
        <f t="shared" si="11"/>
        <v>-3.8184696585666101E-4</v>
      </c>
      <c r="AY101" s="32">
        <f t="shared" si="10"/>
        <v>2.1549042894247901E-3</v>
      </c>
      <c r="AZ101" s="32">
        <f t="shared" si="10"/>
        <v>-4.5752051982138296E-3</v>
      </c>
      <c r="BA101" s="32">
        <f t="shared" si="10"/>
        <v>-9.0177611032040295E-3</v>
      </c>
      <c r="BC101" s="33">
        <f t="shared" si="18"/>
        <v>48213</v>
      </c>
      <c r="BD101" s="32">
        <f t="shared" si="19"/>
        <v>-4.3088742268444303E-3</v>
      </c>
      <c r="BE101" s="32">
        <f t="shared" si="19"/>
        <v>-1.420658724932352E-2</v>
      </c>
    </row>
    <row r="102" spans="1:57" x14ac:dyDescent="0.2">
      <c r="A102" s="33">
        <v>48304</v>
      </c>
      <c r="B102" s="32">
        <v>-1.56707496739108</v>
      </c>
      <c r="C102" s="32">
        <v>3.7720603357232102E-4</v>
      </c>
      <c r="D102" s="32">
        <v>-4.6885254079542402E-2</v>
      </c>
      <c r="E102" s="32">
        <v>-3.4680035638843601E-3</v>
      </c>
      <c r="F102" s="32">
        <v>0.16633360583839699</v>
      </c>
      <c r="G102" s="32">
        <v>-0.31509269975118098</v>
      </c>
      <c r="H102" s="32">
        <v>5.6194354389203602E-2</v>
      </c>
      <c r="I102" s="32">
        <v>0.30136330622768298</v>
      </c>
      <c r="J102" s="32">
        <v>0.65237802824678404</v>
      </c>
      <c r="K102" s="32">
        <v>-2.9702904516455001E-3</v>
      </c>
      <c r="L102" s="32">
        <v>0.63830979010421995</v>
      </c>
      <c r="M102" s="32">
        <v>0</v>
      </c>
      <c r="N102" s="32">
        <v>0</v>
      </c>
      <c r="O102" s="32">
        <v>0.79773657822127397</v>
      </c>
      <c r="P102" s="32">
        <v>0</v>
      </c>
      <c r="Q102" s="32">
        <v>-0.28038447206875999</v>
      </c>
      <c r="R102" s="32">
        <v>0</v>
      </c>
      <c r="S102" s="32">
        <v>0</v>
      </c>
      <c r="T102" s="32">
        <v>0</v>
      </c>
      <c r="U102" s="32">
        <v>0</v>
      </c>
      <c r="V102" s="32">
        <v>0</v>
      </c>
      <c r="W102" s="32">
        <v>0</v>
      </c>
      <c r="X102" s="32">
        <v>0</v>
      </c>
      <c r="Y102" s="32">
        <v>-5.8063797850636603E-3</v>
      </c>
      <c r="Z102" s="32">
        <v>4.2972791644258898E-3</v>
      </c>
      <c r="AA102" s="32">
        <v>-3.5428626598455701E-4</v>
      </c>
      <c r="AB102" s="32">
        <v>2.2444304716538401E-3</v>
      </c>
      <c r="AC102" s="32">
        <v>-4.40774891768363E-3</v>
      </c>
      <c r="AD102" s="32">
        <v>-9.6643356531784502E-3</v>
      </c>
      <c r="AE102" s="32">
        <v>6.7214099298198507E-2</v>
      </c>
      <c r="AF102" s="32">
        <v>0.45034024006742601</v>
      </c>
      <c r="AH102" s="32">
        <f t="shared" si="20"/>
        <v>-2.9702904516455001E-3</v>
      </c>
      <c r="AI102" s="32">
        <f t="shared" si="13"/>
        <v>-5.8063797850636603E-3</v>
      </c>
      <c r="AJ102" s="32">
        <f t="shared" si="12"/>
        <v>4.2972791644258898E-3</v>
      </c>
      <c r="AK102" s="32">
        <f t="shared" si="12"/>
        <v>-3.5428626598455701E-4</v>
      </c>
      <c r="AL102" s="32">
        <f t="shared" si="12"/>
        <v>2.2444304716538401E-3</v>
      </c>
      <c r="AM102" s="32">
        <f t="shared" si="12"/>
        <v>-4.40774891768363E-3</v>
      </c>
      <c r="AN102" s="32">
        <f t="shared" si="12"/>
        <v>-9.6643356531784502E-3</v>
      </c>
      <c r="AR102" s="33">
        <f t="shared" si="14"/>
        <v>48304</v>
      </c>
      <c r="AS102" s="32">
        <f t="shared" si="16"/>
        <v>3.801360960269704</v>
      </c>
      <c r="AT102" s="32">
        <f t="shared" si="15"/>
        <v>-2.9702904516455001E-3</v>
      </c>
      <c r="AU102" s="32">
        <f t="shared" si="17"/>
        <v>-1.3691040985830568E-2</v>
      </c>
      <c r="AV102" s="32">
        <f t="shared" si="11"/>
        <v>-5.8063797850636603E-3</v>
      </c>
      <c r="AW102" s="32">
        <f t="shared" si="11"/>
        <v>4.2972791644258898E-3</v>
      </c>
      <c r="AX102" s="32">
        <f t="shared" si="11"/>
        <v>-3.5428626598455701E-4</v>
      </c>
      <c r="AY102" s="32">
        <f t="shared" si="10"/>
        <v>2.2444304716538401E-3</v>
      </c>
      <c r="AZ102" s="32">
        <f t="shared" si="10"/>
        <v>-4.40774891768363E-3</v>
      </c>
      <c r="BA102" s="32">
        <f t="shared" si="10"/>
        <v>-9.6643356531784502E-3</v>
      </c>
      <c r="BC102" s="33">
        <f t="shared" si="18"/>
        <v>48304</v>
      </c>
      <c r="BD102" s="32">
        <f t="shared" si="19"/>
        <v>-2.9702904516455001E-3</v>
      </c>
      <c r="BE102" s="32">
        <f t="shared" si="19"/>
        <v>-1.3691040985830568E-2</v>
      </c>
    </row>
    <row r="103" spans="1:57" x14ac:dyDescent="0.2">
      <c r="A103" s="33">
        <v>48395</v>
      </c>
      <c r="B103" s="32">
        <v>-1.5511720874266599</v>
      </c>
      <c r="C103" s="32">
        <v>3.5173374664136903E-4</v>
      </c>
      <c r="D103" s="32">
        <v>-4.6940422628947397E-2</v>
      </c>
      <c r="E103" s="32">
        <v>-3.4529192087540501E-3</v>
      </c>
      <c r="F103" s="32">
        <v>0.163636751916031</v>
      </c>
      <c r="G103" s="32">
        <v>-0.31009727709261098</v>
      </c>
      <c r="H103" s="32">
        <v>5.4126142062935603E-2</v>
      </c>
      <c r="I103" s="32">
        <v>0.30331039617084798</v>
      </c>
      <c r="J103" s="32">
        <v>0.63422097174423797</v>
      </c>
      <c r="K103" s="32">
        <v>-1.84124681725257E-3</v>
      </c>
      <c r="L103" s="32">
        <v>0.62473574806744903</v>
      </c>
      <c r="M103" s="32">
        <v>0</v>
      </c>
      <c r="N103" s="32">
        <v>0</v>
      </c>
      <c r="O103" s="32">
        <v>0.78713318307834301</v>
      </c>
      <c r="P103" s="32">
        <v>0</v>
      </c>
      <c r="Q103" s="32">
        <v>-0.27760797236017698</v>
      </c>
      <c r="R103" s="32">
        <v>0</v>
      </c>
      <c r="S103" s="32">
        <v>0</v>
      </c>
      <c r="T103" s="32">
        <v>0</v>
      </c>
      <c r="U103" s="32">
        <v>0</v>
      </c>
      <c r="V103" s="32">
        <v>0</v>
      </c>
      <c r="W103" s="32">
        <v>0</v>
      </c>
      <c r="X103" s="32">
        <v>0</v>
      </c>
      <c r="Y103" s="32">
        <v>-5.47566780634344E-3</v>
      </c>
      <c r="Z103" s="32">
        <v>4.6748912524980802E-3</v>
      </c>
      <c r="AA103" s="32">
        <v>-3.4265632037451099E-4</v>
      </c>
      <c r="AB103" s="32">
        <v>2.2867747571182202E-3</v>
      </c>
      <c r="AC103" s="32">
        <v>-4.24624349306588E-3</v>
      </c>
      <c r="AD103" s="32">
        <v>-1.0120872978906501E-2</v>
      </c>
      <c r="AE103" s="32">
        <v>6.6704289923007296E-2</v>
      </c>
      <c r="AF103" s="32">
        <v>0.42988351658603002</v>
      </c>
      <c r="AH103" s="32">
        <f t="shared" si="20"/>
        <v>-1.84124681725257E-3</v>
      </c>
      <c r="AI103" s="32">
        <f t="shared" si="13"/>
        <v>-5.47566780634344E-3</v>
      </c>
      <c r="AJ103" s="32">
        <f t="shared" si="12"/>
        <v>4.6748912524980802E-3</v>
      </c>
      <c r="AK103" s="32">
        <f t="shared" si="12"/>
        <v>-3.4265632037451099E-4</v>
      </c>
      <c r="AL103" s="32">
        <f t="shared" si="12"/>
        <v>2.2867747571182202E-3</v>
      </c>
      <c r="AM103" s="32">
        <f t="shared" si="12"/>
        <v>-4.24624349306588E-3</v>
      </c>
      <c r="AN103" s="32">
        <f t="shared" si="12"/>
        <v>-1.0120872978906501E-2</v>
      </c>
      <c r="AR103" s="33">
        <f t="shared" si="14"/>
        <v>48395</v>
      </c>
      <c r="AS103" s="32">
        <f t="shared" si="16"/>
        <v>3.7195340663441199</v>
      </c>
      <c r="AT103" s="32">
        <f t="shared" si="15"/>
        <v>-1.84124681725257E-3</v>
      </c>
      <c r="AU103" s="32">
        <f t="shared" si="17"/>
        <v>-1.3223774589074032E-2</v>
      </c>
      <c r="AV103" s="32">
        <f t="shared" si="11"/>
        <v>-5.47566780634344E-3</v>
      </c>
      <c r="AW103" s="32">
        <f t="shared" si="11"/>
        <v>4.6748912524980802E-3</v>
      </c>
      <c r="AX103" s="32">
        <f t="shared" si="11"/>
        <v>-3.4265632037451099E-4</v>
      </c>
      <c r="AY103" s="32">
        <f t="shared" si="10"/>
        <v>2.2867747571182202E-3</v>
      </c>
      <c r="AZ103" s="32">
        <f t="shared" si="10"/>
        <v>-4.24624349306588E-3</v>
      </c>
      <c r="BA103" s="32">
        <f t="shared" si="10"/>
        <v>-1.0120872978906501E-2</v>
      </c>
      <c r="BC103" s="33">
        <f t="shared" si="18"/>
        <v>48395</v>
      </c>
      <c r="BD103" s="32">
        <f t="shared" si="19"/>
        <v>-1.84124681725257E-3</v>
      </c>
      <c r="BE103" s="32">
        <f t="shared" si="19"/>
        <v>-1.3223774589074032E-2</v>
      </c>
    </row>
    <row r="104" spans="1:57" x14ac:dyDescent="0.2">
      <c r="A104" s="33">
        <v>48487</v>
      </c>
      <c r="B104" s="32">
        <v>-1.5354155938662699</v>
      </c>
      <c r="C104" s="32">
        <v>3.2966851080786798E-4</v>
      </c>
      <c r="D104" s="32">
        <v>-4.6970600714132102E-2</v>
      </c>
      <c r="E104" s="32">
        <v>-3.3917679248857101E-3</v>
      </c>
      <c r="F104" s="32">
        <v>0.16102247594097599</v>
      </c>
      <c r="G104" s="32">
        <v>-0.30503884708525503</v>
      </c>
      <c r="H104" s="32">
        <v>5.2371525594122698E-2</v>
      </c>
      <c r="I104" s="32">
        <v>0.30358879549896001</v>
      </c>
      <c r="J104" s="32">
        <v>0.61639117382974995</v>
      </c>
      <c r="K104" s="32">
        <v>-8.94610514467852E-4</v>
      </c>
      <c r="L104" s="32">
        <v>0.61167779732521799</v>
      </c>
      <c r="M104" s="32">
        <v>0</v>
      </c>
      <c r="N104" s="32">
        <v>0</v>
      </c>
      <c r="O104" s="32">
        <v>0.77669101963881404</v>
      </c>
      <c r="P104" s="32">
        <v>0</v>
      </c>
      <c r="Q104" s="32">
        <v>-0.27485677241781498</v>
      </c>
      <c r="R104" s="32">
        <v>0</v>
      </c>
      <c r="S104" s="32">
        <v>0</v>
      </c>
      <c r="T104" s="32">
        <v>0</v>
      </c>
      <c r="U104" s="32">
        <v>0</v>
      </c>
      <c r="V104" s="32">
        <v>0</v>
      </c>
      <c r="W104" s="32">
        <v>0</v>
      </c>
      <c r="X104" s="32">
        <v>0</v>
      </c>
      <c r="Y104" s="32">
        <v>-5.1703840151166996E-3</v>
      </c>
      <c r="Z104" s="32">
        <v>4.9349726626530602E-3</v>
      </c>
      <c r="AA104" s="32">
        <v>-3.4303680888582601E-4</v>
      </c>
      <c r="AB104" s="32">
        <v>2.2915870893364899E-3</v>
      </c>
      <c r="AC104" s="32">
        <v>-4.0907328442584797E-3</v>
      </c>
      <c r="AD104" s="32">
        <v>-1.04189501037574E-2</v>
      </c>
      <c r="AE104" s="32">
        <v>6.6198050934096905E-2</v>
      </c>
      <c r="AF104" s="32">
        <v>0.40890577072990297</v>
      </c>
      <c r="AH104" s="32">
        <f t="shared" si="20"/>
        <v>-8.94610514467852E-4</v>
      </c>
      <c r="AI104" s="32">
        <f t="shared" si="13"/>
        <v>-5.1703840151166996E-3</v>
      </c>
      <c r="AJ104" s="32">
        <f t="shared" si="12"/>
        <v>4.9349726626530602E-3</v>
      </c>
      <c r="AK104" s="32">
        <f t="shared" si="12"/>
        <v>-3.4303680888582601E-4</v>
      </c>
      <c r="AL104" s="32">
        <f t="shared" si="12"/>
        <v>2.2915870893364899E-3</v>
      </c>
      <c r="AM104" s="32">
        <f t="shared" si="12"/>
        <v>-4.0907328442584797E-3</v>
      </c>
      <c r="AN104" s="32">
        <f t="shared" si="12"/>
        <v>-1.04189501037574E-2</v>
      </c>
      <c r="AR104" s="33">
        <f t="shared" si="14"/>
        <v>48487</v>
      </c>
      <c r="AS104" s="32">
        <f t="shared" si="16"/>
        <v>3.6356230829196119</v>
      </c>
      <c r="AT104" s="32">
        <f t="shared" si="15"/>
        <v>-8.94610514467852E-4</v>
      </c>
      <c r="AU104" s="32">
        <f t="shared" si="17"/>
        <v>-1.2796544020028855E-2</v>
      </c>
      <c r="AV104" s="32">
        <f t="shared" si="11"/>
        <v>-5.1703840151166996E-3</v>
      </c>
      <c r="AW104" s="32">
        <f t="shared" si="11"/>
        <v>4.9349726626530602E-3</v>
      </c>
      <c r="AX104" s="32">
        <f t="shared" si="11"/>
        <v>-3.4303680888582601E-4</v>
      </c>
      <c r="AY104" s="32">
        <f t="shared" si="10"/>
        <v>2.2915870893364899E-3</v>
      </c>
      <c r="AZ104" s="32">
        <f t="shared" si="10"/>
        <v>-4.0907328442584797E-3</v>
      </c>
      <c r="BA104" s="32">
        <f t="shared" si="10"/>
        <v>-1.04189501037574E-2</v>
      </c>
      <c r="BC104" s="33">
        <f t="shared" si="18"/>
        <v>48487</v>
      </c>
      <c r="BD104" s="32">
        <f t="shared" si="19"/>
        <v>-8.94610514467852E-4</v>
      </c>
      <c r="BE104" s="32">
        <f t="shared" si="19"/>
        <v>-1.2796544020028855E-2</v>
      </c>
    </row>
    <row r="105" spans="1:57" x14ac:dyDescent="0.2">
      <c r="A105" s="33">
        <v>48579</v>
      </c>
      <c r="B105" s="32">
        <v>-1.51980372204782</v>
      </c>
      <c r="C105" s="32">
        <v>3.1048764278536798E-4</v>
      </c>
      <c r="D105" s="32">
        <v>-4.6977936849927002E-2</v>
      </c>
      <c r="E105" s="32">
        <v>-3.2958778331213701E-3</v>
      </c>
      <c r="F105" s="32">
        <v>0.158485476850526</v>
      </c>
      <c r="G105" s="32">
        <v>-0.29993540321544299</v>
      </c>
      <c r="H105" s="32">
        <v>5.0904197337133E-2</v>
      </c>
      <c r="I105" s="32">
        <v>0.30245077689023497</v>
      </c>
      <c r="J105" s="32">
        <v>0.59891149803617905</v>
      </c>
      <c r="K105" s="32">
        <v>-1.06261439677414E-4</v>
      </c>
      <c r="L105" s="32">
        <v>0.59910681415589795</v>
      </c>
      <c r="M105" s="32">
        <v>0</v>
      </c>
      <c r="N105" s="32">
        <v>0</v>
      </c>
      <c r="O105" s="32">
        <v>0.76641322072435103</v>
      </c>
      <c r="P105" s="32">
        <v>0</v>
      </c>
      <c r="Q105" s="32">
        <v>-0.27212927778197898</v>
      </c>
      <c r="R105" s="32">
        <v>0</v>
      </c>
      <c r="S105" s="32">
        <v>0</v>
      </c>
      <c r="T105" s="32">
        <v>0</v>
      </c>
      <c r="U105" s="32">
        <v>0</v>
      </c>
      <c r="V105" s="32">
        <v>0</v>
      </c>
      <c r="W105" s="32">
        <v>0</v>
      </c>
      <c r="X105" s="32">
        <v>0</v>
      </c>
      <c r="Y105" s="32">
        <v>-4.8885637655409703E-3</v>
      </c>
      <c r="Z105" s="32">
        <v>5.0982887689456002E-3</v>
      </c>
      <c r="AA105" s="32">
        <v>-3.5222811405439099E-4</v>
      </c>
      <c r="AB105" s="32">
        <v>2.26695392886759E-3</v>
      </c>
      <c r="AC105" s="32">
        <v>-3.9411998144361898E-3</v>
      </c>
      <c r="AD105" s="32">
        <v>-1.05857898656091E-2</v>
      </c>
      <c r="AE105" s="32">
        <v>6.5695376323017696E-2</v>
      </c>
      <c r="AF105" s="32">
        <v>0.38762682993033798</v>
      </c>
      <c r="AH105" s="32">
        <f t="shared" si="20"/>
        <v>-1.06261439677414E-4</v>
      </c>
      <c r="AI105" s="32">
        <f t="shared" si="13"/>
        <v>-4.8885637655409703E-3</v>
      </c>
      <c r="AJ105" s="32">
        <f t="shared" si="12"/>
        <v>5.0982887689456002E-3</v>
      </c>
      <c r="AK105" s="32">
        <f t="shared" si="12"/>
        <v>-3.5222811405439099E-4</v>
      </c>
      <c r="AL105" s="32">
        <f t="shared" si="12"/>
        <v>2.26695392886759E-3</v>
      </c>
      <c r="AM105" s="32">
        <f t="shared" si="12"/>
        <v>-3.9411998144361898E-3</v>
      </c>
      <c r="AN105" s="32">
        <f t="shared" si="12"/>
        <v>-1.05857898656091E-2</v>
      </c>
      <c r="AR105" s="33">
        <f t="shared" si="14"/>
        <v>48579</v>
      </c>
      <c r="AS105" s="32">
        <f t="shared" si="16"/>
        <v>3.5505073197213521</v>
      </c>
      <c r="AT105" s="32">
        <f t="shared" si="15"/>
        <v>-1.06261439677414E-4</v>
      </c>
      <c r="AU105" s="32">
        <f t="shared" si="17"/>
        <v>-1.2402538861827461E-2</v>
      </c>
      <c r="AV105" s="32">
        <f t="shared" si="11"/>
        <v>-4.8885637655409703E-3</v>
      </c>
      <c r="AW105" s="32">
        <f t="shared" si="11"/>
        <v>5.0982887689456002E-3</v>
      </c>
      <c r="AX105" s="32">
        <f t="shared" si="11"/>
        <v>-3.5222811405439099E-4</v>
      </c>
      <c r="AY105" s="32">
        <f t="shared" si="10"/>
        <v>2.26695392886759E-3</v>
      </c>
      <c r="AZ105" s="32">
        <f t="shared" si="10"/>
        <v>-3.9411998144361898E-3</v>
      </c>
      <c r="BA105" s="32">
        <f t="shared" si="10"/>
        <v>-1.05857898656091E-2</v>
      </c>
      <c r="BC105" s="33">
        <f t="shared" si="18"/>
        <v>48579</v>
      </c>
      <c r="BD105" s="32">
        <f t="shared" si="19"/>
        <v>-1.06261439677414E-4</v>
      </c>
      <c r="BE105" s="32">
        <f t="shared" si="19"/>
        <v>-1.2402538861827461E-2</v>
      </c>
    </row>
    <row r="106" spans="1:57" x14ac:dyDescent="0.2">
      <c r="A106" s="33">
        <v>48669</v>
      </c>
      <c r="B106" s="32">
        <v>-1.5043348228306299</v>
      </c>
      <c r="C106" s="32">
        <v>2.9374376911153201E-4</v>
      </c>
      <c r="D106" s="32">
        <v>-4.69643611995555E-2</v>
      </c>
      <c r="E106" s="32">
        <v>-3.1745451510606501E-3</v>
      </c>
      <c r="F106" s="32">
        <v>0.15602091462888201</v>
      </c>
      <c r="G106" s="32">
        <v>-0.29480308252347598</v>
      </c>
      <c r="H106" s="32">
        <v>4.96984751919902E-2</v>
      </c>
      <c r="I106" s="32">
        <v>0.300119841510392</v>
      </c>
      <c r="J106" s="32">
        <v>0.58179973713521704</v>
      </c>
      <c r="K106" s="32">
        <v>5.4517322300506703E-4</v>
      </c>
      <c r="L106" s="32">
        <v>0.58699545195084801</v>
      </c>
      <c r="M106" s="32">
        <v>0</v>
      </c>
      <c r="N106" s="32">
        <v>0</v>
      </c>
      <c r="O106" s="32">
        <v>0.756301585974269</v>
      </c>
      <c r="P106" s="32">
        <v>0</v>
      </c>
      <c r="Q106" s="32">
        <v>-0.26942434765400702</v>
      </c>
      <c r="R106" s="32">
        <v>0</v>
      </c>
      <c r="S106" s="32">
        <v>0</v>
      </c>
      <c r="T106" s="32">
        <v>0</v>
      </c>
      <c r="U106" s="32">
        <v>0</v>
      </c>
      <c r="V106" s="32">
        <v>0</v>
      </c>
      <c r="W106" s="32">
        <v>0</v>
      </c>
      <c r="X106" s="32">
        <v>0</v>
      </c>
      <c r="Y106" s="32">
        <v>-4.6283393867062204E-3</v>
      </c>
      <c r="Z106" s="32">
        <v>5.1825650600699803E-3</v>
      </c>
      <c r="AA106" s="32">
        <v>-3.67636333383492E-4</v>
      </c>
      <c r="AB106" s="32">
        <v>2.2196212286883601E-3</v>
      </c>
      <c r="AC106" s="32">
        <v>-3.7975772924494799E-3</v>
      </c>
      <c r="AD106" s="32">
        <v>-1.0644781291934999E-2</v>
      </c>
      <c r="AE106" s="32">
        <v>6.5196259444926893E-2</v>
      </c>
      <c r="AF106" s="32">
        <v>0.36623387545420699</v>
      </c>
      <c r="AH106" s="32">
        <f t="shared" si="20"/>
        <v>5.4517322300506703E-4</v>
      </c>
      <c r="AI106" s="32">
        <f t="shared" si="13"/>
        <v>-4.6283393867062204E-3</v>
      </c>
      <c r="AJ106" s="32">
        <f t="shared" si="12"/>
        <v>5.1825650600699803E-3</v>
      </c>
      <c r="AK106" s="32">
        <f t="shared" si="12"/>
        <v>-3.67636333383492E-4</v>
      </c>
      <c r="AL106" s="32">
        <f t="shared" si="12"/>
        <v>2.2196212286883601E-3</v>
      </c>
      <c r="AM106" s="32">
        <f t="shared" si="12"/>
        <v>-3.7975772924494799E-3</v>
      </c>
      <c r="AN106" s="32">
        <f t="shared" si="12"/>
        <v>-1.0644781291934999E-2</v>
      </c>
      <c r="AR106" s="33">
        <f t="shared" si="14"/>
        <v>48669</v>
      </c>
      <c r="AS106" s="32">
        <f t="shared" si="16"/>
        <v>3.4649355018168277</v>
      </c>
      <c r="AT106" s="32">
        <f t="shared" si="15"/>
        <v>5.4517322300506703E-4</v>
      </c>
      <c r="AU106" s="32">
        <f t="shared" si="17"/>
        <v>-1.2036148015715852E-2</v>
      </c>
      <c r="AV106" s="32">
        <f t="shared" si="11"/>
        <v>-4.6283393867062204E-3</v>
      </c>
      <c r="AW106" s="32">
        <f t="shared" si="11"/>
        <v>5.1825650600699803E-3</v>
      </c>
      <c r="AX106" s="32">
        <f t="shared" si="11"/>
        <v>-3.67636333383492E-4</v>
      </c>
      <c r="AY106" s="32">
        <f t="shared" si="10"/>
        <v>2.2196212286883601E-3</v>
      </c>
      <c r="AZ106" s="32">
        <f t="shared" si="10"/>
        <v>-3.7975772924494799E-3</v>
      </c>
      <c r="BA106" s="32">
        <f t="shared" si="10"/>
        <v>-1.0644781291934999E-2</v>
      </c>
      <c r="BC106" s="33">
        <f t="shared" si="18"/>
        <v>48669</v>
      </c>
      <c r="BD106" s="32">
        <f t="shared" si="19"/>
        <v>5.4517322300506703E-4</v>
      </c>
      <c r="BE106" s="32">
        <f t="shared" si="19"/>
        <v>-1.2036148015715852E-2</v>
      </c>
    </row>
    <row r="107" spans="1:57" x14ac:dyDescent="0.2">
      <c r="A107" s="33">
        <v>48760</v>
      </c>
      <c r="B107" s="32">
        <v>-1.4890073535853099</v>
      </c>
      <c r="C107" s="32">
        <v>2.7905482709592001E-4</v>
      </c>
      <c r="D107" s="32">
        <v>-4.6931608799093298E-2</v>
      </c>
      <c r="E107" s="32">
        <v>-3.0353537803659699E-3</v>
      </c>
      <c r="F107" s="32">
        <v>0.153624373535378</v>
      </c>
      <c r="G107" s="32">
        <v>-0.28965629823708999</v>
      </c>
      <c r="H107" s="32">
        <v>4.8729596406913801E-2</v>
      </c>
      <c r="I107" s="32">
        <v>0.29679317716220799</v>
      </c>
      <c r="J107" s="32">
        <v>0.56506928361518205</v>
      </c>
      <c r="K107" s="32">
        <v>1.0785734377627401E-3</v>
      </c>
      <c r="L107" s="32">
        <v>0.575318109065729</v>
      </c>
      <c r="M107" s="32">
        <v>0</v>
      </c>
      <c r="N107" s="32">
        <v>0</v>
      </c>
      <c r="O107" s="32">
        <v>0.74635680899316403</v>
      </c>
      <c r="P107" s="32">
        <v>0</v>
      </c>
      <c r="Q107" s="32">
        <v>-0.266741198402621</v>
      </c>
      <c r="R107" s="32">
        <v>0</v>
      </c>
      <c r="S107" s="32">
        <v>0</v>
      </c>
      <c r="T107" s="32">
        <v>0</v>
      </c>
      <c r="U107" s="32">
        <v>0</v>
      </c>
      <c r="V107" s="32">
        <v>0</v>
      </c>
      <c r="W107" s="32">
        <v>0</v>
      </c>
      <c r="X107" s="32">
        <v>0</v>
      </c>
      <c r="Y107" s="32">
        <v>-4.3879480883078801E-3</v>
      </c>
      <c r="Z107" s="32">
        <v>5.2028786934677001E-3</v>
      </c>
      <c r="AA107" s="32">
        <v>-3.8717518641446001E-4</v>
      </c>
      <c r="AB107" s="32">
        <v>2.1551884872889498E-3</v>
      </c>
      <c r="AC107" s="32">
        <v>-3.65975799375644E-3</v>
      </c>
      <c r="AD107" s="32">
        <v>-1.06159480803208E-2</v>
      </c>
      <c r="AE107" s="32">
        <v>6.4700693041041799E-2</v>
      </c>
      <c r="AF107" s="32">
        <v>0.34488509511196602</v>
      </c>
      <c r="AH107" s="32">
        <f t="shared" si="20"/>
        <v>1.0785734377627401E-3</v>
      </c>
      <c r="AI107" s="32">
        <f t="shared" si="13"/>
        <v>-4.3879480883078801E-3</v>
      </c>
      <c r="AJ107" s="32">
        <f t="shared" si="12"/>
        <v>5.2028786934677001E-3</v>
      </c>
      <c r="AK107" s="32">
        <f t="shared" si="12"/>
        <v>-3.8717518641446001E-4</v>
      </c>
      <c r="AL107" s="32">
        <f t="shared" si="12"/>
        <v>2.1551884872889498E-3</v>
      </c>
      <c r="AM107" s="32">
        <f t="shared" si="12"/>
        <v>-3.65975799375644E-3</v>
      </c>
      <c r="AN107" s="32">
        <f t="shared" si="12"/>
        <v>-1.06159480803208E-2</v>
      </c>
      <c r="AR107" s="33">
        <f t="shared" si="14"/>
        <v>48760</v>
      </c>
      <c r="AS107" s="32">
        <f t="shared" si="16"/>
        <v>3.3795403804478639</v>
      </c>
      <c r="AT107" s="32">
        <f t="shared" si="15"/>
        <v>1.0785734377627401E-3</v>
      </c>
      <c r="AU107" s="32">
        <f t="shared" si="17"/>
        <v>-1.1692762168042931E-2</v>
      </c>
      <c r="AV107" s="32">
        <f t="shared" si="11"/>
        <v>-4.3879480883078801E-3</v>
      </c>
      <c r="AW107" s="32">
        <f t="shared" si="11"/>
        <v>5.2028786934677001E-3</v>
      </c>
      <c r="AX107" s="32">
        <f t="shared" si="11"/>
        <v>-3.8717518641446001E-4</v>
      </c>
      <c r="AY107" s="32">
        <f t="shared" si="10"/>
        <v>2.1551884872889498E-3</v>
      </c>
      <c r="AZ107" s="32">
        <f t="shared" si="10"/>
        <v>-3.65975799375644E-3</v>
      </c>
      <c r="BA107" s="32">
        <f t="shared" si="10"/>
        <v>-1.06159480803208E-2</v>
      </c>
      <c r="BC107" s="33">
        <f t="shared" si="18"/>
        <v>48760</v>
      </c>
      <c r="BD107" s="32">
        <f t="shared" si="19"/>
        <v>1.0785734377627401E-3</v>
      </c>
      <c r="BE107" s="32">
        <f t="shared" si="19"/>
        <v>-1.1692762168042931E-2</v>
      </c>
    </row>
    <row r="108" spans="1:57" x14ac:dyDescent="0.2">
      <c r="A108" s="33">
        <v>48852</v>
      </c>
      <c r="B108" s="32">
        <v>-1.4738198689254101</v>
      </c>
      <c r="C108" s="32">
        <v>2.66095299135386E-4</v>
      </c>
      <c r="D108" s="32">
        <v>-4.6881240493224702E-2</v>
      </c>
      <c r="E108" s="32">
        <v>-2.8844475290477202E-3</v>
      </c>
      <c r="F108" s="32">
        <v>0.15129182686960299</v>
      </c>
      <c r="G108" s="32">
        <v>-0.28450787112753301</v>
      </c>
      <c r="H108" s="32">
        <v>4.7973927506431799E-2</v>
      </c>
      <c r="I108" s="32">
        <v>0.29264404083471601</v>
      </c>
      <c r="J108" s="32">
        <v>0.54872972844316803</v>
      </c>
      <c r="K108" s="32">
        <v>1.5105672811107701E-3</v>
      </c>
      <c r="L108" s="32">
        <v>0.56405087506552298</v>
      </c>
      <c r="M108" s="32">
        <v>0</v>
      </c>
      <c r="N108" s="32">
        <v>0</v>
      </c>
      <c r="O108" s="32">
        <v>0.73657867263426902</v>
      </c>
      <c r="P108" s="32">
        <v>0</v>
      </c>
      <c r="Q108" s="32">
        <v>-0.26407932447621202</v>
      </c>
      <c r="R108" s="32">
        <v>0</v>
      </c>
      <c r="S108" s="32">
        <v>0</v>
      </c>
      <c r="T108" s="32">
        <v>0</v>
      </c>
      <c r="U108" s="32">
        <v>0</v>
      </c>
      <c r="V108" s="32">
        <v>0</v>
      </c>
      <c r="W108" s="32">
        <v>0</v>
      </c>
      <c r="X108" s="32">
        <v>0</v>
      </c>
      <c r="Y108" s="32">
        <v>-4.1657362510981004E-3</v>
      </c>
      <c r="Z108" s="32">
        <v>5.1720056973058801E-3</v>
      </c>
      <c r="AA108" s="32">
        <v>-4.0918245323982199E-4</v>
      </c>
      <c r="AB108" s="32">
        <v>2.0782773228672298E-3</v>
      </c>
      <c r="AC108" s="32">
        <v>-3.5276029846765399E-3</v>
      </c>
      <c r="AD108" s="32">
        <v>-1.0516368667592001E-2</v>
      </c>
      <c r="AE108" s="32">
        <v>6.4208669260513995E-2</v>
      </c>
      <c r="AF108" s="32">
        <v>0.32371304330662598</v>
      </c>
      <c r="AH108" s="32">
        <f t="shared" si="20"/>
        <v>1.5105672811107701E-3</v>
      </c>
      <c r="AI108" s="32">
        <f t="shared" si="13"/>
        <v>-4.1657362510981004E-3</v>
      </c>
      <c r="AJ108" s="32">
        <f t="shared" si="13"/>
        <v>5.1720056973058801E-3</v>
      </c>
      <c r="AK108" s="32">
        <f t="shared" si="13"/>
        <v>-4.0918245323982199E-4</v>
      </c>
      <c r="AL108" s="32">
        <f t="shared" si="13"/>
        <v>2.0782773228672298E-3</v>
      </c>
      <c r="AM108" s="32">
        <f t="shared" si="13"/>
        <v>-3.5276029846765399E-3</v>
      </c>
      <c r="AN108" s="32">
        <f t="shared" si="13"/>
        <v>-1.0516368667592001E-2</v>
      </c>
      <c r="AR108" s="33">
        <f t="shared" si="14"/>
        <v>48852</v>
      </c>
      <c r="AS108" s="32">
        <f t="shared" si="16"/>
        <v>3.2948521732265039</v>
      </c>
      <c r="AT108" s="32">
        <f t="shared" si="15"/>
        <v>1.5105672811107701E-3</v>
      </c>
      <c r="AU108" s="32">
        <f t="shared" si="17"/>
        <v>-1.1368607336433353E-2</v>
      </c>
      <c r="AV108" s="32">
        <f t="shared" si="11"/>
        <v>-4.1657362510981004E-3</v>
      </c>
      <c r="AW108" s="32">
        <f t="shared" si="11"/>
        <v>5.1720056973058801E-3</v>
      </c>
      <c r="AX108" s="32">
        <f t="shared" si="11"/>
        <v>-4.0918245323982199E-4</v>
      </c>
      <c r="AY108" s="32">
        <f t="shared" si="11"/>
        <v>2.0782773228672298E-3</v>
      </c>
      <c r="AZ108" s="32">
        <f t="shared" si="11"/>
        <v>-3.5276029846765399E-3</v>
      </c>
      <c r="BA108" s="32">
        <f t="shared" si="11"/>
        <v>-1.0516368667592001E-2</v>
      </c>
      <c r="BC108" s="33">
        <f t="shared" si="18"/>
        <v>48852</v>
      </c>
      <c r="BD108" s="32">
        <f t="shared" si="19"/>
        <v>1.5105672811107701E-3</v>
      </c>
      <c r="BE108" s="32">
        <f t="shared" si="19"/>
        <v>-1.1368607336433353E-2</v>
      </c>
    </row>
    <row r="109" spans="1:57" x14ac:dyDescent="0.2">
      <c r="A109" s="33">
        <v>48944</v>
      </c>
      <c r="B109" s="32">
        <v>-1.4587710114699599</v>
      </c>
      <c r="C109" s="32">
        <v>2.54588536055249E-4</v>
      </c>
      <c r="D109" s="32">
        <v>-4.6814661770467399E-2</v>
      </c>
      <c r="E109" s="32">
        <v>-2.7267620114095098E-3</v>
      </c>
      <c r="F109" s="32">
        <v>0.14901960353502</v>
      </c>
      <c r="G109" s="32">
        <v>-0.279369157616705</v>
      </c>
      <c r="H109" s="32">
        <v>4.7409106522460297E-2</v>
      </c>
      <c r="I109" s="32">
        <v>0.287824036300522</v>
      </c>
      <c r="J109" s="32">
        <v>0.53278739380847295</v>
      </c>
      <c r="K109" s="32">
        <v>1.85575688574868E-3</v>
      </c>
      <c r="L109" s="32">
        <v>0.55317146165613595</v>
      </c>
      <c r="M109" s="32">
        <v>0</v>
      </c>
      <c r="N109" s="32">
        <v>0</v>
      </c>
      <c r="O109" s="32">
        <v>0.72696621634834502</v>
      </c>
      <c r="P109" s="32">
        <v>0</v>
      </c>
      <c r="Q109" s="32">
        <v>-0.261438433829074</v>
      </c>
      <c r="R109" s="32">
        <v>0</v>
      </c>
      <c r="S109" s="32">
        <v>0</v>
      </c>
      <c r="T109" s="32">
        <v>0</v>
      </c>
      <c r="U109" s="32">
        <v>0</v>
      </c>
      <c r="V109" s="32">
        <v>0</v>
      </c>
      <c r="W109" s="32">
        <v>0</v>
      </c>
      <c r="X109" s="32">
        <v>0</v>
      </c>
      <c r="Y109" s="32">
        <v>-3.9601608847927303E-3</v>
      </c>
      <c r="Z109" s="32">
        <v>5.1007279973479197E-3</v>
      </c>
      <c r="AA109" s="32">
        <v>-4.3234890450834798E-4</v>
      </c>
      <c r="AB109" s="32">
        <v>1.9926776375254799E-3</v>
      </c>
      <c r="AC109" s="32">
        <v>-3.40094904685818E-3</v>
      </c>
      <c r="AD109" s="32">
        <v>-1.0360551491588099E-2</v>
      </c>
      <c r="AE109" s="32">
        <v>6.3720179681733394E-2</v>
      </c>
      <c r="AF109" s="32">
        <v>0.30282771188401802</v>
      </c>
      <c r="AH109" s="32">
        <f t="shared" si="20"/>
        <v>1.85575688574868E-3</v>
      </c>
      <c r="AI109" s="32">
        <f t="shared" si="13"/>
        <v>-3.9601608847927303E-3</v>
      </c>
      <c r="AJ109" s="32">
        <f t="shared" si="13"/>
        <v>5.1007279973479197E-3</v>
      </c>
      <c r="AK109" s="32">
        <f t="shared" si="13"/>
        <v>-4.3234890450834798E-4</v>
      </c>
      <c r="AL109" s="32">
        <f t="shared" si="13"/>
        <v>1.9926776375254799E-3</v>
      </c>
      <c r="AM109" s="32">
        <f t="shared" si="13"/>
        <v>-3.40094904685818E-3</v>
      </c>
      <c r="AN109" s="32">
        <f t="shared" si="13"/>
        <v>-1.0360551491588099E-2</v>
      </c>
      <c r="AR109" s="33">
        <f t="shared" si="14"/>
        <v>48944</v>
      </c>
      <c r="AS109" s="32">
        <f t="shared" si="16"/>
        <v>3.2113108475360721</v>
      </c>
      <c r="AT109" s="32">
        <f t="shared" si="15"/>
        <v>1.85575688574868E-3</v>
      </c>
      <c r="AU109" s="32">
        <f t="shared" si="17"/>
        <v>-1.1060604692873958E-2</v>
      </c>
      <c r="AV109" s="32">
        <f t="shared" ref="AV109:BA172" si="21">AI109</f>
        <v>-3.9601608847927303E-3</v>
      </c>
      <c r="AW109" s="32">
        <f t="shared" si="21"/>
        <v>5.1007279973479197E-3</v>
      </c>
      <c r="AX109" s="32">
        <f t="shared" si="21"/>
        <v>-4.3234890450834798E-4</v>
      </c>
      <c r="AY109" s="32">
        <f t="shared" si="21"/>
        <v>1.9926776375254799E-3</v>
      </c>
      <c r="AZ109" s="32">
        <f t="shared" si="21"/>
        <v>-3.40094904685818E-3</v>
      </c>
      <c r="BA109" s="32">
        <f t="shared" si="21"/>
        <v>-1.0360551491588099E-2</v>
      </c>
      <c r="BC109" s="33">
        <f t="shared" si="18"/>
        <v>48944</v>
      </c>
      <c r="BD109" s="32">
        <f t="shared" si="19"/>
        <v>1.85575688574868E-3</v>
      </c>
      <c r="BE109" s="32">
        <f t="shared" si="19"/>
        <v>-1.1060604692873958E-2</v>
      </c>
    </row>
    <row r="110" spans="1:57" x14ac:dyDescent="0.2">
      <c r="A110" s="33">
        <v>49034</v>
      </c>
      <c r="B110" s="32">
        <v>-1.4438595028471699</v>
      </c>
      <c r="C110" s="32">
        <v>2.4430004260655601E-4</v>
      </c>
      <c r="D110" s="32">
        <v>-4.6733139676763701E-2</v>
      </c>
      <c r="E110" s="32">
        <v>-2.5662221289992999E-3</v>
      </c>
      <c r="F110" s="32">
        <v>0.14680435656501301</v>
      </c>
      <c r="G110" s="32">
        <v>-0.27425017319171602</v>
      </c>
      <c r="H110" s="32">
        <v>4.7014131019692401E-2</v>
      </c>
      <c r="I110" s="32">
        <v>0.28246526689187701</v>
      </c>
      <c r="J110" s="32">
        <v>0.517245805456512</v>
      </c>
      <c r="K110" s="32">
        <v>2.12692853993964E-3</v>
      </c>
      <c r="L110" s="32">
        <v>0.542659123309158</v>
      </c>
      <c r="M110" s="32">
        <v>0</v>
      </c>
      <c r="N110" s="32">
        <v>0</v>
      </c>
      <c r="O110" s="32">
        <v>0.71751787910686304</v>
      </c>
      <c r="P110" s="32">
        <v>0</v>
      </c>
      <c r="Q110" s="32">
        <v>-0.25881839543080598</v>
      </c>
      <c r="R110" s="32">
        <v>0</v>
      </c>
      <c r="S110" s="32">
        <v>0</v>
      </c>
      <c r="T110" s="32">
        <v>0</v>
      </c>
      <c r="U110" s="32">
        <v>0</v>
      </c>
      <c r="V110" s="32">
        <v>0</v>
      </c>
      <c r="W110" s="32">
        <v>0</v>
      </c>
      <c r="X110" s="32">
        <v>0</v>
      </c>
      <c r="Y110" s="32">
        <v>-3.7697888977652801E-3</v>
      </c>
      <c r="Z110" s="32">
        <v>4.99810419502151E-3</v>
      </c>
      <c r="AA110" s="32">
        <v>-4.5565796177291499E-4</v>
      </c>
      <c r="AB110" s="32">
        <v>1.90147410242643E-3</v>
      </c>
      <c r="AC110" s="32">
        <v>-3.2796149845194301E-3</v>
      </c>
      <c r="AD110" s="32">
        <v>-1.0160769061148401E-2</v>
      </c>
      <c r="AE110" s="32">
        <v>6.3235215333079298E-2</v>
      </c>
      <c r="AF110" s="32">
        <v>0.282319320381542</v>
      </c>
      <c r="AH110" s="32">
        <f t="shared" si="20"/>
        <v>2.12692853993964E-3</v>
      </c>
      <c r="AI110" s="32">
        <f t="shared" si="13"/>
        <v>-3.7697888977652801E-3</v>
      </c>
      <c r="AJ110" s="32">
        <f t="shared" si="13"/>
        <v>4.99810419502151E-3</v>
      </c>
      <c r="AK110" s="32">
        <f t="shared" si="13"/>
        <v>-4.5565796177291499E-4</v>
      </c>
      <c r="AL110" s="32">
        <f t="shared" si="13"/>
        <v>1.90147410242643E-3</v>
      </c>
      <c r="AM110" s="32">
        <f t="shared" si="13"/>
        <v>-3.2796149845194301E-3</v>
      </c>
      <c r="AN110" s="32">
        <f t="shared" si="13"/>
        <v>-1.0160769061148401E-2</v>
      </c>
      <c r="AR110" s="33">
        <f t="shared" si="14"/>
        <v>49034</v>
      </c>
      <c r="AS110" s="32">
        <f t="shared" si="16"/>
        <v>3.1292772815261678</v>
      </c>
      <c r="AT110" s="32">
        <f t="shared" si="15"/>
        <v>2.12692853993964E-3</v>
      </c>
      <c r="AU110" s="32">
        <f t="shared" si="17"/>
        <v>-1.0766252607758086E-2</v>
      </c>
      <c r="AV110" s="32">
        <f t="shared" si="21"/>
        <v>-3.7697888977652801E-3</v>
      </c>
      <c r="AW110" s="32">
        <f t="shared" si="21"/>
        <v>4.99810419502151E-3</v>
      </c>
      <c r="AX110" s="32">
        <f t="shared" si="21"/>
        <v>-4.5565796177291499E-4</v>
      </c>
      <c r="AY110" s="32">
        <f t="shared" si="21"/>
        <v>1.90147410242643E-3</v>
      </c>
      <c r="AZ110" s="32">
        <f t="shared" si="21"/>
        <v>-3.2796149845194301E-3</v>
      </c>
      <c r="BA110" s="32">
        <f t="shared" si="21"/>
        <v>-1.0160769061148401E-2</v>
      </c>
      <c r="BC110" s="33">
        <f t="shared" si="18"/>
        <v>49034</v>
      </c>
      <c r="BD110" s="32">
        <f t="shared" si="19"/>
        <v>2.12692853993964E-3</v>
      </c>
      <c r="BE110" s="32">
        <f t="shared" si="19"/>
        <v>-1.0766252607758086E-2</v>
      </c>
    </row>
    <row r="111" spans="1:57" x14ac:dyDescent="0.2">
      <c r="A111" s="33">
        <v>49125</v>
      </c>
      <c r="B111" s="32">
        <v>-1.4290841350874099</v>
      </c>
      <c r="C111" s="32">
        <v>2.3503161282247101E-4</v>
      </c>
      <c r="D111" s="32">
        <v>-4.6637817976340201E-2</v>
      </c>
      <c r="E111" s="32">
        <v>-2.4059101144640899E-3</v>
      </c>
      <c r="F111" s="32">
        <v>0.14464303369896001</v>
      </c>
      <c r="G111" s="32">
        <v>-0.26915971010911499</v>
      </c>
      <c r="H111" s="32">
        <v>4.6769403132085399E-2</v>
      </c>
      <c r="I111" s="32">
        <v>0.276682351087645</v>
      </c>
      <c r="J111" s="32">
        <v>0.50210611003966799</v>
      </c>
      <c r="K111" s="32">
        <v>2.3352466671739602E-3</v>
      </c>
      <c r="L111" s="32">
        <v>0.53249457153030999</v>
      </c>
      <c r="M111" s="32">
        <v>0</v>
      </c>
      <c r="N111" s="32">
        <v>0</v>
      </c>
      <c r="O111" s="32">
        <v>0.70823162102291204</v>
      </c>
      <c r="P111" s="32">
        <v>0</v>
      </c>
      <c r="Q111" s="32">
        <v>-0.25621919681689198</v>
      </c>
      <c r="R111" s="32">
        <v>0</v>
      </c>
      <c r="S111" s="32">
        <v>0</v>
      </c>
      <c r="T111" s="32">
        <v>0</v>
      </c>
      <c r="U111" s="32">
        <v>0</v>
      </c>
      <c r="V111" s="32">
        <v>0</v>
      </c>
      <c r="W111" s="32">
        <v>0</v>
      </c>
      <c r="X111" s="32">
        <v>0</v>
      </c>
      <c r="Y111" s="32">
        <v>-3.5932947067663298E-3</v>
      </c>
      <c r="Z111" s="32">
        <v>4.8717077571085203E-3</v>
      </c>
      <c r="AA111" s="32">
        <v>-4.7833456767801399E-4</v>
      </c>
      <c r="AB111" s="32">
        <v>1.80715539032616E-3</v>
      </c>
      <c r="AC111" s="32">
        <v>-3.1634069780886302E-3</v>
      </c>
      <c r="AD111" s="32">
        <v>-9.9273543811581304E-3</v>
      </c>
      <c r="AE111" s="32">
        <v>6.2753766713127407E-2</v>
      </c>
      <c r="AF111" s="32">
        <v>0.26226083791423799</v>
      </c>
      <c r="AH111" s="32">
        <f t="shared" si="20"/>
        <v>2.3352466671739602E-3</v>
      </c>
      <c r="AI111" s="32">
        <f t="shared" si="13"/>
        <v>-3.5932947067663298E-3</v>
      </c>
      <c r="AJ111" s="32">
        <f t="shared" si="13"/>
        <v>4.8717077571085203E-3</v>
      </c>
      <c r="AK111" s="32">
        <f t="shared" si="13"/>
        <v>-4.7833456767801399E-4</v>
      </c>
      <c r="AL111" s="32">
        <f t="shared" si="13"/>
        <v>1.80715539032616E-3</v>
      </c>
      <c r="AM111" s="32">
        <f t="shared" si="13"/>
        <v>-3.1634069780886302E-3</v>
      </c>
      <c r="AN111" s="32">
        <f t="shared" si="13"/>
        <v>-9.9273543811581304E-3</v>
      </c>
      <c r="AR111" s="33">
        <f t="shared" si="14"/>
        <v>49125</v>
      </c>
      <c r="AS111" s="32">
        <f t="shared" si="16"/>
        <v>3.0490433516569517</v>
      </c>
      <c r="AT111" s="32">
        <f t="shared" si="15"/>
        <v>2.3352466671739602E-3</v>
      </c>
      <c r="AU111" s="32">
        <f t="shared" si="17"/>
        <v>-1.0483527486256423E-2</v>
      </c>
      <c r="AV111" s="32">
        <f t="shared" si="21"/>
        <v>-3.5932947067663298E-3</v>
      </c>
      <c r="AW111" s="32">
        <f t="shared" si="21"/>
        <v>4.8717077571085203E-3</v>
      </c>
      <c r="AX111" s="32">
        <f t="shared" si="21"/>
        <v>-4.7833456767801399E-4</v>
      </c>
      <c r="AY111" s="32">
        <f t="shared" si="21"/>
        <v>1.80715539032616E-3</v>
      </c>
      <c r="AZ111" s="32">
        <f t="shared" si="21"/>
        <v>-3.1634069780886302E-3</v>
      </c>
      <c r="BA111" s="32">
        <f t="shared" si="21"/>
        <v>-9.9273543811581304E-3</v>
      </c>
      <c r="BC111" s="33">
        <f t="shared" si="18"/>
        <v>49125</v>
      </c>
      <c r="BD111" s="32">
        <f t="shared" si="19"/>
        <v>2.3352466671739602E-3</v>
      </c>
      <c r="BE111" s="32">
        <f t="shared" si="19"/>
        <v>-1.0483527486256423E-2</v>
      </c>
    </row>
    <row r="112" spans="1:57" x14ac:dyDescent="0.2">
      <c r="A112" s="33">
        <v>49217</v>
      </c>
      <c r="B112" s="32">
        <v>-1.4144437625050501</v>
      </c>
      <c r="C112" s="32">
        <v>2.26616215480353E-4</v>
      </c>
      <c r="D112" s="32">
        <v>-4.65297307183253E-2</v>
      </c>
      <c r="E112" s="32">
        <v>-2.2482083662168002E-3</v>
      </c>
      <c r="F112" s="32">
        <v>0.142532850036969</v>
      </c>
      <c r="G112" s="32">
        <v>-0.26410544871228397</v>
      </c>
      <c r="H112" s="32">
        <v>4.6656740904114501E-2</v>
      </c>
      <c r="I112" s="32">
        <v>0.27057429441005898</v>
      </c>
      <c r="J112" s="32">
        <v>0.487367442662484</v>
      </c>
      <c r="K112" s="32">
        <v>2.4904318202857599E-3</v>
      </c>
      <c r="L112" s="32">
        <v>0.52265988585772305</v>
      </c>
      <c r="M112" s="32">
        <v>0</v>
      </c>
      <c r="N112" s="32">
        <v>0</v>
      </c>
      <c r="O112" s="32">
        <v>0.69910502644231198</v>
      </c>
      <c r="P112" s="32">
        <v>0</v>
      </c>
      <c r="Q112" s="32">
        <v>-0.25364090996625499</v>
      </c>
      <c r="R112" s="32">
        <v>0</v>
      </c>
      <c r="S112" s="32">
        <v>0</v>
      </c>
      <c r="T112" s="32">
        <v>0</v>
      </c>
      <c r="U112" s="32">
        <v>0</v>
      </c>
      <c r="V112" s="32">
        <v>0</v>
      </c>
      <c r="W112" s="32">
        <v>0</v>
      </c>
      <c r="X112" s="32">
        <v>0</v>
      </c>
      <c r="Y112" s="32">
        <v>-3.4294566176528902E-3</v>
      </c>
      <c r="Z112" s="32">
        <v>4.7278360057483801E-3</v>
      </c>
      <c r="AA112" s="32">
        <v>-4.9980195338222399E-4</v>
      </c>
      <c r="AB112" s="32">
        <v>1.71170830791178E-3</v>
      </c>
      <c r="AC112" s="32">
        <v>-3.0521230857018301E-3</v>
      </c>
      <c r="AD112" s="32">
        <v>-9.6689631534540108E-3</v>
      </c>
      <c r="AE112" s="32">
        <v>6.2275823810327903E-2</v>
      </c>
      <c r="AF112" s="32">
        <v>0.24271025139510499</v>
      </c>
      <c r="AH112" s="32">
        <f t="shared" si="20"/>
        <v>2.4904318202857599E-3</v>
      </c>
      <c r="AI112" s="32">
        <f t="shared" si="13"/>
        <v>-3.4294566176528902E-3</v>
      </c>
      <c r="AJ112" s="32">
        <f t="shared" si="13"/>
        <v>4.7278360057483801E-3</v>
      </c>
      <c r="AK112" s="32">
        <f t="shared" si="13"/>
        <v>-4.9980195338222399E-4</v>
      </c>
      <c r="AL112" s="32">
        <f t="shared" si="13"/>
        <v>1.71170830791178E-3</v>
      </c>
      <c r="AM112" s="32">
        <f t="shared" si="13"/>
        <v>-3.0521230857018301E-3</v>
      </c>
      <c r="AN112" s="32">
        <f t="shared" si="13"/>
        <v>-9.6689631534540108E-3</v>
      </c>
      <c r="AR112" s="33">
        <f t="shared" si="14"/>
        <v>49217</v>
      </c>
      <c r="AS112" s="32">
        <f t="shared" si="16"/>
        <v>2.9708410055804197</v>
      </c>
      <c r="AT112" s="32">
        <f t="shared" si="15"/>
        <v>2.4904318202857599E-3</v>
      </c>
      <c r="AU112" s="32">
        <f t="shared" si="17"/>
        <v>-1.0210800496530795E-2</v>
      </c>
      <c r="AV112" s="32">
        <f t="shared" si="21"/>
        <v>-3.4294566176528902E-3</v>
      </c>
      <c r="AW112" s="32">
        <f t="shared" si="21"/>
        <v>4.7278360057483801E-3</v>
      </c>
      <c r="AX112" s="32">
        <f t="shared" si="21"/>
        <v>-4.9980195338222399E-4</v>
      </c>
      <c r="AY112" s="32">
        <f t="shared" si="21"/>
        <v>1.71170830791178E-3</v>
      </c>
      <c r="AZ112" s="32">
        <f t="shared" si="21"/>
        <v>-3.0521230857018301E-3</v>
      </c>
      <c r="BA112" s="32">
        <f t="shared" si="21"/>
        <v>-9.6689631534540108E-3</v>
      </c>
      <c r="BC112" s="33">
        <f t="shared" si="18"/>
        <v>49217</v>
      </c>
      <c r="BD112" s="32">
        <f t="shared" si="19"/>
        <v>2.4904318202857599E-3</v>
      </c>
      <c r="BE112" s="32">
        <f t="shared" si="19"/>
        <v>-1.0210800496530795E-2</v>
      </c>
    </row>
    <row r="113" spans="1:57" x14ac:dyDescent="0.2">
      <c r="A113" s="33">
        <v>49309</v>
      </c>
      <c r="B113" s="32">
        <v>-1.3999372941309201</v>
      </c>
      <c r="C113" s="32">
        <v>2.1891354092616901E-4</v>
      </c>
      <c r="D113" s="32">
        <v>-4.6409814357052603E-2</v>
      </c>
      <c r="E113" s="32">
        <v>-2.0949206782836099E-3</v>
      </c>
      <c r="F113" s="32">
        <v>0.14047126275699801</v>
      </c>
      <c r="G113" s="32">
        <v>-0.25909406195658702</v>
      </c>
      <c r="H113" s="32">
        <v>4.6659363607226098E-2</v>
      </c>
      <c r="I113" s="32">
        <v>0.26422621565454701</v>
      </c>
      <c r="J113" s="32">
        <v>0.473027249506209</v>
      </c>
      <c r="K113" s="32">
        <v>2.6009231226361402E-3</v>
      </c>
      <c r="L113" s="32">
        <v>0.51313842397112597</v>
      </c>
      <c r="M113" s="32">
        <v>0</v>
      </c>
      <c r="N113" s="32">
        <v>0</v>
      </c>
      <c r="O113" s="32">
        <v>0.69013539095917897</v>
      </c>
      <c r="P113" s="32">
        <v>0</v>
      </c>
      <c r="Q113" s="32">
        <v>-0.25108366406788002</v>
      </c>
      <c r="R113" s="32">
        <v>0</v>
      </c>
      <c r="S113" s="32">
        <v>0</v>
      </c>
      <c r="T113" s="32">
        <v>0</v>
      </c>
      <c r="U113" s="32">
        <v>0</v>
      </c>
      <c r="V113" s="32">
        <v>0</v>
      </c>
      <c r="W113" s="32">
        <v>0</v>
      </c>
      <c r="X113" s="32">
        <v>0</v>
      </c>
      <c r="Y113" s="32">
        <v>-3.27715232679743E-3</v>
      </c>
      <c r="Z113" s="32">
        <v>4.5716930268649503E-3</v>
      </c>
      <c r="AA113" s="32">
        <v>-5.1964517034266099E-4</v>
      </c>
      <c r="AB113" s="32">
        <v>1.6166987342875699E-3</v>
      </c>
      <c r="AC113" s="32">
        <v>-2.9455569896301901E-3</v>
      </c>
      <c r="AD113" s="32">
        <v>-9.3928050089304906E-3</v>
      </c>
      <c r="AE113" s="32">
        <v>6.1801376122167198E-2</v>
      </c>
      <c r="AF113" s="32">
        <v>0.22371259631575399</v>
      </c>
      <c r="AH113" s="32">
        <f t="shared" si="20"/>
        <v>2.6009231226361402E-3</v>
      </c>
      <c r="AI113" s="32">
        <f t="shared" si="13"/>
        <v>-3.27715232679743E-3</v>
      </c>
      <c r="AJ113" s="32">
        <f t="shared" si="13"/>
        <v>4.5716930268649503E-3</v>
      </c>
      <c r="AK113" s="32">
        <f t="shared" si="13"/>
        <v>-5.1964517034266099E-4</v>
      </c>
      <c r="AL113" s="32">
        <f t="shared" si="13"/>
        <v>1.6166987342875699E-3</v>
      </c>
      <c r="AM113" s="32">
        <f t="shared" si="13"/>
        <v>-2.9455569896301901E-3</v>
      </c>
      <c r="AN113" s="32">
        <f t="shared" si="13"/>
        <v>-9.3928050089304906E-3</v>
      </c>
      <c r="AR113" s="33">
        <f t="shared" si="14"/>
        <v>49309</v>
      </c>
      <c r="AS113" s="32">
        <f t="shared" si="16"/>
        <v>2.8948503852630161</v>
      </c>
      <c r="AT113" s="32">
        <f t="shared" si="15"/>
        <v>2.6009231226361402E-3</v>
      </c>
      <c r="AU113" s="32">
        <f t="shared" si="17"/>
        <v>-9.9467677345482508E-3</v>
      </c>
      <c r="AV113" s="32">
        <f t="shared" si="21"/>
        <v>-3.27715232679743E-3</v>
      </c>
      <c r="AW113" s="32">
        <f t="shared" si="21"/>
        <v>4.5716930268649503E-3</v>
      </c>
      <c r="AX113" s="32">
        <f t="shared" si="21"/>
        <v>-5.1964517034266099E-4</v>
      </c>
      <c r="AY113" s="32">
        <f t="shared" si="21"/>
        <v>1.6166987342875699E-3</v>
      </c>
      <c r="AZ113" s="32">
        <f t="shared" si="21"/>
        <v>-2.9455569896301901E-3</v>
      </c>
      <c r="BA113" s="32">
        <f t="shared" si="21"/>
        <v>-9.3928050089304906E-3</v>
      </c>
      <c r="BC113" s="33">
        <f t="shared" si="18"/>
        <v>49309</v>
      </c>
      <c r="BD113" s="32">
        <f t="shared" si="19"/>
        <v>2.6009231226361402E-3</v>
      </c>
      <c r="BE113" s="32">
        <f t="shared" si="19"/>
        <v>-9.9467677345482508E-3</v>
      </c>
    </row>
    <row r="114" spans="1:57" x14ac:dyDescent="0.2">
      <c r="A114" s="33">
        <v>49399</v>
      </c>
      <c r="B114" s="32">
        <v>-1.3855636867283501</v>
      </c>
      <c r="C114" s="32">
        <v>2.1180613029204E-4</v>
      </c>
      <c r="D114" s="32">
        <v>-4.6278918563457797E-2</v>
      </c>
      <c r="E114" s="32">
        <v>-1.94737494916997E-3</v>
      </c>
      <c r="F114" s="32">
        <v>0.138455947844637</v>
      </c>
      <c r="G114" s="32">
        <v>-0.25413131295011898</v>
      </c>
      <c r="H114" s="32">
        <v>4.6761857334344702E-2</v>
      </c>
      <c r="I114" s="32">
        <v>0.25771092890408898</v>
      </c>
      <c r="J114" s="32">
        <v>0.45908157009927603</v>
      </c>
      <c r="K114" s="32">
        <v>2.6740257997419801E-3</v>
      </c>
      <c r="L114" s="32">
        <v>0.50391473272019904</v>
      </c>
      <c r="M114" s="32">
        <v>0</v>
      </c>
      <c r="N114" s="32">
        <v>0</v>
      </c>
      <c r="O114" s="32">
        <v>0.68131979452270297</v>
      </c>
      <c r="P114" s="32">
        <v>0</v>
      </c>
      <c r="Q114" s="32">
        <v>-0.24854762397157201</v>
      </c>
      <c r="R114" s="32">
        <v>0</v>
      </c>
      <c r="S114" s="32">
        <v>0</v>
      </c>
      <c r="T114" s="32">
        <v>0</v>
      </c>
      <c r="U114" s="32">
        <v>0</v>
      </c>
      <c r="V114" s="32">
        <v>0</v>
      </c>
      <c r="W114" s="32">
        <v>0</v>
      </c>
      <c r="X114" s="32">
        <v>0</v>
      </c>
      <c r="Y114" s="32">
        <v>-3.1353538250071802E-3</v>
      </c>
      <c r="Z114" s="32">
        <v>4.4075493508585698E-3</v>
      </c>
      <c r="AA114" s="32">
        <v>-5.3758040905089002E-4</v>
      </c>
      <c r="AB114" s="32">
        <v>1.5233410513135299E-3</v>
      </c>
      <c r="AC114" s="32">
        <v>-2.8435010788857001E-3</v>
      </c>
      <c r="AD114" s="32">
        <v>-9.1048468352791703E-3</v>
      </c>
      <c r="AE114" s="32">
        <v>6.1330412673821798E-2</v>
      </c>
      <c r="AF114" s="32">
        <v>0.20530176712039599</v>
      </c>
      <c r="AH114" s="32">
        <f t="shared" si="20"/>
        <v>2.6740257997419801E-3</v>
      </c>
      <c r="AI114" s="32">
        <f t="shared" si="13"/>
        <v>-3.1353538250071802E-3</v>
      </c>
      <c r="AJ114" s="32">
        <f t="shared" si="13"/>
        <v>4.4075493508585698E-3</v>
      </c>
      <c r="AK114" s="32">
        <f t="shared" si="13"/>
        <v>-5.3758040905089002E-4</v>
      </c>
      <c r="AL114" s="32">
        <f t="shared" si="13"/>
        <v>1.5233410513135299E-3</v>
      </c>
      <c r="AM114" s="32">
        <f t="shared" si="13"/>
        <v>-2.8435010788857001E-3</v>
      </c>
      <c r="AN114" s="32">
        <f t="shared" si="13"/>
        <v>-9.1048468352791703E-3</v>
      </c>
      <c r="AR114" s="33">
        <f t="shared" si="14"/>
        <v>49399</v>
      </c>
      <c r="AS114" s="32">
        <f t="shared" si="16"/>
        <v>2.8212070684815842</v>
      </c>
      <c r="AT114" s="32">
        <f t="shared" si="15"/>
        <v>2.6740257997419801E-3</v>
      </c>
      <c r="AU114" s="32">
        <f t="shared" si="17"/>
        <v>-9.6903917460508405E-3</v>
      </c>
      <c r="AV114" s="32">
        <f t="shared" si="21"/>
        <v>-3.1353538250071802E-3</v>
      </c>
      <c r="AW114" s="32">
        <f t="shared" si="21"/>
        <v>4.4075493508585698E-3</v>
      </c>
      <c r="AX114" s="32">
        <f t="shared" si="21"/>
        <v>-5.3758040905089002E-4</v>
      </c>
      <c r="AY114" s="32">
        <f t="shared" si="21"/>
        <v>1.5233410513135299E-3</v>
      </c>
      <c r="AZ114" s="32">
        <f t="shared" si="21"/>
        <v>-2.8435010788857001E-3</v>
      </c>
      <c r="BA114" s="32">
        <f t="shared" si="21"/>
        <v>-9.1048468352791703E-3</v>
      </c>
      <c r="BC114" s="33">
        <f t="shared" si="18"/>
        <v>49399</v>
      </c>
      <c r="BD114" s="32">
        <f t="shared" si="19"/>
        <v>2.6740257997419801E-3</v>
      </c>
      <c r="BE114" s="32">
        <f t="shared" si="19"/>
        <v>-9.6903917460508405E-3</v>
      </c>
    </row>
    <row r="115" spans="1:57" x14ac:dyDescent="0.2">
      <c r="A115" s="33">
        <v>49490</v>
      </c>
      <c r="B115" s="32">
        <v>-1.3713219384038</v>
      </c>
      <c r="C115" s="32">
        <v>2.05196016867656E-4</v>
      </c>
      <c r="D115" s="32">
        <v>-4.6137815854659897E-2</v>
      </c>
      <c r="E115" s="32">
        <v>-1.8065100154977601E-3</v>
      </c>
      <c r="F115" s="32">
        <v>0.136484778761499</v>
      </c>
      <c r="G115" s="32">
        <v>-0.24922214548347699</v>
      </c>
      <c r="H115" s="32">
        <v>4.6950126025458699E-2</v>
      </c>
      <c r="I115" s="32">
        <v>0.25109038531802103</v>
      </c>
      <c r="J115" s="32">
        <v>0.44552528346946602</v>
      </c>
      <c r="K115" s="32">
        <v>2.7160445867007799E-3</v>
      </c>
      <c r="L115" s="32">
        <v>0.49497446141705398</v>
      </c>
      <c r="M115" s="32">
        <v>0</v>
      </c>
      <c r="N115" s="32">
        <v>0</v>
      </c>
      <c r="O115" s="32">
        <v>0.67265516254322999</v>
      </c>
      <c r="P115" s="32">
        <v>0</v>
      </c>
      <c r="Q115" s="32">
        <v>-0.246032973314182</v>
      </c>
      <c r="R115" s="32">
        <v>0</v>
      </c>
      <c r="S115" s="32">
        <v>0</v>
      </c>
      <c r="T115" s="32">
        <v>0</v>
      </c>
      <c r="U115" s="32">
        <v>0</v>
      </c>
      <c r="V115" s="32">
        <v>0</v>
      </c>
      <c r="W115" s="32">
        <v>0</v>
      </c>
      <c r="X115" s="32">
        <v>0</v>
      </c>
      <c r="Y115" s="32">
        <v>-3.0031219293300401E-3</v>
      </c>
      <c r="Z115" s="32">
        <v>4.2388810051436198E-3</v>
      </c>
      <c r="AA115" s="32">
        <v>-5.5342926183116095E-4</v>
      </c>
      <c r="AB115" s="32">
        <v>1.432557554012E-3</v>
      </c>
      <c r="AC115" s="32">
        <v>-2.74574895256744E-3</v>
      </c>
      <c r="AD115" s="32">
        <v>-8.8099910592039192E-3</v>
      </c>
      <c r="AE115" s="32">
        <v>6.0862922036320898E-2</v>
      </c>
      <c r="AF115" s="32">
        <v>0.18750212445922801</v>
      </c>
      <c r="AH115" s="32">
        <f t="shared" si="20"/>
        <v>2.7160445867007799E-3</v>
      </c>
      <c r="AI115" s="32">
        <f t="shared" si="13"/>
        <v>-3.0031219293300401E-3</v>
      </c>
      <c r="AJ115" s="32">
        <f t="shared" si="13"/>
        <v>4.2388810051436198E-3</v>
      </c>
      <c r="AK115" s="32">
        <f t="shared" si="13"/>
        <v>-5.5342926183116095E-4</v>
      </c>
      <c r="AL115" s="32">
        <f t="shared" si="13"/>
        <v>1.432557554012E-3</v>
      </c>
      <c r="AM115" s="32">
        <f t="shared" si="13"/>
        <v>-2.74574895256744E-3</v>
      </c>
      <c r="AN115" s="32">
        <f t="shared" si="13"/>
        <v>-8.8099910592039192E-3</v>
      </c>
      <c r="AR115" s="33">
        <f t="shared" si="14"/>
        <v>49490</v>
      </c>
      <c r="AS115" s="32">
        <f t="shared" si="16"/>
        <v>2.7500084978369119</v>
      </c>
      <c r="AT115" s="32">
        <f t="shared" si="15"/>
        <v>2.7160445867007799E-3</v>
      </c>
      <c r="AU115" s="32">
        <f t="shared" si="17"/>
        <v>-9.4408526437769411E-3</v>
      </c>
      <c r="AV115" s="32">
        <f t="shared" si="21"/>
        <v>-3.0031219293300401E-3</v>
      </c>
      <c r="AW115" s="32">
        <f t="shared" si="21"/>
        <v>4.2388810051436198E-3</v>
      </c>
      <c r="AX115" s="32">
        <f t="shared" si="21"/>
        <v>-5.5342926183116095E-4</v>
      </c>
      <c r="AY115" s="32">
        <f t="shared" si="21"/>
        <v>1.432557554012E-3</v>
      </c>
      <c r="AZ115" s="32">
        <f t="shared" si="21"/>
        <v>-2.74574895256744E-3</v>
      </c>
      <c r="BA115" s="32">
        <f t="shared" si="21"/>
        <v>-8.8099910592039192E-3</v>
      </c>
      <c r="BC115" s="33">
        <f t="shared" si="18"/>
        <v>49490</v>
      </c>
      <c r="BD115" s="32">
        <f t="shared" si="19"/>
        <v>2.7160445867007799E-3</v>
      </c>
      <c r="BE115" s="32">
        <f t="shared" si="19"/>
        <v>-9.4408526437769411E-3</v>
      </c>
    </row>
    <row r="116" spans="1:57" x14ac:dyDescent="0.2">
      <c r="A116" s="33">
        <v>49582</v>
      </c>
      <c r="B116" s="32">
        <v>-1.3572110828069199</v>
      </c>
      <c r="C116" s="32">
        <v>1.9900181720648399E-4</v>
      </c>
      <c r="D116" s="32">
        <v>-4.5987210158817203E-2</v>
      </c>
      <c r="E116" s="32">
        <v>-1.67294888491717E-3</v>
      </c>
      <c r="F116" s="32">
        <v>0.13455580696119199</v>
      </c>
      <c r="G116" s="32">
        <v>-0.24437076764858801</v>
      </c>
      <c r="H116" s="32">
        <v>4.7211332112733699E-2</v>
      </c>
      <c r="I116" s="32">
        <v>0.24441698050656499</v>
      </c>
      <c r="J116" s="32">
        <v>0.43235232208033803</v>
      </c>
      <c r="K116" s="32">
        <v>2.7324038852030801E-3</v>
      </c>
      <c r="L116" s="32">
        <v>0.486304278365145</v>
      </c>
      <c r="M116" s="32">
        <v>0</v>
      </c>
      <c r="N116" s="32">
        <v>0</v>
      </c>
      <c r="O116" s="32">
        <v>0.66413831667366596</v>
      </c>
      <c r="P116" s="32">
        <v>0</v>
      </c>
      <c r="Q116" s="32">
        <v>-0.243539901478105</v>
      </c>
      <c r="R116" s="32">
        <v>0</v>
      </c>
      <c r="S116" s="32">
        <v>0</v>
      </c>
      <c r="T116" s="32">
        <v>0</v>
      </c>
      <c r="U116" s="32">
        <v>0</v>
      </c>
      <c r="V116" s="32">
        <v>0</v>
      </c>
      <c r="W116" s="32">
        <v>0</v>
      </c>
      <c r="X116" s="32">
        <v>0</v>
      </c>
      <c r="Y116" s="32">
        <v>-2.8796006212761E-3</v>
      </c>
      <c r="Z116" s="32">
        <v>4.0684902963932998E-3</v>
      </c>
      <c r="AA116" s="32">
        <v>-5.6709720324100803E-4</v>
      </c>
      <c r="AB116" s="32">
        <v>1.34502915279504E-3</v>
      </c>
      <c r="AC116" s="32">
        <v>-2.65209742139534E-3</v>
      </c>
      <c r="AD116" s="32">
        <v>-8.5122315298787193E-3</v>
      </c>
      <c r="AE116" s="32">
        <v>6.03988923442264E-2</v>
      </c>
      <c r="AF116" s="32">
        <v>0.170329916442334</v>
      </c>
      <c r="AH116" s="32">
        <f t="shared" si="20"/>
        <v>2.7324038852030801E-3</v>
      </c>
      <c r="AI116" s="32">
        <f t="shared" si="13"/>
        <v>-2.8796006212761E-3</v>
      </c>
      <c r="AJ116" s="32">
        <f t="shared" si="13"/>
        <v>4.0684902963932998E-3</v>
      </c>
      <c r="AK116" s="32">
        <f t="shared" si="13"/>
        <v>-5.6709720324100803E-4</v>
      </c>
      <c r="AL116" s="32">
        <f t="shared" si="13"/>
        <v>1.34502915279504E-3</v>
      </c>
      <c r="AM116" s="32">
        <f t="shared" si="13"/>
        <v>-2.65209742139534E-3</v>
      </c>
      <c r="AN116" s="32">
        <f t="shared" si="13"/>
        <v>-8.5122315298787193E-3</v>
      </c>
      <c r="AR116" s="33">
        <f t="shared" si="14"/>
        <v>49582</v>
      </c>
      <c r="AS116" s="32">
        <f t="shared" si="16"/>
        <v>2.6813196657693359</v>
      </c>
      <c r="AT116" s="32">
        <f t="shared" si="15"/>
        <v>2.7324038852030801E-3</v>
      </c>
      <c r="AU116" s="32">
        <f t="shared" si="17"/>
        <v>-9.197507326602827E-3</v>
      </c>
      <c r="AV116" s="32">
        <f t="shared" si="21"/>
        <v>-2.8796006212761E-3</v>
      </c>
      <c r="AW116" s="32">
        <f t="shared" si="21"/>
        <v>4.0684902963932998E-3</v>
      </c>
      <c r="AX116" s="32">
        <f t="shared" si="21"/>
        <v>-5.6709720324100803E-4</v>
      </c>
      <c r="AY116" s="32">
        <f t="shared" si="21"/>
        <v>1.34502915279504E-3</v>
      </c>
      <c r="AZ116" s="32">
        <f t="shared" si="21"/>
        <v>-2.65209742139534E-3</v>
      </c>
      <c r="BA116" s="32">
        <f t="shared" si="21"/>
        <v>-8.5122315298787193E-3</v>
      </c>
      <c r="BC116" s="33">
        <f t="shared" si="18"/>
        <v>49582</v>
      </c>
      <c r="BD116" s="32">
        <f t="shared" si="19"/>
        <v>2.7324038852030801E-3</v>
      </c>
      <c r="BE116" s="32">
        <f t="shared" si="19"/>
        <v>-9.197507326602827E-3</v>
      </c>
    </row>
    <row r="117" spans="1:57" x14ac:dyDescent="0.2">
      <c r="A117" s="33">
        <v>49674</v>
      </c>
      <c r="B117" s="32">
        <v>-1.3432301839029499</v>
      </c>
      <c r="C117" s="32">
        <v>1.9315621656013101E-4</v>
      </c>
      <c r="D117" s="32">
        <v>-4.5827744422746501E-2</v>
      </c>
      <c r="E117" s="32">
        <v>-1.5470603263850701E-3</v>
      </c>
      <c r="F117" s="32">
        <v>0.13266724415072501</v>
      </c>
      <c r="G117" s="32">
        <v>-0.23958072874129899</v>
      </c>
      <c r="H117" s="32">
        <v>4.7533830166445801E-2</v>
      </c>
      <c r="I117" s="32">
        <v>0.23773473455020899</v>
      </c>
      <c r="J117" s="32">
        <v>0.41955585712652599</v>
      </c>
      <c r="K117" s="32">
        <v>2.7277555911455302E-3</v>
      </c>
      <c r="L117" s="32">
        <v>0.477891791298998</v>
      </c>
      <c r="M117" s="32">
        <v>0</v>
      </c>
      <c r="N117" s="32">
        <v>0</v>
      </c>
      <c r="O117" s="32">
        <v>0.655766016734735</v>
      </c>
      <c r="P117" s="32">
        <v>0</v>
      </c>
      <c r="Q117" s="32">
        <v>-0.24106859367809899</v>
      </c>
      <c r="R117" s="32">
        <v>0</v>
      </c>
      <c r="S117" s="32">
        <v>0</v>
      </c>
      <c r="T117" s="32">
        <v>0</v>
      </c>
      <c r="U117" s="32">
        <v>0</v>
      </c>
      <c r="V117" s="32">
        <v>0</v>
      </c>
      <c r="W117" s="32">
        <v>0</v>
      </c>
      <c r="X117" s="32">
        <v>0</v>
      </c>
      <c r="Y117" s="32">
        <v>-2.7640113312359499E-3</v>
      </c>
      <c r="Z117" s="32">
        <v>3.8986104528081801E-3</v>
      </c>
      <c r="AA117" s="32">
        <v>-5.78555662396405E-4</v>
      </c>
      <c r="AB117" s="32">
        <v>1.2612385218521999E-3</v>
      </c>
      <c r="AC117" s="32">
        <v>-2.5623480776506202E-3</v>
      </c>
      <c r="AD117" s="32">
        <v>-8.2147894380239801E-3</v>
      </c>
      <c r="AE117" s="32">
        <v>5.99383113128404E-2</v>
      </c>
      <c r="AF117" s="32">
        <v>0.15379453054206499</v>
      </c>
      <c r="AH117" s="32">
        <f t="shared" si="20"/>
        <v>2.7277555911455302E-3</v>
      </c>
      <c r="AI117" s="32">
        <f t="shared" si="13"/>
        <v>-2.7640113312359499E-3</v>
      </c>
      <c r="AJ117" s="32">
        <f t="shared" si="13"/>
        <v>3.8986104528081801E-3</v>
      </c>
      <c r="AK117" s="32">
        <f t="shared" si="13"/>
        <v>-5.78555662396405E-4</v>
      </c>
      <c r="AL117" s="32">
        <f t="shared" si="13"/>
        <v>1.2612385218521999E-3</v>
      </c>
      <c r="AM117" s="32">
        <f t="shared" si="13"/>
        <v>-2.5623480776506202E-3</v>
      </c>
      <c r="AN117" s="32">
        <f t="shared" si="13"/>
        <v>-8.2147894380239801E-3</v>
      </c>
      <c r="AR117" s="33">
        <f t="shared" si="14"/>
        <v>49674</v>
      </c>
      <c r="AS117" s="32">
        <f t="shared" si="16"/>
        <v>2.6151781221682597</v>
      </c>
      <c r="AT117" s="32">
        <f t="shared" si="15"/>
        <v>2.7277555911455302E-3</v>
      </c>
      <c r="AU117" s="32">
        <f t="shared" si="17"/>
        <v>-8.9598555346465745E-3</v>
      </c>
      <c r="AV117" s="32">
        <f t="shared" si="21"/>
        <v>-2.7640113312359499E-3</v>
      </c>
      <c r="AW117" s="32">
        <f t="shared" si="21"/>
        <v>3.8986104528081801E-3</v>
      </c>
      <c r="AX117" s="32">
        <f t="shared" si="21"/>
        <v>-5.78555662396405E-4</v>
      </c>
      <c r="AY117" s="32">
        <f t="shared" si="21"/>
        <v>1.2612385218521999E-3</v>
      </c>
      <c r="AZ117" s="32">
        <f t="shared" si="21"/>
        <v>-2.5623480776506202E-3</v>
      </c>
      <c r="BA117" s="32">
        <f t="shared" si="21"/>
        <v>-8.2147894380239801E-3</v>
      </c>
      <c r="BC117" s="33">
        <f t="shared" si="18"/>
        <v>49674</v>
      </c>
      <c r="BD117" s="32">
        <f t="shared" si="19"/>
        <v>2.7277555911455302E-3</v>
      </c>
      <c r="BE117" s="32">
        <f t="shared" si="19"/>
        <v>-8.9598555346465745E-3</v>
      </c>
    </row>
    <row r="118" spans="1:57" x14ac:dyDescent="0.2">
      <c r="A118" s="33">
        <v>49765</v>
      </c>
      <c r="B118" s="32">
        <v>-1.3293783312923699</v>
      </c>
      <c r="C118" s="32">
        <v>1.8760379952185001E-4</v>
      </c>
      <c r="D118" s="32">
        <v>-4.5660007360667103E-2</v>
      </c>
      <c r="E118" s="32">
        <v>-1.42901050497374E-3</v>
      </c>
      <c r="F118" s="32">
        <v>0.130817446188605</v>
      </c>
      <c r="G118" s="32">
        <v>-0.23485498971135901</v>
      </c>
      <c r="H118" s="32">
        <v>4.7907096249474701E-2</v>
      </c>
      <c r="I118" s="32">
        <v>0.23108035251655401</v>
      </c>
      <c r="J118" s="32">
        <v>0.40712845844517098</v>
      </c>
      <c r="K118" s="32">
        <v>2.7060755297444502E-3</v>
      </c>
      <c r="L118" s="32">
        <v>0.469725472172773</v>
      </c>
      <c r="M118" s="32">
        <v>0</v>
      </c>
      <c r="N118" s="32">
        <v>0</v>
      </c>
      <c r="O118" s="32">
        <v>0.64753499506763701</v>
      </c>
      <c r="P118" s="32">
        <v>0</v>
      </c>
      <c r="Q118" s="32">
        <v>-0.23861922358982901</v>
      </c>
      <c r="R118" s="32"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0</v>
      </c>
      <c r="X118" s="32">
        <v>0</v>
      </c>
      <c r="Y118" s="32">
        <v>-2.6556472769464299E-3</v>
      </c>
      <c r="Z118" s="32">
        <v>3.73099604427782E-3</v>
      </c>
      <c r="AA118" s="32">
        <v>-5.87827148780927E-4</v>
      </c>
      <c r="AB118" s="32">
        <v>1.1815067078548901E-3</v>
      </c>
      <c r="AC118" s="32">
        <v>-2.47630849662938E-3</v>
      </c>
      <c r="AD118" s="32">
        <v>-7.9202314968004894E-3</v>
      </c>
      <c r="AE118" s="32">
        <v>5.9481166254955101E-2</v>
      </c>
      <c r="AF118" s="32">
        <v>0.137899592098224</v>
      </c>
      <c r="AH118" s="32">
        <f t="shared" si="20"/>
        <v>2.7060755297444502E-3</v>
      </c>
      <c r="AI118" s="32">
        <f t="shared" si="13"/>
        <v>-2.6556472769464299E-3</v>
      </c>
      <c r="AJ118" s="32">
        <f t="shared" si="13"/>
        <v>3.73099604427782E-3</v>
      </c>
      <c r="AK118" s="32">
        <f t="shared" si="13"/>
        <v>-5.87827148780927E-4</v>
      </c>
      <c r="AL118" s="32">
        <f t="shared" si="13"/>
        <v>1.1815067078548901E-3</v>
      </c>
      <c r="AM118" s="32">
        <f t="shared" si="13"/>
        <v>-2.47630849662938E-3</v>
      </c>
      <c r="AN118" s="32">
        <f t="shared" si="13"/>
        <v>-7.9202314968004894E-3</v>
      </c>
      <c r="AR118" s="33">
        <f t="shared" si="14"/>
        <v>49765</v>
      </c>
      <c r="AS118" s="32">
        <f t="shared" si="16"/>
        <v>2.551598368392896</v>
      </c>
      <c r="AT118" s="32">
        <f t="shared" si="15"/>
        <v>2.7060755297444502E-3</v>
      </c>
      <c r="AU118" s="32">
        <f t="shared" si="17"/>
        <v>-8.7275116670245158E-3</v>
      </c>
      <c r="AV118" s="32">
        <f t="shared" si="21"/>
        <v>-2.6556472769464299E-3</v>
      </c>
      <c r="AW118" s="32">
        <f t="shared" si="21"/>
        <v>3.73099604427782E-3</v>
      </c>
      <c r="AX118" s="32">
        <f t="shared" si="21"/>
        <v>-5.87827148780927E-4</v>
      </c>
      <c r="AY118" s="32">
        <f t="shared" si="21"/>
        <v>1.1815067078548901E-3</v>
      </c>
      <c r="AZ118" s="32">
        <f t="shared" si="21"/>
        <v>-2.47630849662938E-3</v>
      </c>
      <c r="BA118" s="32">
        <f t="shared" si="21"/>
        <v>-7.9202314968004894E-3</v>
      </c>
      <c r="BC118" s="33">
        <f t="shared" si="18"/>
        <v>49765</v>
      </c>
      <c r="BD118" s="32">
        <f t="shared" si="19"/>
        <v>2.7060755297444502E-3</v>
      </c>
      <c r="BE118" s="32">
        <f t="shared" si="19"/>
        <v>-8.7275116670245158E-3</v>
      </c>
    </row>
    <row r="119" spans="1:57" x14ac:dyDescent="0.2">
      <c r="A119" s="33">
        <v>49856</v>
      </c>
      <c r="B119" s="32">
        <v>-1.3156546360468</v>
      </c>
      <c r="C119" s="32">
        <v>1.82299182394162E-4</v>
      </c>
      <c r="D119" s="32">
        <v>-4.5484539433792097E-2</v>
      </c>
      <c r="E119" s="32">
        <v>-1.3188061155371301E-3</v>
      </c>
      <c r="F119" s="32">
        <v>0.12900489850792199</v>
      </c>
      <c r="G119" s="32">
        <v>-0.230195987471388</v>
      </c>
      <c r="H119" s="32">
        <v>4.8321655127765401E-2</v>
      </c>
      <c r="I119" s="32">
        <v>0.224484173764494</v>
      </c>
      <c r="J119" s="32">
        <v>0.39506223199788698</v>
      </c>
      <c r="K119" s="32">
        <v>2.6707494275147801E-3</v>
      </c>
      <c r="L119" s="32">
        <v>0.46179458654981898</v>
      </c>
      <c r="M119" s="32">
        <v>0</v>
      </c>
      <c r="N119" s="32">
        <v>0</v>
      </c>
      <c r="O119" s="32">
        <v>0.63944198443320699</v>
      </c>
      <c r="P119" s="32">
        <v>0</v>
      </c>
      <c r="Q119" s="32">
        <v>-0.236191948032168</v>
      </c>
      <c r="R119" s="32"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0</v>
      </c>
      <c r="X119" s="32">
        <v>0</v>
      </c>
      <c r="Y119" s="32">
        <v>-2.5538679376547599E-3</v>
      </c>
      <c r="Z119" s="32">
        <v>3.5670009013427399E-3</v>
      </c>
      <c r="AA119" s="32">
        <v>-5.9497296860166397E-4</v>
      </c>
      <c r="AB119" s="32">
        <v>1.10602408849814E-3</v>
      </c>
      <c r="AC119" s="32">
        <v>-2.3937931258768402E-3</v>
      </c>
      <c r="AD119" s="32">
        <v>-7.6305724100100602E-3</v>
      </c>
      <c r="AE119" s="32">
        <v>5.9027444097152097E-2</v>
      </c>
      <c r="AF119" s="32">
        <v>0.122643924536173</v>
      </c>
      <c r="AH119" s="32">
        <f t="shared" si="20"/>
        <v>2.6707494275147801E-3</v>
      </c>
      <c r="AI119" s="32">
        <f t="shared" si="13"/>
        <v>-2.5538679376547599E-3</v>
      </c>
      <c r="AJ119" s="32">
        <f t="shared" si="13"/>
        <v>3.5670009013427399E-3</v>
      </c>
      <c r="AK119" s="32">
        <f t="shared" si="13"/>
        <v>-5.9497296860166397E-4</v>
      </c>
      <c r="AL119" s="32">
        <f t="shared" si="13"/>
        <v>1.10602408849814E-3</v>
      </c>
      <c r="AM119" s="32">
        <f t="shared" si="13"/>
        <v>-2.3937931258768402E-3</v>
      </c>
      <c r="AN119" s="32">
        <f t="shared" si="13"/>
        <v>-7.6305724100100602E-3</v>
      </c>
      <c r="AR119" s="33">
        <f t="shared" si="14"/>
        <v>49856</v>
      </c>
      <c r="AS119" s="32">
        <f t="shared" si="16"/>
        <v>2.490575698144692</v>
      </c>
      <c r="AT119" s="32">
        <f t="shared" si="15"/>
        <v>2.6707494275147801E-3</v>
      </c>
      <c r="AU119" s="32">
        <f t="shared" si="17"/>
        <v>-8.5001814523024445E-3</v>
      </c>
      <c r="AV119" s="32">
        <f t="shared" si="21"/>
        <v>-2.5538679376547599E-3</v>
      </c>
      <c r="AW119" s="32">
        <f t="shared" si="21"/>
        <v>3.5670009013427399E-3</v>
      </c>
      <c r="AX119" s="32">
        <f t="shared" si="21"/>
        <v>-5.9497296860166397E-4</v>
      </c>
      <c r="AY119" s="32">
        <f t="shared" si="21"/>
        <v>1.10602408849814E-3</v>
      </c>
      <c r="AZ119" s="32">
        <f t="shared" si="21"/>
        <v>-2.3937931258768402E-3</v>
      </c>
      <c r="BA119" s="32">
        <f t="shared" si="21"/>
        <v>-7.6305724100100602E-3</v>
      </c>
      <c r="BC119" s="33">
        <f t="shared" si="18"/>
        <v>49856</v>
      </c>
      <c r="BD119" s="32">
        <f t="shared" si="19"/>
        <v>2.6707494275147801E-3</v>
      </c>
      <c r="BE119" s="32">
        <f t="shared" si="19"/>
        <v>-8.5001814523024445E-3</v>
      </c>
    </row>
    <row r="120" spans="1:57" x14ac:dyDescent="0.2">
      <c r="A120" s="33">
        <v>49948</v>
      </c>
      <c r="B120" s="32">
        <v>-1.30205822702725</v>
      </c>
      <c r="C120" s="32">
        <v>1.77205408838275E-4</v>
      </c>
      <c r="D120" s="32">
        <v>-4.5301838142390298E-2</v>
      </c>
      <c r="E120" s="32">
        <v>-1.2163302688928601E-3</v>
      </c>
      <c r="F120" s="32">
        <v>0.12722820295247</v>
      </c>
      <c r="G120" s="32">
        <v>-0.22560569340778899</v>
      </c>
      <c r="H120" s="32">
        <v>4.87690070196398E-2</v>
      </c>
      <c r="I120" s="32">
        <v>0.21797101848752601</v>
      </c>
      <c r="J120" s="32">
        <v>0.38334893759164201</v>
      </c>
      <c r="K120" s="32">
        <v>2.6246493258197702E-3</v>
      </c>
      <c r="L120" s="32">
        <v>0.45408912770086302</v>
      </c>
      <c r="M120" s="32">
        <v>0</v>
      </c>
      <c r="N120" s="32">
        <v>0</v>
      </c>
      <c r="O120" s="32">
        <v>0.63148374043083899</v>
      </c>
      <c r="P120" s="32">
        <v>0</v>
      </c>
      <c r="Q120" s="32">
        <v>-0.23378690329826801</v>
      </c>
      <c r="R120" s="32"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0</v>
      </c>
      <c r="X120" s="32">
        <v>0</v>
      </c>
      <c r="Y120" s="32">
        <v>-2.45809372424042E-3</v>
      </c>
      <c r="Z120" s="32">
        <v>3.4076450723639199E-3</v>
      </c>
      <c r="AA120" s="32">
        <v>-6.0008313408661796E-4</v>
      </c>
      <c r="AB120" s="32">
        <v>1.03487645977213E-3</v>
      </c>
      <c r="AC120" s="32">
        <v>-2.3146239120094198E-3</v>
      </c>
      <c r="AD120" s="32">
        <v>-7.34736346208295E-3</v>
      </c>
      <c r="AE120" s="32">
        <v>5.8577131395663999E-2</v>
      </c>
      <c r="AF120" s="32">
        <v>0.108022385468438</v>
      </c>
      <c r="AH120" s="32">
        <f t="shared" si="20"/>
        <v>2.6246493258197702E-3</v>
      </c>
      <c r="AI120" s="32">
        <f t="shared" si="13"/>
        <v>-2.45809372424042E-3</v>
      </c>
      <c r="AJ120" s="32">
        <f t="shared" si="13"/>
        <v>3.4076450723639199E-3</v>
      </c>
      <c r="AK120" s="32">
        <f t="shared" si="13"/>
        <v>-6.0008313408661796E-4</v>
      </c>
      <c r="AL120" s="32">
        <f t="shared" si="13"/>
        <v>1.03487645977213E-3</v>
      </c>
      <c r="AM120" s="32">
        <f t="shared" si="13"/>
        <v>-2.3146239120094198E-3</v>
      </c>
      <c r="AN120" s="32">
        <f t="shared" si="13"/>
        <v>-7.34736346208295E-3</v>
      </c>
      <c r="AR120" s="33">
        <f t="shared" si="14"/>
        <v>49948</v>
      </c>
      <c r="AS120" s="32">
        <f t="shared" si="16"/>
        <v>2.432089541873752</v>
      </c>
      <c r="AT120" s="32">
        <f t="shared" si="15"/>
        <v>2.6246493258197702E-3</v>
      </c>
      <c r="AU120" s="32">
        <f t="shared" si="17"/>
        <v>-8.2776427002833573E-3</v>
      </c>
      <c r="AV120" s="32">
        <f t="shared" si="21"/>
        <v>-2.45809372424042E-3</v>
      </c>
      <c r="AW120" s="32">
        <f t="shared" si="21"/>
        <v>3.4076450723639199E-3</v>
      </c>
      <c r="AX120" s="32">
        <f t="shared" si="21"/>
        <v>-6.0008313408661796E-4</v>
      </c>
      <c r="AY120" s="32">
        <f t="shared" si="21"/>
        <v>1.03487645977213E-3</v>
      </c>
      <c r="AZ120" s="32">
        <f t="shared" si="21"/>
        <v>-2.3146239120094198E-3</v>
      </c>
      <c r="BA120" s="32">
        <f t="shared" si="21"/>
        <v>-7.34736346208295E-3</v>
      </c>
      <c r="BC120" s="33">
        <f t="shared" si="18"/>
        <v>49948</v>
      </c>
      <c r="BD120" s="32">
        <f t="shared" si="19"/>
        <v>2.6246493258197702E-3</v>
      </c>
      <c r="BE120" s="32">
        <f t="shared" si="19"/>
        <v>-8.2776427002833573E-3</v>
      </c>
    </row>
    <row r="121" spans="1:57" x14ac:dyDescent="0.2">
      <c r="A121" s="33">
        <v>50040</v>
      </c>
      <c r="B121" s="32">
        <v>-1.2885882476485</v>
      </c>
      <c r="C121" s="32">
        <v>1.7229257487095701E-4</v>
      </c>
      <c r="D121" s="32">
        <v>-4.51123627043701E-2</v>
      </c>
      <c r="E121" s="32">
        <v>-1.12137221086637E-3</v>
      </c>
      <c r="F121" s="32">
        <v>0.12548606591578901</v>
      </c>
      <c r="G121" s="32">
        <v>-0.22108566645455399</v>
      </c>
      <c r="H121" s="32">
        <v>4.9241555183247701E-2</v>
      </c>
      <c r="I121" s="32">
        <v>0.21156093990024399</v>
      </c>
      <c r="J121" s="32">
        <v>0.37198008923940701</v>
      </c>
      <c r="K121" s="32">
        <v>2.57020130390088E-3</v>
      </c>
      <c r="L121" s="32">
        <v>0.44659975540761099</v>
      </c>
      <c r="M121" s="32">
        <v>0</v>
      </c>
      <c r="N121" s="32">
        <v>0</v>
      </c>
      <c r="O121" s="32">
        <v>0.62365705928149495</v>
      </c>
      <c r="P121" s="32">
        <v>0</v>
      </c>
      <c r="Q121" s="32">
        <v>-0.23140420280011401</v>
      </c>
      <c r="R121" s="32">
        <v>0</v>
      </c>
      <c r="S121" s="32">
        <v>0</v>
      </c>
      <c r="T121" s="32">
        <v>0</v>
      </c>
      <c r="U121" s="32">
        <v>0</v>
      </c>
      <c r="V121" s="32">
        <v>0</v>
      </c>
      <c r="W121" s="32">
        <v>0</v>
      </c>
      <c r="X121" s="32">
        <v>0</v>
      </c>
      <c r="Y121" s="32">
        <v>-2.3678008881886799E-3</v>
      </c>
      <c r="Z121" s="32">
        <v>3.2536721919488899E-3</v>
      </c>
      <c r="AA121" s="32">
        <v>-6.0326812462903204E-4</v>
      </c>
      <c r="AB121" s="32">
        <v>9.68066932819083E-4</v>
      </c>
      <c r="AC121" s="32">
        <v>-2.23863070891612E-3</v>
      </c>
      <c r="AD121" s="32">
        <v>-7.0717688844707397E-3</v>
      </c>
      <c r="AE121" s="32">
        <v>5.8130214351807097E-2</v>
      </c>
      <c r="AF121" s="32">
        <v>9.4026591858546602E-2</v>
      </c>
      <c r="AH121" s="32">
        <f t="shared" si="20"/>
        <v>2.57020130390088E-3</v>
      </c>
      <c r="AI121" s="32">
        <f t="shared" si="13"/>
        <v>-2.3678008881886799E-3</v>
      </c>
      <c r="AJ121" s="32">
        <f t="shared" si="13"/>
        <v>3.2536721919488899E-3</v>
      </c>
      <c r="AK121" s="32">
        <f t="shared" si="13"/>
        <v>-6.0326812462903204E-4</v>
      </c>
      <c r="AL121" s="32">
        <f t="shared" si="13"/>
        <v>9.68066932819083E-4</v>
      </c>
      <c r="AM121" s="32">
        <f t="shared" si="13"/>
        <v>-2.23863070891612E-3</v>
      </c>
      <c r="AN121" s="32">
        <f t="shared" si="13"/>
        <v>-7.0717688844707397E-3</v>
      </c>
      <c r="AR121" s="33">
        <f t="shared" si="14"/>
        <v>50040</v>
      </c>
      <c r="AS121" s="32">
        <f t="shared" si="16"/>
        <v>2.3761063674341862</v>
      </c>
      <c r="AT121" s="32">
        <f t="shared" si="15"/>
        <v>2.57020130390088E-3</v>
      </c>
      <c r="AU121" s="32">
        <f t="shared" si="17"/>
        <v>-8.0597294814365988E-3</v>
      </c>
      <c r="AV121" s="32">
        <f t="shared" si="21"/>
        <v>-2.3678008881886799E-3</v>
      </c>
      <c r="AW121" s="32">
        <f t="shared" si="21"/>
        <v>3.2536721919488899E-3</v>
      </c>
      <c r="AX121" s="32">
        <f t="shared" si="21"/>
        <v>-6.0326812462903204E-4</v>
      </c>
      <c r="AY121" s="32">
        <f t="shared" si="21"/>
        <v>9.68066932819083E-4</v>
      </c>
      <c r="AZ121" s="32">
        <f t="shared" si="21"/>
        <v>-2.23863070891612E-3</v>
      </c>
      <c r="BA121" s="32">
        <f t="shared" si="21"/>
        <v>-7.0717688844707397E-3</v>
      </c>
      <c r="BC121" s="33">
        <f t="shared" si="18"/>
        <v>50040</v>
      </c>
      <c r="BD121" s="32">
        <f t="shared" si="19"/>
        <v>2.57020130390088E-3</v>
      </c>
      <c r="BE121" s="32">
        <f t="shared" si="19"/>
        <v>-8.0597294814365988E-3</v>
      </c>
    </row>
    <row r="122" spans="1:57" x14ac:dyDescent="0.2">
      <c r="A122" s="33">
        <v>50130</v>
      </c>
      <c r="B122" s="32">
        <v>-1.27524385305349</v>
      </c>
      <c r="C122" s="32">
        <v>1.6753665329876101E-4</v>
      </c>
      <c r="D122" s="32">
        <v>-4.4916538187399602E-2</v>
      </c>
      <c r="E122" s="32">
        <v>-1.03365180463692E-3</v>
      </c>
      <c r="F122" s="32">
        <v>0.12377728767637999</v>
      </c>
      <c r="G122" s="32">
        <v>-0.21663710109861001</v>
      </c>
      <c r="H122" s="32">
        <v>4.9732535326085001E-2</v>
      </c>
      <c r="I122" s="32">
        <v>0.20526989026843501</v>
      </c>
      <c r="J122" s="32">
        <v>0.36094704031305302</v>
      </c>
      <c r="K122" s="32">
        <v>2.5094453342853601E-3</v>
      </c>
      <c r="L122" s="32">
        <v>0.439317739385092</v>
      </c>
      <c r="M122" s="32">
        <v>0</v>
      </c>
      <c r="N122" s="32">
        <v>0</v>
      </c>
      <c r="O122" s="32">
        <v>0.61595879170535905</v>
      </c>
      <c r="P122" s="32">
        <v>0</v>
      </c>
      <c r="Q122" s="32">
        <v>-0.229043935749732</v>
      </c>
      <c r="R122" s="32">
        <v>0</v>
      </c>
      <c r="S122" s="32">
        <v>0</v>
      </c>
      <c r="T122" s="32">
        <v>0</v>
      </c>
      <c r="U122" s="32">
        <v>0</v>
      </c>
      <c r="V122" s="32">
        <v>0</v>
      </c>
      <c r="W122" s="32">
        <v>0</v>
      </c>
      <c r="X122" s="32">
        <v>0</v>
      </c>
      <c r="Y122" s="32">
        <v>-2.2825166983079098E-3</v>
      </c>
      <c r="Z122" s="32">
        <v>3.1055984819223E-3</v>
      </c>
      <c r="AA122" s="32">
        <v>-6.0465220754197103E-4</v>
      </c>
      <c r="AB122" s="32">
        <v>9.0553423449532999E-4</v>
      </c>
      <c r="AC122" s="32">
        <v>-2.1656515055935902E-3</v>
      </c>
      <c r="AD122" s="32">
        <v>-6.8046314851847997E-3</v>
      </c>
      <c r="AE122" s="32">
        <v>5.7686678826996199E-2</v>
      </c>
      <c r="AF122" s="32">
        <v>8.0645546414919098E-2</v>
      </c>
      <c r="AH122" s="32">
        <f t="shared" si="20"/>
        <v>2.5094453342853601E-3</v>
      </c>
      <c r="AI122" s="32">
        <f t="shared" ref="AI122:AN185" si="22">Y122</f>
        <v>-2.2825166983079098E-3</v>
      </c>
      <c r="AJ122" s="32">
        <f t="shared" si="22"/>
        <v>3.1055984819223E-3</v>
      </c>
      <c r="AK122" s="32">
        <f t="shared" si="22"/>
        <v>-6.0465220754197103E-4</v>
      </c>
      <c r="AL122" s="32">
        <f t="shared" si="22"/>
        <v>9.0553423449532999E-4</v>
      </c>
      <c r="AM122" s="32">
        <f t="shared" si="22"/>
        <v>-2.1656515055935902E-3</v>
      </c>
      <c r="AN122" s="32">
        <f t="shared" si="22"/>
        <v>-6.8046314851847997E-3</v>
      </c>
      <c r="AR122" s="33">
        <f t="shared" si="14"/>
        <v>50130</v>
      </c>
      <c r="AS122" s="32">
        <f t="shared" si="16"/>
        <v>2.3225821856596762</v>
      </c>
      <c r="AT122" s="32">
        <f t="shared" si="15"/>
        <v>2.5094453342853601E-3</v>
      </c>
      <c r="AU122" s="32">
        <f t="shared" si="17"/>
        <v>-7.8463191802106407E-3</v>
      </c>
      <c r="AV122" s="32">
        <f t="shared" si="21"/>
        <v>-2.2825166983079098E-3</v>
      </c>
      <c r="AW122" s="32">
        <f t="shared" si="21"/>
        <v>3.1055984819223E-3</v>
      </c>
      <c r="AX122" s="32">
        <f t="shared" si="21"/>
        <v>-6.0465220754197103E-4</v>
      </c>
      <c r="AY122" s="32">
        <f t="shared" si="21"/>
        <v>9.0553423449532999E-4</v>
      </c>
      <c r="AZ122" s="32">
        <f t="shared" si="21"/>
        <v>-2.1656515055935902E-3</v>
      </c>
      <c r="BA122" s="32">
        <f t="shared" si="21"/>
        <v>-6.8046314851847997E-3</v>
      </c>
      <c r="BC122" s="33">
        <f t="shared" si="18"/>
        <v>50130</v>
      </c>
      <c r="BD122" s="32">
        <f t="shared" si="19"/>
        <v>2.5094453342853601E-3</v>
      </c>
      <c r="BE122" s="32">
        <f t="shared" si="19"/>
        <v>-7.8463191802106407E-3</v>
      </c>
    </row>
    <row r="123" spans="1:57" x14ac:dyDescent="0.2">
      <c r="A123" s="33">
        <v>50221</v>
      </c>
      <c r="B123" s="32">
        <v>-1.26202420766154</v>
      </c>
      <c r="C123" s="32">
        <v>1.62918491266785E-4</v>
      </c>
      <c r="D123" s="32">
        <v>-4.4714759155069901E-2</v>
      </c>
      <c r="E123" s="32">
        <v>-9.5283957703496801E-4</v>
      </c>
      <c r="F123" s="32">
        <v>0.122100752826816</v>
      </c>
      <c r="G123" s="32">
        <v>-0.21226087068486199</v>
      </c>
      <c r="H123" s="32">
        <v>5.0235947562568398E-2</v>
      </c>
      <c r="I123" s="32">
        <v>0.19911030866671001</v>
      </c>
      <c r="J123" s="32">
        <v>0.35024105541182299</v>
      </c>
      <c r="K123" s="32">
        <v>2.44408804330083E-3</v>
      </c>
      <c r="L123" s="32">
        <v>0.43223490717464702</v>
      </c>
      <c r="M123" s="32">
        <v>0</v>
      </c>
      <c r="N123" s="32">
        <v>0</v>
      </c>
      <c r="O123" s="32">
        <v>0.60838585352459096</v>
      </c>
      <c r="P123" s="32">
        <v>0</v>
      </c>
      <c r="Q123" s="32">
        <v>-0.22670616664927601</v>
      </c>
      <c r="R123" s="32">
        <v>0</v>
      </c>
      <c r="S123" s="32">
        <v>0</v>
      </c>
      <c r="T123" s="32">
        <v>0</v>
      </c>
      <c r="U123" s="32">
        <v>0</v>
      </c>
      <c r="V123" s="32">
        <v>0</v>
      </c>
      <c r="W123" s="32">
        <v>0</v>
      </c>
      <c r="X123" s="32">
        <v>0</v>
      </c>
      <c r="Y123" s="32">
        <v>-2.2018149028836401E-3</v>
      </c>
      <c r="Z123" s="32">
        <v>2.9637544682776899E-3</v>
      </c>
      <c r="AA123" s="32">
        <v>-6.0436806840350496E-4</v>
      </c>
      <c r="AB123" s="32">
        <v>8.4716792914499696E-4</v>
      </c>
      <c r="AC123" s="32">
        <v>-2.0955325068232901E-3</v>
      </c>
      <c r="AD123" s="32">
        <v>-6.5465288726929798E-3</v>
      </c>
      <c r="AE123" s="32">
        <v>5.7246510357351399E-2</v>
      </c>
      <c r="AF123" s="32">
        <v>6.7866176377920598E-2</v>
      </c>
      <c r="AH123" s="32">
        <f t="shared" si="20"/>
        <v>2.44408804330083E-3</v>
      </c>
      <c r="AI123" s="32">
        <f t="shared" si="22"/>
        <v>-2.2018149028836401E-3</v>
      </c>
      <c r="AJ123" s="32">
        <f t="shared" si="22"/>
        <v>2.9637544682776899E-3</v>
      </c>
      <c r="AK123" s="32">
        <f t="shared" si="22"/>
        <v>-6.0436806840350496E-4</v>
      </c>
      <c r="AL123" s="32">
        <f t="shared" si="22"/>
        <v>8.4716792914499696E-4</v>
      </c>
      <c r="AM123" s="32">
        <f t="shared" si="22"/>
        <v>-2.0955325068232901E-3</v>
      </c>
      <c r="AN123" s="32">
        <f t="shared" si="22"/>
        <v>-6.5465288726929798E-3</v>
      </c>
      <c r="AR123" s="33">
        <f t="shared" si="14"/>
        <v>50221</v>
      </c>
      <c r="AS123" s="32">
        <f t="shared" si="16"/>
        <v>2.2714647055116823</v>
      </c>
      <c r="AT123" s="32">
        <f t="shared" si="15"/>
        <v>2.44408804330083E-3</v>
      </c>
      <c r="AU123" s="32">
        <f t="shared" si="17"/>
        <v>-7.6373219533807275E-3</v>
      </c>
      <c r="AV123" s="32">
        <f t="shared" si="21"/>
        <v>-2.2018149028836401E-3</v>
      </c>
      <c r="AW123" s="32">
        <f t="shared" si="21"/>
        <v>2.9637544682776899E-3</v>
      </c>
      <c r="AX123" s="32">
        <f t="shared" si="21"/>
        <v>-6.0436806840350496E-4</v>
      </c>
      <c r="AY123" s="32">
        <f t="shared" si="21"/>
        <v>8.4716792914499696E-4</v>
      </c>
      <c r="AZ123" s="32">
        <f t="shared" si="21"/>
        <v>-2.0955325068232901E-3</v>
      </c>
      <c r="BA123" s="32">
        <f t="shared" si="21"/>
        <v>-6.5465288726929798E-3</v>
      </c>
      <c r="BC123" s="33">
        <f t="shared" si="18"/>
        <v>50221</v>
      </c>
      <c r="BD123" s="32">
        <f t="shared" si="19"/>
        <v>2.44408804330083E-3</v>
      </c>
      <c r="BE123" s="32">
        <f t="shared" si="19"/>
        <v>-7.6373219533807275E-3</v>
      </c>
    </row>
    <row r="124" spans="1:57" x14ac:dyDescent="0.2">
      <c r="A124" s="33">
        <v>50313</v>
      </c>
      <c r="B124" s="32">
        <v>-1.2489284830555401</v>
      </c>
      <c r="C124" s="32">
        <v>1.5842295779212401E-4</v>
      </c>
      <c r="D124" s="32">
        <v>-4.4507392881605802E-2</v>
      </c>
      <c r="E124" s="32">
        <v>-8.7857301700977695E-4</v>
      </c>
      <c r="F124" s="32">
        <v>0.120455421699682</v>
      </c>
      <c r="G124" s="32">
        <v>-0.207957566382513</v>
      </c>
      <c r="H124" s="32">
        <v>5.0746491435910202E-2</v>
      </c>
      <c r="I124" s="32">
        <v>0.193091637952929</v>
      </c>
      <c r="J124" s="32">
        <v>0.33985337065968402</v>
      </c>
      <c r="K124" s="32">
        <v>2.37554909646239E-3</v>
      </c>
      <c r="L124" s="32">
        <v>0.425343596315849</v>
      </c>
      <c r="M124" s="32">
        <v>0</v>
      </c>
      <c r="N124" s="32">
        <v>0</v>
      </c>
      <c r="O124" s="32">
        <v>0.60093523353372902</v>
      </c>
      <c r="P124" s="32">
        <v>0</v>
      </c>
      <c r="Q124" s="32">
        <v>-0.22439093540321101</v>
      </c>
      <c r="R124" s="32">
        <v>0</v>
      </c>
      <c r="S124" s="32">
        <v>0</v>
      </c>
      <c r="T124" s="32">
        <v>0</v>
      </c>
      <c r="U124" s="32">
        <v>0</v>
      </c>
      <c r="V124" s="32">
        <v>0</v>
      </c>
      <c r="W124" s="32">
        <v>0</v>
      </c>
      <c r="X124" s="32">
        <v>0</v>
      </c>
      <c r="Y124" s="32">
        <v>-2.12531148609214E-3</v>
      </c>
      <c r="Z124" s="32">
        <v>2.8283203728114402E-3</v>
      </c>
      <c r="AA124" s="32">
        <v>-6.0255253742669897E-4</v>
      </c>
      <c r="AB124" s="32">
        <v>7.9282101153032301E-4</v>
      </c>
      <c r="AC124" s="32">
        <v>-2.0281280953405199E-3</v>
      </c>
      <c r="AD124" s="32">
        <v>-6.2978214622264397E-3</v>
      </c>
      <c r="AE124" s="32">
        <v>5.6809694167906197E-2</v>
      </c>
      <c r="AF124" s="32">
        <v>5.5673794883331802E-2</v>
      </c>
      <c r="AH124" s="32">
        <f t="shared" si="20"/>
        <v>2.37554909646239E-3</v>
      </c>
      <c r="AI124" s="32">
        <f t="shared" si="22"/>
        <v>-2.12531148609214E-3</v>
      </c>
      <c r="AJ124" s="32">
        <f t="shared" si="22"/>
        <v>2.8283203728114402E-3</v>
      </c>
      <c r="AK124" s="32">
        <f t="shared" si="22"/>
        <v>-6.0255253742669897E-4</v>
      </c>
      <c r="AL124" s="32">
        <f t="shared" si="22"/>
        <v>7.9282101153032301E-4</v>
      </c>
      <c r="AM124" s="32">
        <f t="shared" si="22"/>
        <v>-2.0281280953405199E-3</v>
      </c>
      <c r="AN124" s="32">
        <f t="shared" si="22"/>
        <v>-6.2978214622264397E-3</v>
      </c>
      <c r="AR124" s="33">
        <f t="shared" si="14"/>
        <v>50313</v>
      </c>
      <c r="AS124" s="32">
        <f t="shared" si="16"/>
        <v>2.2226951795333272</v>
      </c>
      <c r="AT124" s="32">
        <f t="shared" si="15"/>
        <v>2.37554909646239E-3</v>
      </c>
      <c r="AU124" s="32">
        <f t="shared" si="17"/>
        <v>-7.4326721967440355E-3</v>
      </c>
      <c r="AV124" s="32">
        <f t="shared" si="21"/>
        <v>-2.12531148609214E-3</v>
      </c>
      <c r="AW124" s="32">
        <f t="shared" si="21"/>
        <v>2.8283203728114402E-3</v>
      </c>
      <c r="AX124" s="32">
        <f t="shared" si="21"/>
        <v>-6.0255253742669897E-4</v>
      </c>
      <c r="AY124" s="32">
        <f t="shared" si="21"/>
        <v>7.9282101153032301E-4</v>
      </c>
      <c r="AZ124" s="32">
        <f t="shared" si="21"/>
        <v>-2.0281280953405199E-3</v>
      </c>
      <c r="BA124" s="32">
        <f t="shared" si="21"/>
        <v>-6.2978214622264397E-3</v>
      </c>
      <c r="BC124" s="33">
        <f t="shared" si="18"/>
        <v>50313</v>
      </c>
      <c r="BD124" s="32">
        <f t="shared" si="19"/>
        <v>2.37554909646239E-3</v>
      </c>
      <c r="BE124" s="32">
        <f t="shared" si="19"/>
        <v>-7.4326721967440355E-3</v>
      </c>
    </row>
    <row r="125" spans="1:57" x14ac:dyDescent="0.2">
      <c r="A125" s="33">
        <v>50405</v>
      </c>
      <c r="B125" s="32">
        <v>-1.2359558561746899</v>
      </c>
      <c r="C125" s="32">
        <v>1.5403822098998199E-4</v>
      </c>
      <c r="D125" s="32">
        <v>-4.4294782184117101E-2</v>
      </c>
      <c r="E125" s="32">
        <v>-8.1046971707684796E-4</v>
      </c>
      <c r="F125" s="32">
        <v>0.118840322698972</v>
      </c>
      <c r="G125" s="32">
        <v>-0.20372753216307399</v>
      </c>
      <c r="H125" s="32">
        <v>5.1259504351165899E-2</v>
      </c>
      <c r="I125" s="32">
        <v>0.18722077800326001</v>
      </c>
      <c r="J125" s="32">
        <v>0.32977524395316998</v>
      </c>
      <c r="K125" s="32">
        <v>2.30500187453913E-3</v>
      </c>
      <c r="L125" s="32">
        <v>0.41863661057611601</v>
      </c>
      <c r="M125" s="32">
        <v>0</v>
      </c>
      <c r="N125" s="32">
        <v>0</v>
      </c>
      <c r="O125" s="32">
        <v>0.59360399910336004</v>
      </c>
      <c r="P125" s="32">
        <v>0</v>
      </c>
      <c r="Q125" s="32">
        <v>-0.222098257900153</v>
      </c>
      <c r="R125" s="32">
        <v>0</v>
      </c>
      <c r="S125" s="32">
        <v>0</v>
      </c>
      <c r="T125" s="32">
        <v>0</v>
      </c>
      <c r="U125" s="32">
        <v>0</v>
      </c>
      <c r="V125" s="32">
        <v>0</v>
      </c>
      <c r="W125" s="32">
        <v>0</v>
      </c>
      <c r="X125" s="32">
        <v>0</v>
      </c>
      <c r="Y125" s="32">
        <v>-2.0526607205539299E-3</v>
      </c>
      <c r="Z125" s="32">
        <v>2.6993560256755502E-3</v>
      </c>
      <c r="AA125" s="32">
        <v>-5.9934322974107101E-4</v>
      </c>
      <c r="AB125" s="32">
        <v>7.4232026138207796E-4</v>
      </c>
      <c r="AC125" s="32">
        <v>-1.9633007000577399E-3</v>
      </c>
      <c r="AD125" s="32">
        <v>-6.0586933215131498E-3</v>
      </c>
      <c r="AE125" s="32">
        <v>5.6376215186425903E-2</v>
      </c>
      <c r="AF125" s="32">
        <v>4.4052494144084998E-2</v>
      </c>
      <c r="AH125" s="32">
        <f t="shared" si="20"/>
        <v>2.30500187453913E-3</v>
      </c>
      <c r="AI125" s="32">
        <f t="shared" si="22"/>
        <v>-2.0526607205539299E-3</v>
      </c>
      <c r="AJ125" s="32">
        <f t="shared" si="22"/>
        <v>2.6993560256755502E-3</v>
      </c>
      <c r="AK125" s="32">
        <f t="shared" si="22"/>
        <v>-5.9934322974107101E-4</v>
      </c>
      <c r="AL125" s="32">
        <f t="shared" si="22"/>
        <v>7.4232026138207796E-4</v>
      </c>
      <c r="AM125" s="32">
        <f t="shared" si="22"/>
        <v>-1.9633007000577399E-3</v>
      </c>
      <c r="AN125" s="32">
        <f t="shared" si="22"/>
        <v>-6.0586933215131498E-3</v>
      </c>
      <c r="AR125" s="33">
        <f t="shared" si="14"/>
        <v>50405</v>
      </c>
      <c r="AS125" s="32">
        <f t="shared" si="16"/>
        <v>2.1762099765763399</v>
      </c>
      <c r="AT125" s="32">
        <f t="shared" si="15"/>
        <v>2.30500187453913E-3</v>
      </c>
      <c r="AU125" s="32">
        <f t="shared" si="17"/>
        <v>-7.2323216848082621E-3</v>
      </c>
      <c r="AV125" s="32">
        <f t="shared" si="21"/>
        <v>-2.0526607205539299E-3</v>
      </c>
      <c r="AW125" s="32">
        <f t="shared" si="21"/>
        <v>2.6993560256755502E-3</v>
      </c>
      <c r="AX125" s="32">
        <f t="shared" si="21"/>
        <v>-5.9934322974107101E-4</v>
      </c>
      <c r="AY125" s="32">
        <f t="shared" si="21"/>
        <v>7.4232026138207796E-4</v>
      </c>
      <c r="AZ125" s="32">
        <f t="shared" si="21"/>
        <v>-1.9633007000577399E-3</v>
      </c>
      <c r="BA125" s="32">
        <f t="shared" si="21"/>
        <v>-6.0586933215131498E-3</v>
      </c>
      <c r="BC125" s="33">
        <f t="shared" si="18"/>
        <v>50405</v>
      </c>
      <c r="BD125" s="32">
        <f t="shared" si="19"/>
        <v>2.30500187453913E-3</v>
      </c>
      <c r="BE125" s="32">
        <f t="shared" si="19"/>
        <v>-7.2323216848082621E-3</v>
      </c>
    </row>
    <row r="126" spans="1:57" x14ac:dyDescent="0.2">
      <c r="A126" s="33">
        <v>50495</v>
      </c>
      <c r="B126" s="32">
        <v>-1.2231055077813899</v>
      </c>
      <c r="C126" s="32">
        <v>1.4975513721866301E-4</v>
      </c>
      <c r="D126" s="32">
        <v>-4.40772479163411E-2</v>
      </c>
      <c r="E126" s="32">
        <v>-7.4813786417404001E-4</v>
      </c>
      <c r="F126" s="32">
        <v>0.117254545451503</v>
      </c>
      <c r="G126" s="32">
        <v>-0.19957089612596601</v>
      </c>
      <c r="H126" s="32">
        <v>5.1770903630654702E-2</v>
      </c>
      <c r="I126" s="32">
        <v>0.181502481777091</v>
      </c>
      <c r="J126" s="32">
        <v>0.31999799650726002</v>
      </c>
      <c r="K126" s="32">
        <v>2.23340905250427E-3</v>
      </c>
      <c r="L126" s="32">
        <v>0.41210717999851498</v>
      </c>
      <c r="M126" s="32">
        <v>0</v>
      </c>
      <c r="N126" s="32">
        <v>0</v>
      </c>
      <c r="O126" s="32">
        <v>0.58638929991538202</v>
      </c>
      <c r="P126" s="32">
        <v>0</v>
      </c>
      <c r="Q126" s="32">
        <v>-0.219828126940489</v>
      </c>
      <c r="R126" s="32">
        <v>0</v>
      </c>
      <c r="S126" s="32">
        <v>0</v>
      </c>
      <c r="T126" s="32">
        <v>0</v>
      </c>
      <c r="U126" s="32">
        <v>0</v>
      </c>
      <c r="V126" s="32">
        <v>0</v>
      </c>
      <c r="W126" s="32">
        <v>0</v>
      </c>
      <c r="X126" s="32">
        <v>0</v>
      </c>
      <c r="Y126" s="32">
        <v>-1.9835515125563399E-3</v>
      </c>
      <c r="Z126" s="32">
        <v>2.5768260440161002E-3</v>
      </c>
      <c r="AA126" s="32">
        <v>-5.9487594458491303E-4</v>
      </c>
      <c r="AB126" s="32">
        <v>6.9547469775219203E-4</v>
      </c>
      <c r="AC126" s="32">
        <v>-1.90092059126476E-3</v>
      </c>
      <c r="AD126" s="32">
        <v>-5.8291867936148996E-3</v>
      </c>
      <c r="AE126" s="32">
        <v>5.5946058056846902E-2</v>
      </c>
      <c r="AF126" s="32">
        <v>3.2985478798378598E-2</v>
      </c>
      <c r="AH126" s="32">
        <f t="shared" si="20"/>
        <v>2.23340905250427E-3</v>
      </c>
      <c r="AI126" s="32">
        <f t="shared" si="22"/>
        <v>-1.9835515125563399E-3</v>
      </c>
      <c r="AJ126" s="32">
        <f t="shared" si="22"/>
        <v>2.5768260440161002E-3</v>
      </c>
      <c r="AK126" s="32">
        <f t="shared" si="22"/>
        <v>-5.9487594458491303E-4</v>
      </c>
      <c r="AL126" s="32">
        <f t="shared" si="22"/>
        <v>6.9547469775219203E-4</v>
      </c>
      <c r="AM126" s="32">
        <f t="shared" si="22"/>
        <v>-1.90092059126476E-3</v>
      </c>
      <c r="AN126" s="32">
        <f t="shared" si="22"/>
        <v>-5.8291867936148996E-3</v>
      </c>
      <c r="AR126" s="33">
        <f t="shared" si="14"/>
        <v>50495</v>
      </c>
      <c r="AS126" s="32">
        <f t="shared" si="16"/>
        <v>2.1319419151935142</v>
      </c>
      <c r="AT126" s="32">
        <f t="shared" si="15"/>
        <v>2.23340905250427E-3</v>
      </c>
      <c r="AU126" s="32">
        <f t="shared" si="17"/>
        <v>-7.0362341002526202E-3</v>
      </c>
      <c r="AV126" s="32">
        <f t="shared" si="21"/>
        <v>-1.9835515125563399E-3</v>
      </c>
      <c r="AW126" s="32">
        <f t="shared" si="21"/>
        <v>2.5768260440161002E-3</v>
      </c>
      <c r="AX126" s="32">
        <f t="shared" si="21"/>
        <v>-5.9487594458491303E-4</v>
      </c>
      <c r="AY126" s="32">
        <f t="shared" si="21"/>
        <v>6.9547469775219203E-4</v>
      </c>
      <c r="AZ126" s="32">
        <f t="shared" si="21"/>
        <v>-1.90092059126476E-3</v>
      </c>
      <c r="BA126" s="32">
        <f t="shared" si="21"/>
        <v>-5.8291867936148996E-3</v>
      </c>
      <c r="BC126" s="33">
        <f t="shared" si="18"/>
        <v>50495</v>
      </c>
      <c r="BD126" s="32">
        <f t="shared" si="19"/>
        <v>2.23340905250427E-3</v>
      </c>
      <c r="BE126" s="32">
        <f t="shared" si="19"/>
        <v>-7.0362341002526202E-3</v>
      </c>
    </row>
    <row r="127" spans="1:57" x14ac:dyDescent="0.2">
      <c r="A127" s="33">
        <v>50586</v>
      </c>
      <c r="B127" s="32">
        <v>-1.2103766211726299</v>
      </c>
      <c r="C127" s="32">
        <v>1.4556673660093199E-4</v>
      </c>
      <c r="D127" s="32">
        <v>-4.3855091163220297E-2</v>
      </c>
      <c r="E127" s="32">
        <v>-6.9118451329290998E-4</v>
      </c>
      <c r="F127" s="32">
        <v>0.11569723469895001</v>
      </c>
      <c r="G127" s="32">
        <v>-0.195487598490835</v>
      </c>
      <c r="H127" s="32">
        <v>5.2277132295348E-2</v>
      </c>
      <c r="I127" s="32">
        <v>0.17593970029400499</v>
      </c>
      <c r="J127" s="32">
        <v>0.310513046889422</v>
      </c>
      <c r="K127" s="32">
        <v>2.16155364131768E-3</v>
      </c>
      <c r="L127" s="32">
        <v>0.40574892451873101</v>
      </c>
      <c r="M127" s="32">
        <v>0</v>
      </c>
      <c r="N127" s="32">
        <v>0</v>
      </c>
      <c r="O127" s="32">
        <v>0.57928837016961798</v>
      </c>
      <c r="P127" s="32">
        <v>0</v>
      </c>
      <c r="Q127" s="32">
        <v>-0.217580513409772</v>
      </c>
      <c r="R127" s="32">
        <v>0</v>
      </c>
      <c r="S127" s="32">
        <v>0</v>
      </c>
      <c r="T127" s="32">
        <v>0</v>
      </c>
      <c r="U127" s="32">
        <v>0</v>
      </c>
      <c r="V127" s="32">
        <v>0</v>
      </c>
      <c r="W127" s="32">
        <v>0</v>
      </c>
      <c r="X127" s="32">
        <v>0</v>
      </c>
      <c r="Y127" s="32">
        <v>-1.9177040324286001E-3</v>
      </c>
      <c r="Z127" s="32">
        <v>2.4606209313139701E-3</v>
      </c>
      <c r="AA127" s="32">
        <v>-5.8928269175595102E-4</v>
      </c>
      <c r="AB127" s="32">
        <v>6.5208242547460098E-4</v>
      </c>
      <c r="AC127" s="32">
        <v>-1.8408656205087901E-3</v>
      </c>
      <c r="AD127" s="32">
        <v>-5.6092317263421098E-3</v>
      </c>
      <c r="AE127" s="32">
        <v>5.5519207152344097E-2</v>
      </c>
      <c r="AF127" s="32">
        <v>2.24553469323511E-2</v>
      </c>
      <c r="AH127" s="32">
        <f t="shared" si="20"/>
        <v>2.16155364131768E-3</v>
      </c>
      <c r="AI127" s="32">
        <f t="shared" si="22"/>
        <v>-1.9177040324286001E-3</v>
      </c>
      <c r="AJ127" s="32">
        <f t="shared" si="22"/>
        <v>2.4606209313139701E-3</v>
      </c>
      <c r="AK127" s="32">
        <f t="shared" si="22"/>
        <v>-5.8928269175595102E-4</v>
      </c>
      <c r="AL127" s="32">
        <f t="shared" si="22"/>
        <v>6.5208242547460098E-4</v>
      </c>
      <c r="AM127" s="32">
        <f t="shared" si="22"/>
        <v>-1.8408656205087901E-3</v>
      </c>
      <c r="AN127" s="32">
        <f t="shared" si="22"/>
        <v>-5.6092317263421098E-3</v>
      </c>
      <c r="AR127" s="33">
        <f t="shared" si="14"/>
        <v>50586</v>
      </c>
      <c r="AS127" s="32">
        <f t="shared" si="16"/>
        <v>2.0898213877294043</v>
      </c>
      <c r="AT127" s="32">
        <f t="shared" si="15"/>
        <v>2.16155364131768E-3</v>
      </c>
      <c r="AU127" s="32">
        <f t="shared" si="17"/>
        <v>-6.8443807142468801E-3</v>
      </c>
      <c r="AV127" s="32">
        <f t="shared" si="21"/>
        <v>-1.9177040324286001E-3</v>
      </c>
      <c r="AW127" s="32">
        <f t="shared" si="21"/>
        <v>2.4606209313139701E-3</v>
      </c>
      <c r="AX127" s="32">
        <f t="shared" si="21"/>
        <v>-5.8928269175595102E-4</v>
      </c>
      <c r="AY127" s="32">
        <f t="shared" si="21"/>
        <v>6.5208242547460098E-4</v>
      </c>
      <c r="AZ127" s="32">
        <f t="shared" si="21"/>
        <v>-1.8408656205087901E-3</v>
      </c>
      <c r="BA127" s="32">
        <f t="shared" si="21"/>
        <v>-5.6092317263421098E-3</v>
      </c>
      <c r="BC127" s="33">
        <f t="shared" si="18"/>
        <v>50586</v>
      </c>
      <c r="BD127" s="32">
        <f t="shared" si="19"/>
        <v>2.16155364131768E-3</v>
      </c>
      <c r="BE127" s="32">
        <f t="shared" si="19"/>
        <v>-6.8443807142468801E-3</v>
      </c>
    </row>
    <row r="128" spans="1:57" x14ac:dyDescent="0.2">
      <c r="A128" s="33">
        <v>50678</v>
      </c>
      <c r="B128" s="32">
        <v>-1.19776838110881</v>
      </c>
      <c r="C128" s="32">
        <v>1.4146779135327601E-4</v>
      </c>
      <c r="D128" s="32">
        <v>-4.3628595171475798E-2</v>
      </c>
      <c r="E128" s="32">
        <v>-6.3922201403141595E-4</v>
      </c>
      <c r="F128" s="32">
        <v>0.11416758485707799</v>
      </c>
      <c r="G128" s="32">
        <v>-0.19147741655748399</v>
      </c>
      <c r="H128" s="32">
        <v>5.2775108591485299E-2</v>
      </c>
      <c r="I128" s="32">
        <v>0.170533882118305</v>
      </c>
      <c r="J128" s="32">
        <v>0.30131193859007499</v>
      </c>
      <c r="K128" s="32">
        <v>2.0900660022884301E-3</v>
      </c>
      <c r="L128" s="32">
        <v>0.39955582089942898</v>
      </c>
      <c r="M128" s="32">
        <v>0</v>
      </c>
      <c r="N128" s="32">
        <v>0</v>
      </c>
      <c r="O128" s="32">
        <v>0.57229852955052796</v>
      </c>
      <c r="P128" s="32">
        <v>0</v>
      </c>
      <c r="Q128" s="32">
        <v>-0.21535536761764901</v>
      </c>
      <c r="R128" s="32">
        <v>0</v>
      </c>
      <c r="S128" s="32">
        <v>0</v>
      </c>
      <c r="T128" s="32">
        <v>0</v>
      </c>
      <c r="U128" s="32">
        <v>0</v>
      </c>
      <c r="V128" s="32">
        <v>0</v>
      </c>
      <c r="W128" s="32">
        <v>0</v>
      </c>
      <c r="X128" s="32">
        <v>0</v>
      </c>
      <c r="Y128" s="32">
        <v>-1.85486661957534E-3</v>
      </c>
      <c r="Z128" s="32">
        <v>2.3505746711520699E-3</v>
      </c>
      <c r="AA128" s="32">
        <v>-5.8269023375130701E-4</v>
      </c>
      <c r="AB128" s="32">
        <v>6.1193612585290198E-4</v>
      </c>
      <c r="AC128" s="32">
        <v>-1.7830209200249999E-3</v>
      </c>
      <c r="AD128" s="32">
        <v>-5.3986700400154098E-3</v>
      </c>
      <c r="AE128" s="32">
        <v>5.5095646588037298E-2</v>
      </c>
      <c r="AF128" s="32">
        <v>1.2444325502775799E-2</v>
      </c>
      <c r="AH128" s="32">
        <f t="shared" si="20"/>
        <v>2.0900660022884301E-3</v>
      </c>
      <c r="AI128" s="32">
        <f t="shared" si="22"/>
        <v>-1.85486661957534E-3</v>
      </c>
      <c r="AJ128" s="32">
        <f t="shared" si="22"/>
        <v>2.3505746711520699E-3</v>
      </c>
      <c r="AK128" s="32">
        <f t="shared" si="22"/>
        <v>-5.8269023375130701E-4</v>
      </c>
      <c r="AL128" s="32">
        <f t="shared" si="22"/>
        <v>6.1193612585290198E-4</v>
      </c>
      <c r="AM128" s="32">
        <f t="shared" si="22"/>
        <v>-1.7830209200249999E-3</v>
      </c>
      <c r="AN128" s="32">
        <f t="shared" si="22"/>
        <v>-5.3986700400154098E-3</v>
      </c>
      <c r="AR128" s="33">
        <f t="shared" si="14"/>
        <v>50678</v>
      </c>
      <c r="AS128" s="32">
        <f t="shared" si="16"/>
        <v>2.049777302011103</v>
      </c>
      <c r="AT128" s="32">
        <f t="shared" si="15"/>
        <v>2.0900660022884301E-3</v>
      </c>
      <c r="AU128" s="32">
        <f t="shared" si="17"/>
        <v>-6.6567370163620847E-3</v>
      </c>
      <c r="AV128" s="32">
        <f t="shared" si="21"/>
        <v>-1.85486661957534E-3</v>
      </c>
      <c r="AW128" s="32">
        <f t="shared" si="21"/>
        <v>2.3505746711520699E-3</v>
      </c>
      <c r="AX128" s="32">
        <f t="shared" si="21"/>
        <v>-5.8269023375130701E-4</v>
      </c>
      <c r="AY128" s="32">
        <f t="shared" si="21"/>
        <v>6.1193612585290198E-4</v>
      </c>
      <c r="AZ128" s="32">
        <f t="shared" si="21"/>
        <v>-1.7830209200249999E-3</v>
      </c>
      <c r="BA128" s="32">
        <f t="shared" si="21"/>
        <v>-5.3986700400154098E-3</v>
      </c>
      <c r="BC128" s="33">
        <f t="shared" si="18"/>
        <v>50678</v>
      </c>
      <c r="BD128" s="32">
        <f t="shared" si="19"/>
        <v>2.0900660022884301E-3</v>
      </c>
      <c r="BE128" s="32">
        <f t="shared" si="19"/>
        <v>-6.6567370163620847E-3</v>
      </c>
    </row>
    <row r="129" spans="1:57" x14ac:dyDescent="0.2">
      <c r="A129" s="33">
        <v>50770</v>
      </c>
      <c r="B129" s="32">
        <v>-1.18527997293459</v>
      </c>
      <c r="C129" s="32">
        <v>1.3745445509826299E-4</v>
      </c>
      <c r="D129" s="32">
        <v>-4.3398027047530298E-2</v>
      </c>
      <c r="E129" s="32">
        <v>-5.9187290555842795E-4</v>
      </c>
      <c r="F129" s="32">
        <v>0.112664835174627</v>
      </c>
      <c r="G129" s="32">
        <v>-0.187539986915252</v>
      </c>
      <c r="H129" s="32">
        <v>5.3262179216585402E-2</v>
      </c>
      <c r="I129" s="32">
        <v>0.16528523246982299</v>
      </c>
      <c r="J129" s="32">
        <v>0.29238636205039098</v>
      </c>
      <c r="K129" s="32">
        <v>2.0194472961003202E-3</v>
      </c>
      <c r="L129" s="32">
        <v>0.393522172732723</v>
      </c>
      <c r="M129" s="32">
        <v>0</v>
      </c>
      <c r="N129" s="32">
        <v>0</v>
      </c>
      <c r="O129" s="32">
        <v>0.56541718319857304</v>
      </c>
      <c r="P129" s="32">
        <v>0</v>
      </c>
      <c r="Q129" s="32">
        <v>-0.21315262073847599</v>
      </c>
      <c r="R129" s="32">
        <v>0</v>
      </c>
      <c r="S129" s="32">
        <v>0</v>
      </c>
      <c r="T129" s="32">
        <v>0</v>
      </c>
      <c r="U129" s="32">
        <v>0</v>
      </c>
      <c r="V129" s="32">
        <v>0</v>
      </c>
      <c r="W129" s="32">
        <v>0</v>
      </c>
      <c r="X129" s="32">
        <v>0</v>
      </c>
      <c r="Y129" s="32">
        <v>-1.7948129495632501E-3</v>
      </c>
      <c r="Z129" s="32">
        <v>2.2464793170656801E-3</v>
      </c>
      <c r="AA129" s="32">
        <v>-5.7521904928161695E-4</v>
      </c>
      <c r="AB129" s="32">
        <v>5.7482740854971704E-4</v>
      </c>
      <c r="AC129" s="32">
        <v>-1.72727857411166E-3</v>
      </c>
      <c r="AD129" s="32">
        <v>-5.1972762774432297E-3</v>
      </c>
      <c r="AE129" s="32">
        <v>5.4675360233343198E-2</v>
      </c>
      <c r="AF129" s="32">
        <v>2.9344661610828399E-3</v>
      </c>
      <c r="AH129" s="32">
        <f t="shared" si="20"/>
        <v>2.0194472961003202E-3</v>
      </c>
      <c r="AI129" s="32">
        <f t="shared" si="22"/>
        <v>-1.7948129495632501E-3</v>
      </c>
      <c r="AJ129" s="32">
        <f t="shared" si="22"/>
        <v>2.2464793170656801E-3</v>
      </c>
      <c r="AK129" s="32">
        <f t="shared" si="22"/>
        <v>-5.7521904928161695E-4</v>
      </c>
      <c r="AL129" s="32">
        <f t="shared" si="22"/>
        <v>5.7482740854971704E-4</v>
      </c>
      <c r="AM129" s="32">
        <f t="shared" si="22"/>
        <v>-1.72727857411166E-3</v>
      </c>
      <c r="AN129" s="32">
        <f t="shared" si="22"/>
        <v>-5.1972762774432297E-3</v>
      </c>
      <c r="AR129" s="33">
        <f t="shared" si="14"/>
        <v>50770</v>
      </c>
      <c r="AS129" s="32">
        <f t="shared" si="16"/>
        <v>2.0117378646443314</v>
      </c>
      <c r="AT129" s="32">
        <f t="shared" si="15"/>
        <v>2.0194472961003202E-3</v>
      </c>
      <c r="AU129" s="32">
        <f t="shared" si="17"/>
        <v>-6.4732801247843596E-3</v>
      </c>
      <c r="AV129" s="32">
        <f t="shared" si="21"/>
        <v>-1.7948129495632501E-3</v>
      </c>
      <c r="AW129" s="32">
        <f t="shared" si="21"/>
        <v>2.2464793170656801E-3</v>
      </c>
      <c r="AX129" s="32">
        <f t="shared" si="21"/>
        <v>-5.7521904928161695E-4</v>
      </c>
      <c r="AY129" s="32">
        <f t="shared" si="21"/>
        <v>5.7482740854971704E-4</v>
      </c>
      <c r="AZ129" s="32">
        <f t="shared" si="21"/>
        <v>-1.72727857411166E-3</v>
      </c>
      <c r="BA129" s="32">
        <f t="shared" si="21"/>
        <v>-5.1972762774432297E-3</v>
      </c>
      <c r="BC129" s="33">
        <f t="shared" si="18"/>
        <v>50770</v>
      </c>
      <c r="BD129" s="32">
        <f t="shared" si="19"/>
        <v>2.0194472961003202E-3</v>
      </c>
      <c r="BE129" s="32">
        <f t="shared" si="19"/>
        <v>-6.4732801247843596E-3</v>
      </c>
    </row>
    <row r="130" spans="1:57" x14ac:dyDescent="0.2">
      <c r="A130" s="33">
        <v>50860</v>
      </c>
      <c r="B130" s="32">
        <v>-1.17291058186893</v>
      </c>
      <c r="C130" s="32">
        <v>1.33523962873018E-4</v>
      </c>
      <c r="D130" s="32">
        <v>-4.31636392507002E-2</v>
      </c>
      <c r="E130" s="32">
        <v>-5.4877354827947305E-4</v>
      </c>
      <c r="F130" s="32">
        <v>0.11118826542990699</v>
      </c>
      <c r="G130" s="32">
        <v>-0.18367482516432501</v>
      </c>
      <c r="H130" s="32">
        <v>5.3736076149739999E-2</v>
      </c>
      <c r="I130" s="32">
        <v>0.16019293661985501</v>
      </c>
      <c r="J130" s="32">
        <v>0.283728171954305</v>
      </c>
      <c r="K130" s="32">
        <v>1.9500897837613101E-3</v>
      </c>
      <c r="L130" s="32">
        <v>0.38764258326776402</v>
      </c>
      <c r="M130" s="32">
        <v>0</v>
      </c>
      <c r="N130" s="32">
        <v>0</v>
      </c>
      <c r="O130" s="32">
        <v>0.55864182089254999</v>
      </c>
      <c r="P130" s="32">
        <v>0</v>
      </c>
      <c r="Q130" s="32">
        <v>-0.21097218630336401</v>
      </c>
      <c r="R130" s="32">
        <v>0</v>
      </c>
      <c r="S130" s="32">
        <v>0</v>
      </c>
      <c r="T130" s="32">
        <v>0</v>
      </c>
      <c r="U130" s="32">
        <v>0</v>
      </c>
      <c r="V130" s="32">
        <v>0</v>
      </c>
      <c r="W130" s="32">
        <v>0</v>
      </c>
      <c r="X130" s="32">
        <v>0</v>
      </c>
      <c r="Y130" s="32">
        <v>-1.7373394492445501E-3</v>
      </c>
      <c r="Z130" s="32">
        <v>2.1480970160946502E-3</v>
      </c>
      <c r="AA130" s="32">
        <v>-5.6698263864683198E-4</v>
      </c>
      <c r="AB130" s="32">
        <v>5.4055021097358105E-4</v>
      </c>
      <c r="AC130" s="32">
        <v>-1.67353727269061E-3</v>
      </c>
      <c r="AD130" s="32">
        <v>-5.00477470117861E-3</v>
      </c>
      <c r="AE130" s="32">
        <v>5.4258331723983103E-2</v>
      </c>
      <c r="AF130" s="32">
        <v>-6.0921931855379098E-3</v>
      </c>
      <c r="AH130" s="32">
        <f t="shared" si="20"/>
        <v>1.9500897837613101E-3</v>
      </c>
      <c r="AI130" s="32">
        <f t="shared" si="22"/>
        <v>-1.7373394492445501E-3</v>
      </c>
      <c r="AJ130" s="32">
        <f t="shared" si="22"/>
        <v>2.1480970160946502E-3</v>
      </c>
      <c r="AK130" s="32">
        <f t="shared" si="22"/>
        <v>-5.6698263864683198E-4</v>
      </c>
      <c r="AL130" s="32">
        <f t="shared" si="22"/>
        <v>5.4055021097358105E-4</v>
      </c>
      <c r="AM130" s="32">
        <f t="shared" si="22"/>
        <v>-1.67353727269061E-3</v>
      </c>
      <c r="AN130" s="32">
        <f t="shared" si="22"/>
        <v>-5.00477470117861E-3</v>
      </c>
      <c r="AR130" s="33">
        <f t="shared" ref="AR130:AR132" si="23">A130</f>
        <v>50860</v>
      </c>
      <c r="AS130" s="32">
        <f t="shared" si="16"/>
        <v>1.9756312272578485</v>
      </c>
      <c r="AT130" s="32">
        <f t="shared" ref="AT130:AT132" si="24">AH130</f>
        <v>1.9500897837613101E-3</v>
      </c>
      <c r="AU130" s="32">
        <f t="shared" si="17"/>
        <v>-6.2939868346923705E-3</v>
      </c>
      <c r="AV130" s="32">
        <f t="shared" si="21"/>
        <v>-1.7373394492445501E-3</v>
      </c>
      <c r="AW130" s="32">
        <f t="shared" si="21"/>
        <v>2.1480970160946502E-3</v>
      </c>
      <c r="AX130" s="32">
        <f t="shared" si="21"/>
        <v>-5.6698263864683198E-4</v>
      </c>
      <c r="AY130" s="32">
        <f t="shared" si="21"/>
        <v>5.4055021097358105E-4</v>
      </c>
      <c r="AZ130" s="32">
        <f t="shared" si="21"/>
        <v>-1.67353727269061E-3</v>
      </c>
      <c r="BA130" s="32">
        <f t="shared" si="21"/>
        <v>-5.00477470117861E-3</v>
      </c>
      <c r="BC130" s="33">
        <f t="shared" si="18"/>
        <v>50860</v>
      </c>
      <c r="BD130" s="32">
        <f t="shared" si="19"/>
        <v>1.9500897837613101E-3</v>
      </c>
      <c r="BE130" s="32">
        <f t="shared" si="19"/>
        <v>-6.2939868346923705E-3</v>
      </c>
    </row>
    <row r="131" spans="1:57" x14ac:dyDescent="0.2">
      <c r="A131" s="33">
        <v>50951</v>
      </c>
      <c r="B131" s="32">
        <v>-1.1606593924433299</v>
      </c>
      <c r="C131" s="32">
        <v>1.2967438290103201E-4</v>
      </c>
      <c r="D131" s="32">
        <v>-4.2925670906464097E-2</v>
      </c>
      <c r="E131" s="32">
        <v>-5.0957671978022303E-4</v>
      </c>
      <c r="F131" s="32">
        <v>0.10973719210859</v>
      </c>
      <c r="G131" s="32">
        <v>-0.179881343392221</v>
      </c>
      <c r="H131" s="32">
        <v>5.4194876954751801E-2</v>
      </c>
      <c r="I131" s="32">
        <v>0.15525535179295499</v>
      </c>
      <c r="J131" s="32">
        <v>0.27532940048996801</v>
      </c>
      <c r="K131" s="32">
        <v>1.8822943549293399E-3</v>
      </c>
      <c r="L131" s="32">
        <v>0.38191193082957298</v>
      </c>
      <c r="M131" s="32">
        <v>0</v>
      </c>
      <c r="N131" s="32">
        <v>0</v>
      </c>
      <c r="O131" s="32">
        <v>0.551970015616153</v>
      </c>
      <c r="P131" s="32">
        <v>0</v>
      </c>
      <c r="Q131" s="32">
        <v>-0.20881396170449801</v>
      </c>
      <c r="R131" s="32">
        <v>0</v>
      </c>
      <c r="S131" s="32">
        <v>0</v>
      </c>
      <c r="T131" s="32">
        <v>0</v>
      </c>
      <c r="U131" s="32">
        <v>0</v>
      </c>
      <c r="V131" s="32">
        <v>0</v>
      </c>
      <c r="W131" s="32">
        <v>0</v>
      </c>
      <c r="X131" s="32">
        <v>0</v>
      </c>
      <c r="Y131" s="32">
        <v>-1.6822629450489999E-3</v>
      </c>
      <c r="Z131" s="32">
        <v>2.0551698468952999E-3</v>
      </c>
      <c r="AA131" s="32">
        <v>-5.5808710414194699E-4</v>
      </c>
      <c r="AB131" s="32">
        <v>5.0890340472551602E-4</v>
      </c>
      <c r="AC131" s="32">
        <v>-1.6217019554304699E-3</v>
      </c>
      <c r="AD131" s="32">
        <v>-4.8208534326922101E-3</v>
      </c>
      <c r="AE131" s="32">
        <v>5.3844544473653597E-2</v>
      </c>
      <c r="AF131" s="32">
        <v>-1.46534963484977E-2</v>
      </c>
      <c r="AH131" s="32">
        <f t="shared" si="20"/>
        <v>1.8822943549293399E-3</v>
      </c>
      <c r="AI131" s="32">
        <f t="shared" si="22"/>
        <v>-1.6822629450489999E-3</v>
      </c>
      <c r="AJ131" s="32">
        <f t="shared" si="22"/>
        <v>2.0551698468952999E-3</v>
      </c>
      <c r="AK131" s="32">
        <f t="shared" si="22"/>
        <v>-5.5808710414194699E-4</v>
      </c>
      <c r="AL131" s="32">
        <f t="shared" si="22"/>
        <v>5.0890340472551602E-4</v>
      </c>
      <c r="AM131" s="32">
        <f t="shared" si="22"/>
        <v>-1.6217019554304699E-3</v>
      </c>
      <c r="AN131" s="32">
        <f t="shared" si="22"/>
        <v>-4.8208534326922101E-3</v>
      </c>
      <c r="AR131" s="33">
        <f t="shared" si="23"/>
        <v>50951</v>
      </c>
      <c r="AS131" s="32">
        <f t="shared" ref="AS131:AS132" si="25">AF131*4+2</f>
        <v>1.9413860146060091</v>
      </c>
      <c r="AT131" s="32">
        <f t="shared" si="24"/>
        <v>1.8822943549293399E-3</v>
      </c>
      <c r="AU131" s="32">
        <f t="shared" ref="AU131:AU132" si="26">SUM(AV131:BA131)</f>
        <v>-6.1188321856928112E-3</v>
      </c>
      <c r="AV131" s="32">
        <f t="shared" si="21"/>
        <v>-1.6822629450489999E-3</v>
      </c>
      <c r="AW131" s="32">
        <f t="shared" si="21"/>
        <v>2.0551698468952999E-3</v>
      </c>
      <c r="AX131" s="32">
        <f t="shared" si="21"/>
        <v>-5.5808710414194699E-4</v>
      </c>
      <c r="AY131" s="32">
        <f t="shared" si="21"/>
        <v>5.0890340472551602E-4</v>
      </c>
      <c r="AZ131" s="32">
        <f t="shared" si="21"/>
        <v>-1.6217019554304699E-3</v>
      </c>
      <c r="BA131" s="32">
        <f t="shared" si="21"/>
        <v>-4.8208534326922101E-3</v>
      </c>
      <c r="BC131" s="33">
        <f t="shared" ref="BC131:BC132" si="27">AR131</f>
        <v>50951</v>
      </c>
      <c r="BD131" s="32">
        <f t="shared" ref="BD131:BE132" si="28">AT131</f>
        <v>1.8822943549293399E-3</v>
      </c>
      <c r="BE131" s="32">
        <f t="shared" si="28"/>
        <v>-6.1188321856928112E-3</v>
      </c>
    </row>
    <row r="132" spans="1:57" x14ac:dyDescent="0.2">
      <c r="A132" s="33">
        <v>51043</v>
      </c>
      <c r="B132" s="32">
        <v>-1.1485255880694201</v>
      </c>
      <c r="C132" s="32">
        <v>1.25904412385023E-4</v>
      </c>
      <c r="D132" s="32">
        <v>-4.2684348961820502E-2</v>
      </c>
      <c r="E132" s="32">
        <v>-4.7395336755675E-4</v>
      </c>
      <c r="F132" s="32">
        <v>0.10831096501123499</v>
      </c>
      <c r="G132" s="32">
        <v>-0.17615886562982599</v>
      </c>
      <c r="H132" s="32">
        <v>5.4636968398885398E-2</v>
      </c>
      <c r="I132" s="32">
        <v>0.15047017138226901</v>
      </c>
      <c r="J132" s="32">
        <v>0.26718226719530103</v>
      </c>
      <c r="K132" s="32">
        <v>1.8162856203378301E-3</v>
      </c>
      <c r="L132" s="32">
        <v>0.37632534660635097</v>
      </c>
      <c r="M132" s="32">
        <v>0</v>
      </c>
      <c r="N132" s="32">
        <v>0</v>
      </c>
      <c r="O132" s="32">
        <v>0.54539942165366995</v>
      </c>
      <c r="P132" s="32">
        <v>0</v>
      </c>
      <c r="Q132" s="32">
        <v>-0.20667782968176701</v>
      </c>
      <c r="R132" s="32">
        <v>0</v>
      </c>
      <c r="S132" s="32">
        <v>0</v>
      </c>
      <c r="T132" s="32">
        <v>0</v>
      </c>
      <c r="U132" s="32">
        <v>0</v>
      </c>
      <c r="V132" s="32">
        <v>0</v>
      </c>
      <c r="W132" s="32">
        <v>0</v>
      </c>
      <c r="X132" s="32">
        <v>0</v>
      </c>
      <c r="Y132" s="32">
        <v>-1.6294185291678E-3</v>
      </c>
      <c r="Z132" s="32">
        <v>1.9674278030811401E-3</v>
      </c>
      <c r="AA132" s="32">
        <v>-5.4863094950620298E-4</v>
      </c>
      <c r="AB132" s="32">
        <v>4.79692745414633E-4</v>
      </c>
      <c r="AC132" s="32">
        <v>-1.57168345320824E-3</v>
      </c>
      <c r="AD132" s="32">
        <v>-4.6451760653510397E-3</v>
      </c>
      <c r="AE132" s="32">
        <v>5.3433981685368302E-2</v>
      </c>
      <c r="AF132" s="32">
        <v>-2.27670621933138E-2</v>
      </c>
      <c r="AH132" s="32">
        <f t="shared" ref="AH132" si="29">K132</f>
        <v>1.8162856203378301E-3</v>
      </c>
      <c r="AI132" s="32">
        <f t="shared" si="22"/>
        <v>-1.6294185291678E-3</v>
      </c>
      <c r="AJ132" s="32">
        <f t="shared" si="22"/>
        <v>1.9674278030811401E-3</v>
      </c>
      <c r="AK132" s="32">
        <f t="shared" si="22"/>
        <v>-5.4863094950620298E-4</v>
      </c>
      <c r="AL132" s="32">
        <f t="shared" si="22"/>
        <v>4.79692745414633E-4</v>
      </c>
      <c r="AM132" s="32">
        <f t="shared" si="22"/>
        <v>-1.57168345320824E-3</v>
      </c>
      <c r="AN132" s="32">
        <f t="shared" si="22"/>
        <v>-4.6451760653510397E-3</v>
      </c>
      <c r="AR132" s="33">
        <f t="shared" si="23"/>
        <v>51043</v>
      </c>
      <c r="AS132" s="32">
        <f t="shared" si="25"/>
        <v>1.9089317512267447</v>
      </c>
      <c r="AT132" s="32">
        <f t="shared" si="24"/>
        <v>1.8162856203378301E-3</v>
      </c>
      <c r="AU132" s="32">
        <f t="shared" si="26"/>
        <v>-5.9477884487375097E-3</v>
      </c>
      <c r="AV132" s="32">
        <f t="shared" si="21"/>
        <v>-1.6294185291678E-3</v>
      </c>
      <c r="AW132" s="32">
        <f t="shared" si="21"/>
        <v>1.9674278030811401E-3</v>
      </c>
      <c r="AX132" s="32">
        <f t="shared" si="21"/>
        <v>-5.4863094950620298E-4</v>
      </c>
      <c r="AY132" s="32">
        <f t="shared" si="21"/>
        <v>4.79692745414633E-4</v>
      </c>
      <c r="AZ132" s="32">
        <f t="shared" si="21"/>
        <v>-1.57168345320824E-3</v>
      </c>
      <c r="BA132" s="32">
        <f t="shared" si="21"/>
        <v>-4.6451760653510397E-3</v>
      </c>
      <c r="BC132" s="33">
        <f t="shared" si="27"/>
        <v>51043</v>
      </c>
      <c r="BD132" s="32">
        <f t="shared" si="28"/>
        <v>1.8162856203378301E-3</v>
      </c>
      <c r="BE132" s="32">
        <f t="shared" si="28"/>
        <v>-5.9477884487375097E-3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3020-3F7C-4235-8BE7-3AB075208192}">
  <dimension ref="A1:BS132"/>
  <sheetViews>
    <sheetView topLeftCell="BE1" zoomScale="175" zoomScaleNormal="175" workbookViewId="0">
      <selection activeCell="BP7" sqref="BP7"/>
    </sheetView>
  </sheetViews>
  <sheetFormatPr defaultRowHeight="12.75" x14ac:dyDescent="0.2"/>
  <cols>
    <col min="1" max="1" width="17.140625" style="32" bestFit="1" customWidth="1"/>
    <col min="2" max="14" width="9.28515625" style="32" bestFit="1" customWidth="1"/>
    <col min="15" max="15" width="9.140625" style="32"/>
    <col min="16" max="26" width="9.28515625" style="32" bestFit="1" customWidth="1"/>
    <col min="27" max="28" width="9.7109375" style="32" bestFit="1" customWidth="1"/>
    <col min="29" max="32" width="9.28515625" style="32" bestFit="1" customWidth="1"/>
    <col min="33" max="33" width="9.140625" style="32"/>
    <col min="34" max="34" width="13.140625" style="32" bestFit="1" customWidth="1"/>
    <col min="35" max="35" width="9.28515625" style="32" bestFit="1" customWidth="1"/>
    <col min="36" max="36" width="13.7109375" style="32" bestFit="1" customWidth="1"/>
    <col min="37" max="37" width="12.7109375" style="32" bestFit="1" customWidth="1"/>
    <col min="38" max="38" width="13.85546875" style="32" bestFit="1" customWidth="1"/>
    <col min="39" max="39" width="9.42578125" style="32" bestFit="1" customWidth="1"/>
    <col min="40" max="40" width="11.85546875" style="32" bestFit="1" customWidth="1"/>
    <col min="41" max="43" width="9.140625" style="32"/>
    <col min="44" max="44" width="10.85546875" style="32" bestFit="1" customWidth="1"/>
    <col min="45" max="45" width="9.42578125" style="32" bestFit="1" customWidth="1"/>
    <col min="46" max="46" width="13.7109375" style="32" bestFit="1" customWidth="1"/>
    <col min="47" max="47" width="13.5703125" style="32" customWidth="1"/>
    <col min="48" max="48" width="9.42578125" style="32" bestFit="1" customWidth="1"/>
    <col min="49" max="49" width="13.85546875" style="32" bestFit="1" customWidth="1"/>
    <col min="50" max="50" width="12.85546875" style="32" bestFit="1" customWidth="1"/>
    <col min="51" max="51" width="14.140625" style="32" bestFit="1" customWidth="1"/>
    <col min="52" max="52" width="9.7109375" style="32" bestFit="1" customWidth="1"/>
    <col min="53" max="53" width="12.140625" style="32" bestFit="1" customWidth="1"/>
    <col min="54" max="54" width="9.140625" style="32"/>
    <col min="55" max="55" width="10.7109375" style="32" bestFit="1" customWidth="1"/>
    <col min="56" max="56" width="12.85546875" style="32" bestFit="1" customWidth="1"/>
    <col min="57" max="57" width="9.42578125" style="32" bestFit="1" customWidth="1"/>
    <col min="58" max="16384" width="9.140625" style="32"/>
  </cols>
  <sheetData>
    <row r="1" spans="1:71" x14ac:dyDescent="0.2">
      <c r="A1" s="32" t="s">
        <v>0</v>
      </c>
      <c r="B1" s="32" t="s">
        <v>80</v>
      </c>
      <c r="C1" s="32" t="s">
        <v>81</v>
      </c>
      <c r="D1" s="32" t="s">
        <v>82</v>
      </c>
      <c r="E1" s="32" t="s">
        <v>83</v>
      </c>
      <c r="F1" s="32" t="s">
        <v>84</v>
      </c>
      <c r="G1" s="32" t="s">
        <v>85</v>
      </c>
      <c r="H1" s="32" t="s">
        <v>86</v>
      </c>
      <c r="I1" s="32" t="s">
        <v>87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94</v>
      </c>
      <c r="Q1" s="32" t="s">
        <v>95</v>
      </c>
      <c r="R1" s="32" t="s">
        <v>96</v>
      </c>
      <c r="S1" s="32" t="s">
        <v>97</v>
      </c>
      <c r="T1" s="32" t="s">
        <v>98</v>
      </c>
      <c r="U1" s="32" t="s">
        <v>99</v>
      </c>
      <c r="V1" s="32" t="s">
        <v>100</v>
      </c>
      <c r="W1" s="32" t="s">
        <v>44</v>
      </c>
      <c r="X1" s="32" t="s">
        <v>45</v>
      </c>
      <c r="Y1" s="32" t="s">
        <v>101</v>
      </c>
      <c r="Z1" s="32" t="s">
        <v>102</v>
      </c>
      <c r="AA1" s="32" t="s">
        <v>103</v>
      </c>
      <c r="AB1" s="32" t="s">
        <v>104</v>
      </c>
      <c r="AC1" s="32" t="s">
        <v>105</v>
      </c>
      <c r="AD1" s="32" t="s">
        <v>106</v>
      </c>
      <c r="AE1" s="32" t="s">
        <v>107</v>
      </c>
      <c r="AF1" s="32" t="s">
        <v>46</v>
      </c>
      <c r="AH1" s="32" t="s">
        <v>89</v>
      </c>
      <c r="AI1" s="32" t="str">
        <f>Y1</f>
        <v>rm_shl1</v>
      </c>
      <c r="AJ1" s="32" t="str">
        <f t="shared" ref="AJ1:AN16" si="0">Z1</f>
        <v>rm_shl2</v>
      </c>
      <c r="AK1" s="32" t="str">
        <f t="shared" si="0"/>
        <v>rm_shl3</v>
      </c>
      <c r="AL1" s="32" t="str">
        <f t="shared" si="0"/>
        <v>rm_shl4</v>
      </c>
      <c r="AM1" s="32" t="str">
        <f t="shared" si="0"/>
        <v>rm_shl5</v>
      </c>
      <c r="AN1" s="32" t="str">
        <f t="shared" si="0"/>
        <v>rm_shl6</v>
      </c>
      <c r="AQ1" s="32" t="s">
        <v>1229</v>
      </c>
      <c r="AR1" s="32" t="str">
        <f>A1</f>
        <v>date</v>
      </c>
      <c r="AS1" s="32" t="str">
        <f>AF1</f>
        <v>detrendedMean</v>
      </c>
      <c r="AT1" s="32" t="s">
        <v>1222</v>
      </c>
      <c r="AU1" s="32" t="s">
        <v>1230</v>
      </c>
      <c r="AV1" s="32" t="s">
        <v>1223</v>
      </c>
      <c r="AW1" s="32" t="s">
        <v>1224</v>
      </c>
      <c r="AX1" s="32" t="s">
        <v>1225</v>
      </c>
      <c r="AY1" s="32" t="s">
        <v>1226</v>
      </c>
      <c r="AZ1" s="32" t="s">
        <v>1227</v>
      </c>
      <c r="BA1" s="32" t="s">
        <v>1228</v>
      </c>
      <c r="BC1" s="32" t="s">
        <v>0</v>
      </c>
      <c r="BD1" s="32" t="s">
        <v>89</v>
      </c>
      <c r="BE1" s="32" t="s">
        <v>1230</v>
      </c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</row>
    <row r="2" spans="1:71" x14ac:dyDescent="0.2">
      <c r="A2" s="33">
        <v>39172</v>
      </c>
      <c r="B2" s="32">
        <v>-4.6569550275876698E-2</v>
      </c>
      <c r="C2" s="34">
        <v>6.6857837199840703E-5</v>
      </c>
      <c r="D2" s="32">
        <v>-0.12107114964471299</v>
      </c>
      <c r="E2" s="32">
        <v>5.5571622685324203E-3</v>
      </c>
      <c r="F2" s="32">
        <v>0.29566638043732002</v>
      </c>
      <c r="G2" s="32">
        <v>-9.7339566750531598E-2</v>
      </c>
      <c r="H2" s="32">
        <v>0.24265300362085099</v>
      </c>
      <c r="I2" s="32">
        <v>1.0199768192409699</v>
      </c>
      <c r="J2" s="32">
        <v>-0.95012392996273098</v>
      </c>
      <c r="K2" s="32">
        <v>3.1410274647925E-2</v>
      </c>
      <c r="L2" s="32">
        <v>-0.116295734451221</v>
      </c>
      <c r="M2" s="32">
        <v>0</v>
      </c>
      <c r="N2" s="32">
        <v>0</v>
      </c>
      <c r="O2" s="32">
        <v>0.62102095395171197</v>
      </c>
      <c r="P2" s="32">
        <v>0</v>
      </c>
      <c r="Q2" s="32">
        <v>-2.8873852718236299E-2</v>
      </c>
      <c r="R2" s="32">
        <v>0</v>
      </c>
      <c r="S2" s="32">
        <v>0</v>
      </c>
      <c r="T2" s="32">
        <v>0.17412572955139899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v>0</v>
      </c>
      <c r="AB2" s="32">
        <v>0</v>
      </c>
      <c r="AC2" s="32">
        <v>0</v>
      </c>
      <c r="AD2" s="32">
        <v>0</v>
      </c>
      <c r="AE2" s="32">
        <v>-0.27154927330205098</v>
      </c>
      <c r="AF2" s="32">
        <v>0.76346907751374504</v>
      </c>
      <c r="AH2" s="32">
        <f>K2</f>
        <v>3.1410274647925E-2</v>
      </c>
      <c r="AI2" s="32">
        <f>Y2</f>
        <v>0</v>
      </c>
      <c r="AJ2" s="32">
        <f t="shared" si="0"/>
        <v>0</v>
      </c>
      <c r="AK2" s="32">
        <f t="shared" si="0"/>
        <v>0</v>
      </c>
      <c r="AL2" s="32">
        <f t="shared" si="0"/>
        <v>0</v>
      </c>
      <c r="AM2" s="32">
        <f t="shared" si="0"/>
        <v>0</v>
      </c>
      <c r="AN2" s="32">
        <f t="shared" si="0"/>
        <v>0</v>
      </c>
      <c r="AR2" s="33">
        <f t="shared" ref="AR2:AR65" si="1">A2</f>
        <v>39172</v>
      </c>
      <c r="AS2" s="32">
        <f>AF2*4+2</f>
        <v>5.0538763100549797</v>
      </c>
      <c r="AT2" s="32">
        <f t="shared" ref="AT2:AT65" si="2">AH2</f>
        <v>3.1410274647925E-2</v>
      </c>
      <c r="AU2" s="32">
        <f>SUM(AV2:BA2)</f>
        <v>0</v>
      </c>
      <c r="AV2" s="32">
        <f t="shared" ref="AV2:BA65" si="3">AI2</f>
        <v>0</v>
      </c>
      <c r="AW2" s="32">
        <f t="shared" si="3"/>
        <v>0</v>
      </c>
      <c r="AX2" s="32">
        <f t="shared" si="3"/>
        <v>0</v>
      </c>
      <c r="AY2" s="32">
        <f t="shared" si="3"/>
        <v>0</v>
      </c>
      <c r="AZ2" s="32">
        <f t="shared" si="3"/>
        <v>0</v>
      </c>
      <c r="BA2" s="32">
        <f t="shared" si="3"/>
        <v>0</v>
      </c>
      <c r="BC2" s="33">
        <f>AR2</f>
        <v>39172</v>
      </c>
      <c r="BD2" s="32">
        <f>AT2</f>
        <v>3.1410274647925E-2</v>
      </c>
      <c r="BE2" s="32">
        <f>AU2</f>
        <v>0</v>
      </c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</row>
    <row r="3" spans="1:71" x14ac:dyDescent="0.2">
      <c r="A3" s="33">
        <v>39263</v>
      </c>
      <c r="B3" s="32">
        <v>-4.1373765317598198E-2</v>
      </c>
      <c r="C3" s="32">
        <v>-2.4595173457875303E-4</v>
      </c>
      <c r="D3" s="32">
        <v>-0.12421856616495699</v>
      </c>
      <c r="E3" s="32">
        <v>4.4496944200167398E-3</v>
      </c>
      <c r="F3" s="32">
        <v>0.30820018542803101</v>
      </c>
      <c r="G3" s="32">
        <v>-0.105575086603981</v>
      </c>
      <c r="H3" s="32">
        <v>0.19524989028554199</v>
      </c>
      <c r="I3" s="32">
        <v>0.50023835519097304</v>
      </c>
      <c r="J3" s="32">
        <v>-1.0905131227889899</v>
      </c>
      <c r="K3" s="32">
        <v>2.8022272062377899E-2</v>
      </c>
      <c r="L3" s="32">
        <v>-0.116109053150659</v>
      </c>
      <c r="M3" s="32">
        <v>0</v>
      </c>
      <c r="N3" s="32">
        <v>0</v>
      </c>
      <c r="O3" s="32">
        <v>0.64479076130881097</v>
      </c>
      <c r="P3" s="32">
        <v>0</v>
      </c>
      <c r="Q3" s="32">
        <v>7.0279450350585401E-2</v>
      </c>
      <c r="R3" s="32">
        <v>0</v>
      </c>
      <c r="S3" s="32">
        <v>0</v>
      </c>
      <c r="T3" s="32">
        <v>-0.32870966079496799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v>0</v>
      </c>
      <c r="AB3" s="32">
        <v>0</v>
      </c>
      <c r="AC3" s="32">
        <v>0</v>
      </c>
      <c r="AD3" s="32">
        <v>0</v>
      </c>
      <c r="AE3" s="32">
        <v>-0.26890542157543801</v>
      </c>
      <c r="AF3" s="32">
        <v>-0.34173685862584002</v>
      </c>
      <c r="AH3" s="32">
        <f>K3</f>
        <v>2.8022272062377899E-2</v>
      </c>
      <c r="AI3" s="32">
        <f t="shared" ref="AI3:AN66" si="4">Y3</f>
        <v>0</v>
      </c>
      <c r="AJ3" s="32">
        <f t="shared" si="0"/>
        <v>0</v>
      </c>
      <c r="AK3" s="32">
        <f t="shared" si="0"/>
        <v>0</v>
      </c>
      <c r="AL3" s="32">
        <f t="shared" si="0"/>
        <v>0</v>
      </c>
      <c r="AM3" s="32">
        <f t="shared" si="0"/>
        <v>0</v>
      </c>
      <c r="AN3" s="32">
        <f t="shared" si="0"/>
        <v>0</v>
      </c>
      <c r="AR3" s="33">
        <f t="shared" si="1"/>
        <v>39263</v>
      </c>
      <c r="AS3" s="32">
        <f t="shared" ref="AS3:AS66" si="5">AF3*4+2</f>
        <v>0.63305256549663991</v>
      </c>
      <c r="AT3" s="32">
        <f t="shared" si="2"/>
        <v>2.8022272062377899E-2</v>
      </c>
      <c r="AU3" s="32">
        <f t="shared" ref="AU3:AU66" si="6">SUM(AV3:BA3)</f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C3" s="33">
        <f t="shared" ref="BC3:BC66" si="7">AR3</f>
        <v>39263</v>
      </c>
      <c r="BD3" s="32">
        <f t="shared" ref="BD3:BE66" si="8">AT3</f>
        <v>2.8022272062377899E-2</v>
      </c>
      <c r="BE3" s="32">
        <f t="shared" si="8"/>
        <v>0</v>
      </c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</row>
    <row r="4" spans="1:71" x14ac:dyDescent="0.2">
      <c r="A4" s="33">
        <v>39355</v>
      </c>
      <c r="B4" s="32">
        <v>-4.2698815998420903E-2</v>
      </c>
      <c r="C4" s="32">
        <v>-5.4061997034615596E-4</v>
      </c>
      <c r="D4" s="32">
        <v>-0.17511163016940001</v>
      </c>
      <c r="E4" s="32">
        <v>3.5197522181062901E-3</v>
      </c>
      <c r="F4" s="32">
        <v>0.31268305902760701</v>
      </c>
      <c r="G4" s="32">
        <v>-9.8445473528552194E-2</v>
      </c>
      <c r="H4" s="32">
        <v>0.224268658095061</v>
      </c>
      <c r="I4" s="32">
        <v>0.56066465172943603</v>
      </c>
      <c r="J4" s="32">
        <v>-1.2109319025454399</v>
      </c>
      <c r="K4" s="32">
        <v>2.86941512396055E-2</v>
      </c>
      <c r="L4" s="32">
        <v>-0.103087866929596</v>
      </c>
      <c r="M4" s="32">
        <v>0</v>
      </c>
      <c r="N4" s="32">
        <v>0</v>
      </c>
      <c r="O4" s="32">
        <v>0.68905081277219604</v>
      </c>
      <c r="P4" s="32">
        <v>0</v>
      </c>
      <c r="Q4" s="32">
        <v>0.12635649728822601</v>
      </c>
      <c r="R4" s="32">
        <v>0</v>
      </c>
      <c r="S4" s="32">
        <v>0</v>
      </c>
      <c r="T4" s="32">
        <v>-7.5869274263073994E-2</v>
      </c>
      <c r="U4" s="32">
        <v>0</v>
      </c>
      <c r="V4" s="32">
        <v>0</v>
      </c>
      <c r="W4" s="32">
        <v>0</v>
      </c>
      <c r="X4" s="32">
        <v>0</v>
      </c>
      <c r="Y4" s="32">
        <v>0</v>
      </c>
      <c r="Z4" s="32">
        <v>0</v>
      </c>
      <c r="AA4" s="32">
        <v>0</v>
      </c>
      <c r="AB4" s="32">
        <v>0</v>
      </c>
      <c r="AC4" s="32">
        <v>0</v>
      </c>
      <c r="AD4" s="32">
        <v>0</v>
      </c>
      <c r="AE4" s="32">
        <v>-0.26628402796582401</v>
      </c>
      <c r="AF4" s="32">
        <v>-4.13339044236904E-2</v>
      </c>
      <c r="AH4" s="32">
        <f t="shared" ref="AH4:AH67" si="9">K4</f>
        <v>2.86941512396055E-2</v>
      </c>
      <c r="AI4" s="32">
        <f t="shared" si="4"/>
        <v>0</v>
      </c>
      <c r="AJ4" s="32">
        <f t="shared" si="0"/>
        <v>0</v>
      </c>
      <c r="AK4" s="32">
        <f t="shared" si="0"/>
        <v>0</v>
      </c>
      <c r="AL4" s="32">
        <f t="shared" si="0"/>
        <v>0</v>
      </c>
      <c r="AM4" s="32">
        <f t="shared" si="0"/>
        <v>0</v>
      </c>
      <c r="AN4" s="32">
        <f t="shared" si="0"/>
        <v>0</v>
      </c>
      <c r="AR4" s="33">
        <f t="shared" si="1"/>
        <v>39355</v>
      </c>
      <c r="AS4" s="32">
        <f t="shared" si="5"/>
        <v>1.8346643823052384</v>
      </c>
      <c r="AT4" s="32">
        <f t="shared" si="2"/>
        <v>2.86941512396055E-2</v>
      </c>
      <c r="AU4" s="32">
        <f t="shared" si="6"/>
        <v>0</v>
      </c>
      <c r="AV4" s="32">
        <f t="shared" si="3"/>
        <v>0</v>
      </c>
      <c r="AW4" s="32">
        <f t="shared" si="3"/>
        <v>0</v>
      </c>
      <c r="AX4" s="32">
        <f t="shared" si="3"/>
        <v>0</v>
      </c>
      <c r="AY4" s="32">
        <f t="shared" si="3"/>
        <v>0</v>
      </c>
      <c r="AZ4" s="32">
        <f t="shared" si="3"/>
        <v>0</v>
      </c>
      <c r="BA4" s="32">
        <f t="shared" si="3"/>
        <v>0</v>
      </c>
      <c r="BC4" s="33">
        <f t="shared" si="7"/>
        <v>39355</v>
      </c>
      <c r="BD4" s="32">
        <f t="shared" si="8"/>
        <v>2.86941512396055E-2</v>
      </c>
      <c r="BE4" s="32">
        <f t="shared" si="8"/>
        <v>0</v>
      </c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</row>
    <row r="5" spans="1:71" x14ac:dyDescent="0.2">
      <c r="A5" s="33">
        <v>39447</v>
      </c>
      <c r="B5" s="32">
        <v>-4.1509973021103201E-2</v>
      </c>
      <c r="C5" s="32">
        <v>-8.4051646312977002E-4</v>
      </c>
      <c r="D5" s="32">
        <v>-0.226329308563888</v>
      </c>
      <c r="E5" s="32">
        <v>2.4595299933372001E-3</v>
      </c>
      <c r="F5" s="32">
        <v>0.30585846954378398</v>
      </c>
      <c r="G5" s="32">
        <v>-8.9583102520562896E-2</v>
      </c>
      <c r="H5" s="32">
        <v>0.22615008194115599</v>
      </c>
      <c r="I5" s="32">
        <v>0.71979624075066895</v>
      </c>
      <c r="J5" s="32">
        <v>-1.17311825469925</v>
      </c>
      <c r="K5" s="32">
        <v>3.3606282348608199E-2</v>
      </c>
      <c r="L5" s="32">
        <v>-8.55772130914811E-2</v>
      </c>
      <c r="M5" s="32">
        <v>0</v>
      </c>
      <c r="N5" s="32">
        <v>0</v>
      </c>
      <c r="O5" s="32">
        <v>0.71164067267879205</v>
      </c>
      <c r="P5" s="32">
        <v>0</v>
      </c>
      <c r="Q5" s="32">
        <v>0.112294425469272</v>
      </c>
      <c r="R5" s="32">
        <v>0</v>
      </c>
      <c r="S5" s="32">
        <v>0</v>
      </c>
      <c r="T5" s="32">
        <v>0.53685151682705201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v>0</v>
      </c>
      <c r="AB5" s="32">
        <v>0</v>
      </c>
      <c r="AC5" s="32">
        <v>0</v>
      </c>
      <c r="AD5" s="32">
        <v>0</v>
      </c>
      <c r="AE5" s="32">
        <v>-0.26368501437702402</v>
      </c>
      <c r="AF5" s="32">
        <v>0.77117619201922905</v>
      </c>
      <c r="AH5" s="32">
        <f t="shared" si="9"/>
        <v>3.3606282348608199E-2</v>
      </c>
      <c r="AI5" s="32">
        <f t="shared" si="4"/>
        <v>0</v>
      </c>
      <c r="AJ5" s="32">
        <f t="shared" si="0"/>
        <v>0</v>
      </c>
      <c r="AK5" s="32">
        <f t="shared" si="0"/>
        <v>0</v>
      </c>
      <c r="AL5" s="32">
        <f t="shared" si="0"/>
        <v>0</v>
      </c>
      <c r="AM5" s="32">
        <f t="shared" si="0"/>
        <v>0</v>
      </c>
      <c r="AN5" s="32">
        <f t="shared" si="0"/>
        <v>0</v>
      </c>
      <c r="AR5" s="33">
        <f t="shared" si="1"/>
        <v>39447</v>
      </c>
      <c r="AS5" s="32">
        <f t="shared" si="5"/>
        <v>5.0847047680769162</v>
      </c>
      <c r="AT5" s="32">
        <f t="shared" si="2"/>
        <v>3.3606282348608199E-2</v>
      </c>
      <c r="AU5" s="32">
        <f t="shared" si="6"/>
        <v>0</v>
      </c>
      <c r="AV5" s="32">
        <f t="shared" si="3"/>
        <v>0</v>
      </c>
      <c r="AW5" s="32">
        <f t="shared" si="3"/>
        <v>0</v>
      </c>
      <c r="AX5" s="32">
        <f t="shared" si="3"/>
        <v>0</v>
      </c>
      <c r="AY5" s="32">
        <f t="shared" si="3"/>
        <v>0</v>
      </c>
      <c r="AZ5" s="32">
        <f t="shared" si="3"/>
        <v>0</v>
      </c>
      <c r="BA5" s="32">
        <f t="shared" si="3"/>
        <v>0</v>
      </c>
      <c r="BC5" s="33">
        <f t="shared" si="7"/>
        <v>39447</v>
      </c>
      <c r="BD5" s="32">
        <f t="shared" si="8"/>
        <v>3.3606282348608199E-2</v>
      </c>
      <c r="BE5" s="32">
        <f t="shared" si="8"/>
        <v>0</v>
      </c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</row>
    <row r="6" spans="1:71" x14ac:dyDescent="0.2">
      <c r="A6" s="33">
        <v>39538</v>
      </c>
      <c r="B6" s="32">
        <v>-4.2159162047872199E-2</v>
      </c>
      <c r="C6" s="32">
        <v>-9.3182491343046705E-4</v>
      </c>
      <c r="D6" s="32">
        <v>-0.28492927077369201</v>
      </c>
      <c r="E6" s="32">
        <v>5.72963473888243E-4</v>
      </c>
      <c r="F6" s="32">
        <v>0.28801430792211302</v>
      </c>
      <c r="G6" s="32">
        <v>-9.20700042234434E-2</v>
      </c>
      <c r="H6" s="32">
        <v>0.24492393068520299</v>
      </c>
      <c r="I6" s="32">
        <v>0.26378547109280298</v>
      </c>
      <c r="J6" s="32">
        <v>-1.1318101796351701</v>
      </c>
      <c r="K6" s="32">
        <v>3.8135505070879802E-2</v>
      </c>
      <c r="L6" s="32">
        <v>-7.2334971433951595E-2</v>
      </c>
      <c r="M6" s="32">
        <v>0</v>
      </c>
      <c r="N6" s="32">
        <v>0</v>
      </c>
      <c r="O6" s="32">
        <v>0.73156920615240395</v>
      </c>
      <c r="P6" s="32">
        <v>0</v>
      </c>
      <c r="Q6" s="32">
        <v>0.22897399227752499</v>
      </c>
      <c r="R6" s="32">
        <v>0</v>
      </c>
      <c r="S6" s="32">
        <v>0</v>
      </c>
      <c r="T6" s="32">
        <v>0.21638092873133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v>0</v>
      </c>
      <c r="AB6" s="32">
        <v>0</v>
      </c>
      <c r="AC6" s="32">
        <v>0</v>
      </c>
      <c r="AD6" s="32">
        <v>0</v>
      </c>
      <c r="AE6" s="32">
        <v>-0.26110829882845998</v>
      </c>
      <c r="AF6" s="32">
        <v>0.117908205616901</v>
      </c>
      <c r="AH6" s="32">
        <f t="shared" si="9"/>
        <v>3.8135505070879802E-2</v>
      </c>
      <c r="AI6" s="32">
        <f t="shared" si="4"/>
        <v>0</v>
      </c>
      <c r="AJ6" s="32">
        <f t="shared" si="0"/>
        <v>0</v>
      </c>
      <c r="AK6" s="32">
        <f t="shared" si="0"/>
        <v>0</v>
      </c>
      <c r="AL6" s="32">
        <f t="shared" si="0"/>
        <v>0</v>
      </c>
      <c r="AM6" s="32">
        <f t="shared" si="0"/>
        <v>0</v>
      </c>
      <c r="AN6" s="32">
        <f t="shared" si="0"/>
        <v>0</v>
      </c>
      <c r="AR6" s="33">
        <f t="shared" si="1"/>
        <v>39538</v>
      </c>
      <c r="AS6" s="32">
        <f t="shared" si="5"/>
        <v>2.4716328224676039</v>
      </c>
      <c r="AT6" s="32">
        <f t="shared" si="2"/>
        <v>3.8135505070879802E-2</v>
      </c>
      <c r="AU6" s="32">
        <f t="shared" si="6"/>
        <v>0</v>
      </c>
      <c r="AV6" s="32">
        <f t="shared" si="3"/>
        <v>0</v>
      </c>
      <c r="AW6" s="32">
        <f t="shared" si="3"/>
        <v>0</v>
      </c>
      <c r="AX6" s="32">
        <f t="shared" si="3"/>
        <v>0</v>
      </c>
      <c r="AY6" s="32">
        <f t="shared" si="3"/>
        <v>0</v>
      </c>
      <c r="AZ6" s="32">
        <f t="shared" si="3"/>
        <v>0</v>
      </c>
      <c r="BA6" s="32">
        <f t="shared" si="3"/>
        <v>0</v>
      </c>
      <c r="BC6" s="33">
        <f t="shared" si="7"/>
        <v>39538</v>
      </c>
      <c r="BD6" s="32">
        <f t="shared" si="8"/>
        <v>3.8135505070879802E-2</v>
      </c>
      <c r="BE6" s="32">
        <f t="shared" si="8"/>
        <v>0</v>
      </c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</row>
    <row r="7" spans="1:71" x14ac:dyDescent="0.2">
      <c r="A7" s="33">
        <v>39629</v>
      </c>
      <c r="B7" s="32">
        <v>-4.3793409721193298E-2</v>
      </c>
      <c r="C7" s="32">
        <v>-9.1690977720437696E-4</v>
      </c>
      <c r="D7" s="32">
        <v>-0.287115261376158</v>
      </c>
      <c r="E7" s="32">
        <v>-6.9982558609238399E-4</v>
      </c>
      <c r="F7" s="32">
        <v>0.29321686587240298</v>
      </c>
      <c r="G7" s="32">
        <v>-9.2538429828370405E-2</v>
      </c>
      <c r="H7" s="32">
        <v>0.22624034425238099</v>
      </c>
      <c r="I7" s="32">
        <v>0.12500857770330001</v>
      </c>
      <c r="J7" s="32">
        <v>-1.23411419023458</v>
      </c>
      <c r="K7" s="32">
        <v>4.23700113293623E-2</v>
      </c>
      <c r="L7" s="32">
        <v>-6.3030173473377304E-2</v>
      </c>
      <c r="M7" s="32">
        <v>0</v>
      </c>
      <c r="N7" s="32">
        <v>0</v>
      </c>
      <c r="O7" s="32">
        <v>0.75321050094336806</v>
      </c>
      <c r="P7" s="32">
        <v>0</v>
      </c>
      <c r="Q7" s="32">
        <v>0.293684159678475</v>
      </c>
      <c r="R7" s="32">
        <v>0</v>
      </c>
      <c r="S7" s="32">
        <v>0</v>
      </c>
      <c r="T7" s="32">
        <v>-6.5172848290217994E-2</v>
      </c>
      <c r="U7" s="32">
        <v>0</v>
      </c>
      <c r="V7" s="32">
        <v>0</v>
      </c>
      <c r="W7" s="32">
        <v>0</v>
      </c>
      <c r="X7" s="32">
        <v>0</v>
      </c>
      <c r="Y7" s="32">
        <v>0</v>
      </c>
      <c r="Z7" s="32">
        <v>0</v>
      </c>
      <c r="AA7" s="32">
        <v>0</v>
      </c>
      <c r="AB7" s="32">
        <v>0</v>
      </c>
      <c r="AC7" s="32">
        <v>0</v>
      </c>
      <c r="AD7" s="32">
        <v>0</v>
      </c>
      <c r="AE7" s="32">
        <v>-0.25855379563174402</v>
      </c>
      <c r="AF7" s="32">
        <v>-0.33077164730832498</v>
      </c>
      <c r="AH7" s="32">
        <f t="shared" si="9"/>
        <v>4.23700113293623E-2</v>
      </c>
      <c r="AI7" s="32">
        <f t="shared" si="4"/>
        <v>0</v>
      </c>
      <c r="AJ7" s="32">
        <f t="shared" si="0"/>
        <v>0</v>
      </c>
      <c r="AK7" s="32">
        <f t="shared" si="0"/>
        <v>0</v>
      </c>
      <c r="AL7" s="32">
        <f t="shared" si="0"/>
        <v>0</v>
      </c>
      <c r="AM7" s="32">
        <f t="shared" si="0"/>
        <v>0</v>
      </c>
      <c r="AN7" s="32">
        <f t="shared" si="0"/>
        <v>0</v>
      </c>
      <c r="AR7" s="33">
        <f t="shared" si="1"/>
        <v>39629</v>
      </c>
      <c r="AS7" s="32">
        <f t="shared" si="5"/>
        <v>0.67691341076670009</v>
      </c>
      <c r="AT7" s="32">
        <f t="shared" si="2"/>
        <v>4.23700113293623E-2</v>
      </c>
      <c r="AU7" s="32">
        <f t="shared" si="6"/>
        <v>0</v>
      </c>
      <c r="AV7" s="32">
        <f t="shared" si="3"/>
        <v>0</v>
      </c>
      <c r="AW7" s="32">
        <f t="shared" si="3"/>
        <v>0</v>
      </c>
      <c r="AX7" s="32">
        <f t="shared" si="3"/>
        <v>0</v>
      </c>
      <c r="AY7" s="32">
        <f t="shared" si="3"/>
        <v>0</v>
      </c>
      <c r="AZ7" s="32">
        <f t="shared" si="3"/>
        <v>0</v>
      </c>
      <c r="BA7" s="32">
        <f t="shared" si="3"/>
        <v>0</v>
      </c>
      <c r="BC7" s="33">
        <f t="shared" si="7"/>
        <v>39629</v>
      </c>
      <c r="BD7" s="32">
        <f t="shared" si="8"/>
        <v>4.23700113293623E-2</v>
      </c>
      <c r="BE7" s="32">
        <f t="shared" si="8"/>
        <v>0</v>
      </c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</row>
    <row r="8" spans="1:71" x14ac:dyDescent="0.2">
      <c r="A8" s="33">
        <v>39721</v>
      </c>
      <c r="B8" s="32">
        <v>-3.67868980788221E-2</v>
      </c>
      <c r="C8" s="32">
        <v>-5.7270422908484099E-4</v>
      </c>
      <c r="D8" s="32">
        <v>-0.32026719503569501</v>
      </c>
      <c r="E8" s="32">
        <v>-1.91031199526792E-3</v>
      </c>
      <c r="F8" s="32">
        <v>0.28518735149041202</v>
      </c>
      <c r="G8" s="32">
        <v>-9.8640354267076596E-2</v>
      </c>
      <c r="H8" s="32">
        <v>0.21190829606469999</v>
      </c>
      <c r="I8" s="32">
        <v>0.48032411435507899</v>
      </c>
      <c r="J8" s="32">
        <v>-1.2601810376359599</v>
      </c>
      <c r="K8" s="32">
        <v>3.58554394843002E-2</v>
      </c>
      <c r="L8" s="32">
        <v>-5.51068206646632E-2</v>
      </c>
      <c r="M8" s="32">
        <v>0</v>
      </c>
      <c r="N8" s="32">
        <v>0</v>
      </c>
      <c r="O8" s="32">
        <v>0.73492454430514798</v>
      </c>
      <c r="P8" s="32">
        <v>0</v>
      </c>
      <c r="Q8" s="32">
        <v>0.35519731296089702</v>
      </c>
      <c r="R8" s="32">
        <v>0</v>
      </c>
      <c r="S8" s="32">
        <v>0</v>
      </c>
      <c r="T8" s="32">
        <v>-2.3351862818676801E-2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-0.25602141556222402</v>
      </c>
      <c r="AF8" s="32">
        <v>3.7276856990220403E-2</v>
      </c>
      <c r="AH8" s="32">
        <f t="shared" si="9"/>
        <v>3.58554394843002E-2</v>
      </c>
      <c r="AI8" s="32">
        <f t="shared" si="4"/>
        <v>0</v>
      </c>
      <c r="AJ8" s="32">
        <f t="shared" si="0"/>
        <v>0</v>
      </c>
      <c r="AK8" s="32">
        <f t="shared" si="0"/>
        <v>0</v>
      </c>
      <c r="AL8" s="32">
        <f t="shared" si="0"/>
        <v>0</v>
      </c>
      <c r="AM8" s="32">
        <f t="shared" si="0"/>
        <v>0</v>
      </c>
      <c r="AN8" s="32">
        <f t="shared" si="0"/>
        <v>0</v>
      </c>
      <c r="AR8" s="33">
        <f t="shared" si="1"/>
        <v>39721</v>
      </c>
      <c r="AS8" s="32">
        <f t="shared" si="5"/>
        <v>2.1491074279608817</v>
      </c>
      <c r="AT8" s="32">
        <f t="shared" si="2"/>
        <v>3.58554394843002E-2</v>
      </c>
      <c r="AU8" s="32">
        <f t="shared" si="6"/>
        <v>0</v>
      </c>
      <c r="AV8" s="32">
        <f t="shared" si="3"/>
        <v>0</v>
      </c>
      <c r="AW8" s="32">
        <f t="shared" si="3"/>
        <v>0</v>
      </c>
      <c r="AX8" s="32">
        <f t="shared" si="3"/>
        <v>0</v>
      </c>
      <c r="AY8" s="32">
        <f t="shared" si="3"/>
        <v>0</v>
      </c>
      <c r="AZ8" s="32">
        <f t="shared" si="3"/>
        <v>0</v>
      </c>
      <c r="BA8" s="32">
        <f t="shared" si="3"/>
        <v>0</v>
      </c>
      <c r="BC8" s="33">
        <f t="shared" si="7"/>
        <v>39721</v>
      </c>
      <c r="BD8" s="32">
        <f t="shared" si="8"/>
        <v>3.58554394843002E-2</v>
      </c>
      <c r="BE8" s="32">
        <f t="shared" si="8"/>
        <v>0</v>
      </c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</row>
    <row r="9" spans="1:71" x14ac:dyDescent="0.2">
      <c r="A9" s="33">
        <v>39813</v>
      </c>
      <c r="B9" s="32">
        <v>-1.9051907977884999E-2</v>
      </c>
      <c r="C9" s="32">
        <v>3.9391663908538901E-4</v>
      </c>
      <c r="D9" s="32">
        <v>-0.50484687346206103</v>
      </c>
      <c r="E9" s="32">
        <v>-2.9901248738140001E-3</v>
      </c>
      <c r="F9" s="32">
        <v>0.193309243859762</v>
      </c>
      <c r="G9" s="32">
        <v>-0.143132487092723</v>
      </c>
      <c r="H9" s="32">
        <v>0.34908350588300702</v>
      </c>
      <c r="I9" s="32">
        <v>-1.1794004834921501</v>
      </c>
      <c r="J9" s="32">
        <v>-1.1872454940449599</v>
      </c>
      <c r="K9" s="32">
        <v>2.73462679692748E-2</v>
      </c>
      <c r="L9" s="32">
        <v>-1.9735076300808601E-2</v>
      </c>
      <c r="M9" s="32">
        <v>0</v>
      </c>
      <c r="N9" s="32">
        <v>0</v>
      </c>
      <c r="O9" s="32">
        <v>0.79272106482566296</v>
      </c>
      <c r="P9" s="32">
        <v>0</v>
      </c>
      <c r="Q9" s="32">
        <v>0.57255350048524001</v>
      </c>
      <c r="R9" s="32">
        <v>0</v>
      </c>
      <c r="S9" s="32">
        <v>0</v>
      </c>
      <c r="T9" s="32">
        <v>-0.90423628122461297</v>
      </c>
      <c r="U9" s="32">
        <v>0</v>
      </c>
      <c r="V9" s="32">
        <v>0</v>
      </c>
      <c r="W9" s="32">
        <v>0</v>
      </c>
      <c r="X9" s="32">
        <v>0</v>
      </c>
      <c r="Y9" s="32">
        <v>-4.6602345452950696E-3</v>
      </c>
      <c r="Z9" s="32">
        <v>-3.2534386923521699E-3</v>
      </c>
      <c r="AA9" s="32">
        <v>-8.4897320272725397E-4</v>
      </c>
      <c r="AB9" s="32">
        <v>-2.20719554866466E-4</v>
      </c>
      <c r="AC9" s="32">
        <v>-1.4406502726327299E-4</v>
      </c>
      <c r="AD9" s="32">
        <v>-3.27515027775948E-4</v>
      </c>
      <c r="AE9" s="32">
        <v>-0.25351106602409201</v>
      </c>
      <c r="AF9" s="32">
        <v>-2.3333305837017999</v>
      </c>
      <c r="AH9" s="32">
        <f t="shared" si="9"/>
        <v>2.73462679692748E-2</v>
      </c>
      <c r="AI9" s="32">
        <f t="shared" si="4"/>
        <v>-4.6602345452950696E-3</v>
      </c>
      <c r="AJ9" s="32">
        <f t="shared" si="0"/>
        <v>-3.2534386923521699E-3</v>
      </c>
      <c r="AK9" s="32">
        <f t="shared" si="0"/>
        <v>-8.4897320272725397E-4</v>
      </c>
      <c r="AL9" s="32">
        <f t="shared" si="0"/>
        <v>-2.20719554866466E-4</v>
      </c>
      <c r="AM9" s="32">
        <f t="shared" si="0"/>
        <v>-1.4406502726327299E-4</v>
      </c>
      <c r="AN9" s="32">
        <f t="shared" si="0"/>
        <v>-3.27515027775948E-4</v>
      </c>
      <c r="AR9" s="33">
        <f t="shared" si="1"/>
        <v>39813</v>
      </c>
      <c r="AS9" s="32">
        <f t="shared" si="5"/>
        <v>-7.3333223348071996</v>
      </c>
      <c r="AT9" s="32">
        <f t="shared" si="2"/>
        <v>2.73462679692748E-2</v>
      </c>
      <c r="AU9" s="32">
        <f t="shared" si="6"/>
        <v>-9.4549460502801833E-3</v>
      </c>
      <c r="AV9" s="32">
        <f t="shared" si="3"/>
        <v>-4.6602345452950696E-3</v>
      </c>
      <c r="AW9" s="32">
        <f t="shared" si="3"/>
        <v>-3.2534386923521699E-3</v>
      </c>
      <c r="AX9" s="32">
        <f t="shared" si="3"/>
        <v>-8.4897320272725397E-4</v>
      </c>
      <c r="AY9" s="32">
        <f t="shared" si="3"/>
        <v>-2.20719554866466E-4</v>
      </c>
      <c r="AZ9" s="32">
        <f t="shared" si="3"/>
        <v>-1.4406502726327299E-4</v>
      </c>
      <c r="BA9" s="32">
        <f t="shared" si="3"/>
        <v>-3.27515027775948E-4</v>
      </c>
      <c r="BC9" s="33">
        <f t="shared" si="7"/>
        <v>39813</v>
      </c>
      <c r="BD9" s="32">
        <f t="shared" si="8"/>
        <v>2.73462679692748E-2</v>
      </c>
      <c r="BE9" s="32">
        <f t="shared" si="8"/>
        <v>-9.4549460502801833E-3</v>
      </c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</row>
    <row r="10" spans="1:71" x14ac:dyDescent="0.2">
      <c r="A10" s="33">
        <v>39903</v>
      </c>
      <c r="B10" s="32">
        <v>-8.8838781204025798E-3</v>
      </c>
      <c r="C10" s="32">
        <v>1.52161113575743E-3</v>
      </c>
      <c r="D10" s="32">
        <v>-0.48045712618293102</v>
      </c>
      <c r="E10" s="32">
        <v>-2.4772033114128702E-3</v>
      </c>
      <c r="F10" s="32">
        <v>0.18735855293054901</v>
      </c>
      <c r="G10" s="32">
        <v>-0.10217810219402799</v>
      </c>
      <c r="H10" s="32">
        <v>0.32785380562070299</v>
      </c>
      <c r="I10" s="32">
        <v>-0.83317088232974701</v>
      </c>
      <c r="J10" s="32">
        <v>-1.65343148459717</v>
      </c>
      <c r="K10" s="32">
        <v>1.5650165727465401E-2</v>
      </c>
      <c r="L10" s="32">
        <v>1.45126459157651E-2</v>
      </c>
      <c r="M10" s="32">
        <v>0</v>
      </c>
      <c r="N10" s="32">
        <v>0</v>
      </c>
      <c r="O10" s="32">
        <v>0.87019490041757497</v>
      </c>
      <c r="P10" s="32">
        <v>0</v>
      </c>
      <c r="Q10" s="32">
        <v>0.62656666402818295</v>
      </c>
      <c r="R10" s="32">
        <v>0</v>
      </c>
      <c r="S10" s="32">
        <v>0</v>
      </c>
      <c r="T10" s="32">
        <v>-0.667874609350249</v>
      </c>
      <c r="U10" s="32">
        <v>0</v>
      </c>
      <c r="V10" s="32">
        <v>0</v>
      </c>
      <c r="W10" s="32">
        <v>0</v>
      </c>
      <c r="X10" s="32">
        <v>0</v>
      </c>
      <c r="Y10" s="32">
        <v>-7.6239904653996301E-3</v>
      </c>
      <c r="Z10" s="32">
        <v>-6.0776716342636396E-3</v>
      </c>
      <c r="AA10" s="32">
        <v>-3.1169771384398299E-3</v>
      </c>
      <c r="AB10" s="32">
        <v>-5.1108152120393703E-4</v>
      </c>
      <c r="AC10" s="32">
        <v>-1.1992944056071701E-3</v>
      </c>
      <c r="AD10" s="32">
        <v>-2.6694054896081402E-3</v>
      </c>
      <c r="AE10" s="32">
        <v>-0.25102265121124101</v>
      </c>
      <c r="AF10" s="32">
        <v>-2.0246819112550298</v>
      </c>
      <c r="AH10" s="32">
        <f t="shared" si="9"/>
        <v>1.5650165727465401E-2</v>
      </c>
      <c r="AI10" s="32">
        <f t="shared" si="4"/>
        <v>-7.6239904653996301E-3</v>
      </c>
      <c r="AJ10" s="32">
        <f t="shared" si="0"/>
        <v>-6.0776716342636396E-3</v>
      </c>
      <c r="AK10" s="32">
        <f t="shared" si="0"/>
        <v>-3.1169771384398299E-3</v>
      </c>
      <c r="AL10" s="32">
        <f t="shared" si="0"/>
        <v>-5.1108152120393703E-4</v>
      </c>
      <c r="AM10" s="32">
        <f t="shared" si="0"/>
        <v>-1.1992944056071701E-3</v>
      </c>
      <c r="AN10" s="32">
        <f t="shared" si="0"/>
        <v>-2.6694054896081402E-3</v>
      </c>
      <c r="AR10" s="33">
        <f t="shared" si="1"/>
        <v>39903</v>
      </c>
      <c r="AS10" s="32">
        <f t="shared" si="5"/>
        <v>-6.0987276450201193</v>
      </c>
      <c r="AT10" s="32">
        <f t="shared" si="2"/>
        <v>1.5650165727465401E-2</v>
      </c>
      <c r="AU10" s="32">
        <f t="shared" si="6"/>
        <v>-2.1198420654522349E-2</v>
      </c>
      <c r="AV10" s="32">
        <f t="shared" si="3"/>
        <v>-7.6239904653996301E-3</v>
      </c>
      <c r="AW10" s="32">
        <f t="shared" si="3"/>
        <v>-6.0776716342636396E-3</v>
      </c>
      <c r="AX10" s="32">
        <f t="shared" si="3"/>
        <v>-3.1169771384398299E-3</v>
      </c>
      <c r="AY10" s="32">
        <f t="shared" si="3"/>
        <v>-5.1108152120393703E-4</v>
      </c>
      <c r="AZ10" s="32">
        <f t="shared" si="3"/>
        <v>-1.1992944056071701E-3</v>
      </c>
      <c r="BA10" s="32">
        <f t="shared" si="3"/>
        <v>-2.6694054896081402E-3</v>
      </c>
      <c r="BC10" s="33">
        <f t="shared" si="7"/>
        <v>39903</v>
      </c>
      <c r="BD10" s="32">
        <f t="shared" si="8"/>
        <v>1.5650165727465401E-2</v>
      </c>
      <c r="BE10" s="32">
        <f t="shared" si="8"/>
        <v>-2.1198420654522349E-2</v>
      </c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</row>
    <row r="11" spans="1:71" x14ac:dyDescent="0.2">
      <c r="A11" s="33">
        <v>39994</v>
      </c>
      <c r="B11" s="32">
        <v>-1.6392846663881801E-3</v>
      </c>
      <c r="C11" s="32">
        <v>2.65711682521097E-3</v>
      </c>
      <c r="D11" s="32">
        <v>-0.41530550948226602</v>
      </c>
      <c r="E11" s="32">
        <v>-1.0258689185471601E-3</v>
      </c>
      <c r="F11" s="32">
        <v>0.18768214641848799</v>
      </c>
      <c r="G11" s="32">
        <v>-7.5216881224493506E-2</v>
      </c>
      <c r="H11" s="32">
        <v>0.20805355944311099</v>
      </c>
      <c r="I11" s="32">
        <v>-0.45099997442242801</v>
      </c>
      <c r="J11" s="32">
        <v>-1.3750450527028499</v>
      </c>
      <c r="K11" s="32">
        <v>9.8796610796814104E-3</v>
      </c>
      <c r="L11" s="32">
        <v>1.0574394748164E-2</v>
      </c>
      <c r="M11" s="32">
        <v>0</v>
      </c>
      <c r="N11" s="32">
        <v>0</v>
      </c>
      <c r="O11" s="32">
        <v>0.79453090342431698</v>
      </c>
      <c r="P11" s="32">
        <v>0</v>
      </c>
      <c r="Q11" s="32">
        <v>0.54204045110641796</v>
      </c>
      <c r="R11" s="32">
        <v>0</v>
      </c>
      <c r="S11" s="32">
        <v>0</v>
      </c>
      <c r="T11" s="32">
        <v>0.42136932215650602</v>
      </c>
      <c r="U11" s="32">
        <v>0</v>
      </c>
      <c r="V11" s="32">
        <v>0</v>
      </c>
      <c r="W11" s="32">
        <v>0</v>
      </c>
      <c r="X11" s="32">
        <v>0</v>
      </c>
      <c r="Y11" s="32">
        <v>-7.7225494125809898E-3</v>
      </c>
      <c r="Z11" s="32">
        <v>-6.4522642019060302E-3</v>
      </c>
      <c r="AA11" s="32">
        <v>-5.3651543731603104E-3</v>
      </c>
      <c r="AB11" s="32">
        <v>-2.4223879096618699E-3</v>
      </c>
      <c r="AC11" s="32">
        <v>-1.2541236968366301E-3</v>
      </c>
      <c r="AD11" s="32">
        <v>-6.6621159492408202E-3</v>
      </c>
      <c r="AE11" s="32">
        <v>-0.24855607226172899</v>
      </c>
      <c r="AF11" s="32">
        <v>-0.44640572241940701</v>
      </c>
      <c r="AH11" s="32">
        <f t="shared" si="9"/>
        <v>9.8796610796814104E-3</v>
      </c>
      <c r="AI11" s="32">
        <f t="shared" si="4"/>
        <v>-7.7225494125809898E-3</v>
      </c>
      <c r="AJ11" s="32">
        <f t="shared" si="0"/>
        <v>-6.4522642019060302E-3</v>
      </c>
      <c r="AK11" s="32">
        <f t="shared" si="0"/>
        <v>-5.3651543731603104E-3</v>
      </c>
      <c r="AL11" s="32">
        <f t="shared" si="0"/>
        <v>-2.4223879096618699E-3</v>
      </c>
      <c r="AM11" s="32">
        <f t="shared" si="0"/>
        <v>-1.2541236968366301E-3</v>
      </c>
      <c r="AN11" s="32">
        <f t="shared" si="0"/>
        <v>-6.6621159492408202E-3</v>
      </c>
      <c r="AR11" s="33">
        <f t="shared" si="1"/>
        <v>39994</v>
      </c>
      <c r="AS11" s="32">
        <f t="shared" si="5"/>
        <v>0.21437711032237194</v>
      </c>
      <c r="AT11" s="32">
        <f t="shared" si="2"/>
        <v>9.8796610796814104E-3</v>
      </c>
      <c r="AU11" s="32">
        <f t="shared" si="6"/>
        <v>-2.9878595543386652E-2</v>
      </c>
      <c r="AV11" s="32">
        <f t="shared" si="3"/>
        <v>-7.7225494125809898E-3</v>
      </c>
      <c r="AW11" s="32">
        <f t="shared" si="3"/>
        <v>-6.4522642019060302E-3</v>
      </c>
      <c r="AX11" s="32">
        <f t="shared" si="3"/>
        <v>-5.3651543731603104E-3</v>
      </c>
      <c r="AY11" s="32">
        <f t="shared" si="3"/>
        <v>-2.4223879096618699E-3</v>
      </c>
      <c r="AZ11" s="32">
        <f t="shared" si="3"/>
        <v>-1.2541236968366301E-3</v>
      </c>
      <c r="BA11" s="32">
        <f t="shared" si="3"/>
        <v>-6.6621159492408202E-3</v>
      </c>
      <c r="BC11" s="33">
        <f t="shared" si="7"/>
        <v>39994</v>
      </c>
      <c r="BD11" s="32">
        <f t="shared" si="8"/>
        <v>9.8796610796814104E-3</v>
      </c>
      <c r="BE11" s="32">
        <f t="shared" si="8"/>
        <v>-2.9878595543386652E-2</v>
      </c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</row>
    <row r="12" spans="1:71" x14ac:dyDescent="0.2">
      <c r="A12" s="33">
        <v>40086</v>
      </c>
      <c r="B12" s="32">
        <v>-8.8587797802852607E-3</v>
      </c>
      <c r="C12" s="32">
        <v>3.2704206883060701E-3</v>
      </c>
      <c r="D12" s="32">
        <v>-0.34119340660835301</v>
      </c>
      <c r="E12" s="32">
        <v>9.4675771273866605E-4</v>
      </c>
      <c r="F12" s="32">
        <v>0.17267412688692901</v>
      </c>
      <c r="G12" s="32">
        <v>-7.3648259051095604E-3</v>
      </c>
      <c r="H12" s="32">
        <v>0.11138428998109701</v>
      </c>
      <c r="I12" s="32">
        <v>-0.32898703885394498</v>
      </c>
      <c r="J12" s="32">
        <v>-1.2012606229856599</v>
      </c>
      <c r="K12" s="32">
        <v>1.0727172875690799E-2</v>
      </c>
      <c r="L12" s="32">
        <v>-1.2889650232050701E-2</v>
      </c>
      <c r="M12" s="32">
        <v>0</v>
      </c>
      <c r="N12" s="32">
        <v>0</v>
      </c>
      <c r="O12" s="32">
        <v>0.58534165168264696</v>
      </c>
      <c r="P12" s="32">
        <v>0</v>
      </c>
      <c r="Q12" s="32">
        <v>0.578329016929646</v>
      </c>
      <c r="R12" s="32">
        <v>0</v>
      </c>
      <c r="S12" s="32">
        <v>0</v>
      </c>
      <c r="T12" s="32">
        <v>0.13720990394230301</v>
      </c>
      <c r="U12" s="32">
        <v>0</v>
      </c>
      <c r="V12" s="32">
        <v>0</v>
      </c>
      <c r="W12" s="32">
        <v>0</v>
      </c>
      <c r="X12" s="32">
        <v>0</v>
      </c>
      <c r="Y12" s="32">
        <v>-4.41419490718741E-3</v>
      </c>
      <c r="Z12" s="32">
        <v>-4.0548157973607701E-3</v>
      </c>
      <c r="AA12" s="32">
        <v>-3.7010474694176799E-3</v>
      </c>
      <c r="AB12" s="32">
        <v>-2.1091097938352702E-3</v>
      </c>
      <c r="AC12" s="32">
        <v>-7.0098010520602805E-4</v>
      </c>
      <c r="AD12" s="32">
        <v>-1.03723975945935E-2</v>
      </c>
      <c r="AE12" s="32">
        <v>-0.24611122740824101</v>
      </c>
      <c r="AF12" s="32">
        <v>-0.59458616262073605</v>
      </c>
      <c r="AH12" s="32">
        <f t="shared" si="9"/>
        <v>1.0727172875690799E-2</v>
      </c>
      <c r="AI12" s="32">
        <f t="shared" si="4"/>
        <v>-4.41419490718741E-3</v>
      </c>
      <c r="AJ12" s="32">
        <f t="shared" si="0"/>
        <v>-4.0548157973607701E-3</v>
      </c>
      <c r="AK12" s="32">
        <f t="shared" si="0"/>
        <v>-3.7010474694176799E-3</v>
      </c>
      <c r="AL12" s="32">
        <f t="shared" si="0"/>
        <v>-2.1091097938352702E-3</v>
      </c>
      <c r="AM12" s="32">
        <f t="shared" si="0"/>
        <v>-7.0098010520602805E-4</v>
      </c>
      <c r="AN12" s="32">
        <f t="shared" si="0"/>
        <v>-1.03723975945935E-2</v>
      </c>
      <c r="AR12" s="33">
        <f t="shared" si="1"/>
        <v>40086</v>
      </c>
      <c r="AS12" s="32">
        <f t="shared" si="5"/>
        <v>-0.37834465048294419</v>
      </c>
      <c r="AT12" s="32">
        <f t="shared" si="2"/>
        <v>1.0727172875690799E-2</v>
      </c>
      <c r="AU12" s="32">
        <f t="shared" si="6"/>
        <v>-2.5352545667600659E-2</v>
      </c>
      <c r="AV12" s="32">
        <f t="shared" si="3"/>
        <v>-4.41419490718741E-3</v>
      </c>
      <c r="AW12" s="32">
        <f t="shared" si="3"/>
        <v>-4.0548157973607701E-3</v>
      </c>
      <c r="AX12" s="32">
        <f t="shared" si="3"/>
        <v>-3.7010474694176799E-3</v>
      </c>
      <c r="AY12" s="32">
        <f t="shared" si="3"/>
        <v>-2.1091097938352702E-3</v>
      </c>
      <c r="AZ12" s="32">
        <f t="shared" si="3"/>
        <v>-7.0098010520602805E-4</v>
      </c>
      <c r="BA12" s="32">
        <f t="shared" si="3"/>
        <v>-1.03723975945935E-2</v>
      </c>
      <c r="BC12" s="33">
        <f t="shared" si="7"/>
        <v>40086</v>
      </c>
      <c r="BD12" s="32">
        <f t="shared" si="8"/>
        <v>1.0727172875690799E-2</v>
      </c>
      <c r="BE12" s="32">
        <f t="shared" si="8"/>
        <v>-2.5352545667600659E-2</v>
      </c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</row>
    <row r="13" spans="1:71" x14ac:dyDescent="0.2">
      <c r="A13" s="33">
        <v>40178</v>
      </c>
      <c r="B13" s="32">
        <v>-4.1259571770591004E-3</v>
      </c>
      <c r="C13" s="32">
        <v>3.7769523268504899E-3</v>
      </c>
      <c r="D13" s="32">
        <v>-0.30060972127868801</v>
      </c>
      <c r="E13" s="32">
        <v>2.5164450769388199E-3</v>
      </c>
      <c r="F13" s="32">
        <v>0.156184371279177</v>
      </c>
      <c r="G13" s="32">
        <v>1.34788155823795E-2</v>
      </c>
      <c r="H13" s="32">
        <v>-4.8747453919917298E-2</v>
      </c>
      <c r="I13" s="32">
        <v>0.56010376350010804</v>
      </c>
      <c r="J13" s="32">
        <v>-1.12904231107312</v>
      </c>
      <c r="K13" s="32">
        <v>4.3932253684042504E-3</v>
      </c>
      <c r="L13" s="32">
        <v>-3.3449990657352602E-2</v>
      </c>
      <c r="M13" s="32">
        <v>0</v>
      </c>
      <c r="N13" s="32">
        <v>0</v>
      </c>
      <c r="O13" s="32">
        <v>0.39894745984325702</v>
      </c>
      <c r="P13" s="32">
        <v>0</v>
      </c>
      <c r="Q13" s="32">
        <v>0.49842620579556501</v>
      </c>
      <c r="R13" s="32">
        <v>0</v>
      </c>
      <c r="S13" s="32">
        <v>0</v>
      </c>
      <c r="T13" s="32">
        <v>0.64801932573459398</v>
      </c>
      <c r="U13" s="32">
        <v>0</v>
      </c>
      <c r="V13" s="32">
        <v>0</v>
      </c>
      <c r="W13" s="32">
        <v>0</v>
      </c>
      <c r="X13" s="32">
        <v>0</v>
      </c>
      <c r="Y13" s="32">
        <v>-3.8018908063763802E-3</v>
      </c>
      <c r="Z13" s="32">
        <v>-3.1772213365366302E-3</v>
      </c>
      <c r="AA13" s="32">
        <v>-4.6047315404251698E-3</v>
      </c>
      <c r="AB13" s="32">
        <v>-2.0995460822792402E-3</v>
      </c>
      <c r="AC13" s="32">
        <v>-9.0141918983599402E-4</v>
      </c>
      <c r="AD13" s="32">
        <v>-1.4426647229415199E-2</v>
      </c>
      <c r="AE13" s="32">
        <v>-0.243688012122977</v>
      </c>
      <c r="AF13" s="32">
        <v>0.49515122039589499</v>
      </c>
      <c r="AH13" s="32">
        <f t="shared" si="9"/>
        <v>4.3932253684042504E-3</v>
      </c>
      <c r="AI13" s="32">
        <f t="shared" si="4"/>
        <v>-3.8018908063763802E-3</v>
      </c>
      <c r="AJ13" s="32">
        <f t="shared" si="0"/>
        <v>-3.1772213365366302E-3</v>
      </c>
      <c r="AK13" s="32">
        <f t="shared" si="0"/>
        <v>-4.6047315404251698E-3</v>
      </c>
      <c r="AL13" s="32">
        <f t="shared" si="0"/>
        <v>-2.0995460822792402E-3</v>
      </c>
      <c r="AM13" s="32">
        <f t="shared" si="0"/>
        <v>-9.0141918983599402E-4</v>
      </c>
      <c r="AN13" s="32">
        <f t="shared" si="0"/>
        <v>-1.4426647229415199E-2</v>
      </c>
      <c r="AR13" s="33">
        <f t="shared" si="1"/>
        <v>40178</v>
      </c>
      <c r="AS13" s="32">
        <f t="shared" si="5"/>
        <v>3.9806048815835799</v>
      </c>
      <c r="AT13" s="32">
        <f t="shared" si="2"/>
        <v>4.3932253684042504E-3</v>
      </c>
      <c r="AU13" s="32">
        <f t="shared" si="6"/>
        <v>-2.9011456184868615E-2</v>
      </c>
      <c r="AV13" s="32">
        <f t="shared" si="3"/>
        <v>-3.8018908063763802E-3</v>
      </c>
      <c r="AW13" s="32">
        <f t="shared" si="3"/>
        <v>-3.1772213365366302E-3</v>
      </c>
      <c r="AX13" s="32">
        <f t="shared" si="3"/>
        <v>-4.6047315404251698E-3</v>
      </c>
      <c r="AY13" s="32">
        <f t="shared" si="3"/>
        <v>-2.0995460822792402E-3</v>
      </c>
      <c r="AZ13" s="32">
        <f t="shared" si="3"/>
        <v>-9.0141918983599402E-4</v>
      </c>
      <c r="BA13" s="32">
        <f t="shared" si="3"/>
        <v>-1.4426647229415199E-2</v>
      </c>
      <c r="BC13" s="33">
        <f t="shared" si="7"/>
        <v>40178</v>
      </c>
      <c r="BD13" s="32">
        <f t="shared" si="8"/>
        <v>4.3932253684042504E-3</v>
      </c>
      <c r="BE13" s="32">
        <f t="shared" si="8"/>
        <v>-2.9011456184868615E-2</v>
      </c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</row>
    <row r="14" spans="1:71" x14ac:dyDescent="0.2">
      <c r="A14" s="33">
        <v>40268</v>
      </c>
      <c r="B14" s="32">
        <v>-4.3879313654793198E-3</v>
      </c>
      <c r="C14" s="32">
        <v>3.9505320901023202E-3</v>
      </c>
      <c r="D14" s="32">
        <v>-0.26403257738408697</v>
      </c>
      <c r="E14" s="32">
        <v>4.1664705883626097E-3</v>
      </c>
      <c r="F14" s="32">
        <v>0.13382673374262499</v>
      </c>
      <c r="G14" s="32">
        <v>7.2315031344083402E-2</v>
      </c>
      <c r="H14" s="32">
        <v>-9.7699544337581601E-2</v>
      </c>
      <c r="I14" s="32">
        <v>0.153716228371192</v>
      </c>
      <c r="J14" s="32">
        <v>-1.3608880560763399</v>
      </c>
      <c r="K14" s="32">
        <v>3.0041082964338199E-3</v>
      </c>
      <c r="L14" s="32">
        <v>-2.7865555936978901E-2</v>
      </c>
      <c r="M14" s="32">
        <v>0</v>
      </c>
      <c r="N14" s="32">
        <v>0</v>
      </c>
      <c r="O14" s="32">
        <v>0.36324942253143</v>
      </c>
      <c r="P14" s="32">
        <v>0</v>
      </c>
      <c r="Q14" s="32">
        <v>0.68184658106293905</v>
      </c>
      <c r="R14" s="32">
        <v>0</v>
      </c>
      <c r="S14" s="32">
        <v>0</v>
      </c>
      <c r="T14" s="32">
        <v>-1.5524864717642001E-2</v>
      </c>
      <c r="U14" s="32">
        <v>0</v>
      </c>
      <c r="V14" s="32">
        <v>0</v>
      </c>
      <c r="W14" s="32">
        <v>0</v>
      </c>
      <c r="X14" s="32">
        <v>0</v>
      </c>
      <c r="Y14" s="32">
        <v>-2.5247759492419402E-3</v>
      </c>
      <c r="Z14" s="32">
        <v>-1.1392963069067801E-3</v>
      </c>
      <c r="AA14" s="32">
        <v>-2.6311512333010399E-3</v>
      </c>
      <c r="AB14" s="32">
        <v>-9.0622968555997797E-4</v>
      </c>
      <c r="AC14" s="32">
        <v>4.2852870543175198E-4</v>
      </c>
      <c r="AD14" s="32">
        <v>-1.8364044132235201E-2</v>
      </c>
      <c r="AE14" s="32">
        <v>-0.24128631925786001</v>
      </c>
      <c r="AF14" s="32">
        <v>-0.64475467774971396</v>
      </c>
      <c r="AH14" s="32">
        <f t="shared" si="9"/>
        <v>3.0041082964338199E-3</v>
      </c>
      <c r="AI14" s="32">
        <f t="shared" si="4"/>
        <v>-2.5247759492419402E-3</v>
      </c>
      <c r="AJ14" s="32">
        <f t="shared" si="0"/>
        <v>-1.1392963069067801E-3</v>
      </c>
      <c r="AK14" s="32">
        <f t="shared" si="0"/>
        <v>-2.6311512333010399E-3</v>
      </c>
      <c r="AL14" s="32">
        <f t="shared" si="0"/>
        <v>-9.0622968555997797E-4</v>
      </c>
      <c r="AM14" s="32">
        <f t="shared" si="0"/>
        <v>4.2852870543175198E-4</v>
      </c>
      <c r="AN14" s="32">
        <f t="shared" si="0"/>
        <v>-1.8364044132235201E-2</v>
      </c>
      <c r="AR14" s="33">
        <f t="shared" si="1"/>
        <v>40268</v>
      </c>
      <c r="AS14" s="32">
        <f t="shared" si="5"/>
        <v>-0.57901871099885582</v>
      </c>
      <c r="AT14" s="32">
        <f t="shared" si="2"/>
        <v>3.0041082964338199E-3</v>
      </c>
      <c r="AU14" s="32">
        <f t="shared" si="6"/>
        <v>-2.5136968601813189E-2</v>
      </c>
      <c r="AV14" s="32">
        <f t="shared" si="3"/>
        <v>-2.5247759492419402E-3</v>
      </c>
      <c r="AW14" s="32">
        <f t="shared" si="3"/>
        <v>-1.1392963069067801E-3</v>
      </c>
      <c r="AX14" s="32">
        <f t="shared" si="3"/>
        <v>-2.6311512333010399E-3</v>
      </c>
      <c r="AY14" s="32">
        <f t="shared" si="3"/>
        <v>-9.0622968555997797E-4</v>
      </c>
      <c r="AZ14" s="32">
        <f t="shared" si="3"/>
        <v>4.2852870543175198E-4</v>
      </c>
      <c r="BA14" s="32">
        <f t="shared" si="3"/>
        <v>-1.8364044132235201E-2</v>
      </c>
      <c r="BC14" s="33">
        <f t="shared" si="7"/>
        <v>40268</v>
      </c>
      <c r="BD14" s="32">
        <f t="shared" si="8"/>
        <v>3.0041082964338199E-3</v>
      </c>
      <c r="BE14" s="32">
        <f t="shared" si="8"/>
        <v>-2.5136968601813189E-2</v>
      </c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</row>
    <row r="15" spans="1:71" x14ac:dyDescent="0.2">
      <c r="A15" s="33">
        <v>40359</v>
      </c>
      <c r="B15" s="32">
        <v>-4.7370660500201103E-3</v>
      </c>
      <c r="C15" s="32">
        <v>3.67022386980053E-3</v>
      </c>
      <c r="D15" s="32">
        <v>-0.30212164023422</v>
      </c>
      <c r="E15" s="32">
        <v>6.0516928571008304E-3</v>
      </c>
      <c r="F15" s="32">
        <v>5.3154695818236002E-2</v>
      </c>
      <c r="G15" s="32">
        <v>9.1914005444282396E-2</v>
      </c>
      <c r="H15" s="32">
        <v>-0.107354707573159</v>
      </c>
      <c r="I15" s="32">
        <v>-2.6876573367295899E-2</v>
      </c>
      <c r="J15" s="32">
        <v>-1.34830410446908</v>
      </c>
      <c r="K15" s="32">
        <v>7.2352750243975797E-3</v>
      </c>
      <c r="L15" s="32">
        <v>-3.98503910816638E-2</v>
      </c>
      <c r="M15" s="32">
        <v>0</v>
      </c>
      <c r="N15" s="32">
        <v>0</v>
      </c>
      <c r="O15" s="32">
        <v>0.2301740452886</v>
      </c>
      <c r="P15" s="32">
        <v>0</v>
      </c>
      <c r="Q15" s="32">
        <v>0.93404127448171104</v>
      </c>
      <c r="R15" s="32">
        <v>0</v>
      </c>
      <c r="S15" s="32">
        <v>0</v>
      </c>
      <c r="T15" s="32">
        <v>-0.16166954859767599</v>
      </c>
      <c r="U15" s="32">
        <v>0</v>
      </c>
      <c r="V15" s="32">
        <v>0</v>
      </c>
      <c r="W15" s="32">
        <v>0</v>
      </c>
      <c r="X15" s="32">
        <v>0</v>
      </c>
      <c r="Y15" s="32">
        <v>8.9646600827109004E-4</v>
      </c>
      <c r="Z15" s="32">
        <v>1.85119459221727E-3</v>
      </c>
      <c r="AA15" s="32">
        <v>1.7305419038882101E-3</v>
      </c>
      <c r="AB15" s="32">
        <v>3.1244630773974401E-3</v>
      </c>
      <c r="AC15" s="32">
        <v>5.5460946545737803E-3</v>
      </c>
      <c r="AD15" s="32">
        <v>-1.8716253522754699E-2</v>
      </c>
      <c r="AE15" s="32">
        <v>-0.238906039180453</v>
      </c>
      <c r="AF15" s="32">
        <v>-0.93824378211864101</v>
      </c>
      <c r="AH15" s="32">
        <f t="shared" si="9"/>
        <v>7.2352750243975797E-3</v>
      </c>
      <c r="AI15" s="32">
        <f t="shared" si="4"/>
        <v>8.9646600827109004E-4</v>
      </c>
      <c r="AJ15" s="32">
        <f t="shared" si="0"/>
        <v>1.85119459221727E-3</v>
      </c>
      <c r="AK15" s="32">
        <f t="shared" si="0"/>
        <v>1.7305419038882101E-3</v>
      </c>
      <c r="AL15" s="32">
        <f t="shared" si="0"/>
        <v>3.1244630773974401E-3</v>
      </c>
      <c r="AM15" s="32">
        <f t="shared" si="0"/>
        <v>5.5460946545737803E-3</v>
      </c>
      <c r="AN15" s="32">
        <f t="shared" si="0"/>
        <v>-1.8716253522754699E-2</v>
      </c>
      <c r="AR15" s="33">
        <f t="shared" si="1"/>
        <v>40359</v>
      </c>
      <c r="AS15" s="32">
        <f t="shared" si="5"/>
        <v>-1.752975128474564</v>
      </c>
      <c r="AT15" s="32">
        <f t="shared" si="2"/>
        <v>7.2352750243975797E-3</v>
      </c>
      <c r="AU15" s="32">
        <f t="shared" si="6"/>
        <v>-5.5674932864069084E-3</v>
      </c>
      <c r="AV15" s="32">
        <f t="shared" si="3"/>
        <v>8.9646600827109004E-4</v>
      </c>
      <c r="AW15" s="32">
        <f t="shared" si="3"/>
        <v>1.85119459221727E-3</v>
      </c>
      <c r="AX15" s="32">
        <f t="shared" si="3"/>
        <v>1.7305419038882101E-3</v>
      </c>
      <c r="AY15" s="32">
        <f t="shared" si="3"/>
        <v>3.1244630773974401E-3</v>
      </c>
      <c r="AZ15" s="32">
        <f t="shared" si="3"/>
        <v>5.5460946545737803E-3</v>
      </c>
      <c r="BA15" s="32">
        <f t="shared" si="3"/>
        <v>-1.8716253522754699E-2</v>
      </c>
      <c r="BC15" s="33">
        <f t="shared" si="7"/>
        <v>40359</v>
      </c>
      <c r="BD15" s="32">
        <f t="shared" si="8"/>
        <v>7.2352750243975797E-3</v>
      </c>
      <c r="BE15" s="32">
        <f t="shared" si="8"/>
        <v>-5.5674932864069084E-3</v>
      </c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</row>
    <row r="16" spans="1:71" x14ac:dyDescent="0.2">
      <c r="A16" s="33">
        <v>40451</v>
      </c>
      <c r="B16" s="32">
        <v>-6.2906474904700295E-4</v>
      </c>
      <c r="C16" s="32">
        <v>3.3450481172536601E-3</v>
      </c>
      <c r="D16" s="32">
        <v>-0.32888130536140497</v>
      </c>
      <c r="E16" s="32">
        <v>7.5691273284439397E-3</v>
      </c>
      <c r="F16" s="32">
        <v>2.32866110204899E-2</v>
      </c>
      <c r="G16" s="32">
        <v>0.13246591601736499</v>
      </c>
      <c r="H16" s="32">
        <v>-0.16956320740674199</v>
      </c>
      <c r="I16" s="32">
        <v>-0.26886155388444699</v>
      </c>
      <c r="J16" s="32">
        <v>-1.3369543612400501</v>
      </c>
      <c r="K16" s="32">
        <v>6.7947241754850998E-3</v>
      </c>
      <c r="L16" s="32">
        <v>-2.29130452847781E-2</v>
      </c>
      <c r="M16" s="32">
        <v>0</v>
      </c>
      <c r="N16" s="32">
        <v>0</v>
      </c>
      <c r="O16" s="32">
        <v>0.21211588497091999</v>
      </c>
      <c r="P16" s="32">
        <v>0</v>
      </c>
      <c r="Q16" s="32">
        <v>0.91266169275569997</v>
      </c>
      <c r="R16" s="32">
        <v>0</v>
      </c>
      <c r="S16" s="32">
        <v>0</v>
      </c>
      <c r="T16" s="32">
        <v>-0.30290794268888999</v>
      </c>
      <c r="U16" s="32">
        <v>0</v>
      </c>
      <c r="V16" s="32">
        <v>0</v>
      </c>
      <c r="W16" s="32">
        <v>0</v>
      </c>
      <c r="X16" s="32">
        <v>0</v>
      </c>
      <c r="Y16" s="32">
        <v>7.2084334472588497E-4</v>
      </c>
      <c r="Z16" s="32">
        <v>1.9737883137027601E-3</v>
      </c>
      <c r="AA16" s="32">
        <v>2.7451015851997999E-3</v>
      </c>
      <c r="AB16" s="32">
        <v>3.3873319660093701E-3</v>
      </c>
      <c r="AC16" s="32">
        <v>7.6217821315838199E-3</v>
      </c>
      <c r="AD16" s="32">
        <v>-1.7287506472085601E-2</v>
      </c>
      <c r="AE16" s="32">
        <v>-0.23654705990511199</v>
      </c>
      <c r="AF16" s="32">
        <v>-1.4033622706456299</v>
      </c>
      <c r="AH16" s="32">
        <f t="shared" si="9"/>
        <v>6.7947241754850998E-3</v>
      </c>
      <c r="AI16" s="32">
        <f t="shared" si="4"/>
        <v>7.2084334472588497E-4</v>
      </c>
      <c r="AJ16" s="32">
        <f t="shared" si="0"/>
        <v>1.9737883137027601E-3</v>
      </c>
      <c r="AK16" s="32">
        <f t="shared" si="0"/>
        <v>2.7451015851997999E-3</v>
      </c>
      <c r="AL16" s="32">
        <f t="shared" si="0"/>
        <v>3.3873319660093701E-3</v>
      </c>
      <c r="AM16" s="32">
        <f t="shared" si="0"/>
        <v>7.6217821315838199E-3</v>
      </c>
      <c r="AN16" s="32">
        <f t="shared" si="0"/>
        <v>-1.7287506472085601E-2</v>
      </c>
      <c r="AR16" s="33">
        <f t="shared" si="1"/>
        <v>40451</v>
      </c>
      <c r="AS16" s="32">
        <f t="shared" si="5"/>
        <v>-3.6134490825825196</v>
      </c>
      <c r="AT16" s="32">
        <f t="shared" si="2"/>
        <v>6.7947241754850998E-3</v>
      </c>
      <c r="AU16" s="32">
        <f t="shared" si="6"/>
        <v>-8.3865913086396404E-4</v>
      </c>
      <c r="AV16" s="32">
        <f t="shared" si="3"/>
        <v>7.2084334472588497E-4</v>
      </c>
      <c r="AW16" s="32">
        <f t="shared" si="3"/>
        <v>1.9737883137027601E-3</v>
      </c>
      <c r="AX16" s="32">
        <f t="shared" si="3"/>
        <v>2.7451015851997999E-3</v>
      </c>
      <c r="AY16" s="32">
        <f t="shared" si="3"/>
        <v>3.3873319660093701E-3</v>
      </c>
      <c r="AZ16" s="32">
        <f t="shared" si="3"/>
        <v>7.6217821315838199E-3</v>
      </c>
      <c r="BA16" s="32">
        <f t="shared" si="3"/>
        <v>-1.7287506472085601E-2</v>
      </c>
      <c r="BC16" s="33">
        <f t="shared" si="7"/>
        <v>40451</v>
      </c>
      <c r="BD16" s="32">
        <f t="shared" si="8"/>
        <v>6.7947241754850998E-3</v>
      </c>
      <c r="BE16" s="32">
        <f t="shared" si="8"/>
        <v>-8.3865913086396404E-4</v>
      </c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</row>
    <row r="17" spans="1:71" x14ac:dyDescent="0.2">
      <c r="A17" s="33">
        <v>40543</v>
      </c>
      <c r="B17" s="32">
        <v>-1.13728793685652E-2</v>
      </c>
      <c r="C17" s="32">
        <v>3.0241988745460802E-3</v>
      </c>
      <c r="D17" s="32">
        <v>-0.328125885615349</v>
      </c>
      <c r="E17" s="32">
        <v>8.6382462824552402E-3</v>
      </c>
      <c r="F17" s="32">
        <v>1.9738835215088402E-2</v>
      </c>
      <c r="G17" s="32">
        <v>0.140422876972534</v>
      </c>
      <c r="H17" s="32">
        <v>-0.207912315548064</v>
      </c>
      <c r="I17" s="32">
        <v>0.44780260376500097</v>
      </c>
      <c r="J17" s="32">
        <v>-1.3815556306369801</v>
      </c>
      <c r="K17" s="32">
        <v>6.1266592638276E-3</v>
      </c>
      <c r="L17" s="32">
        <v>-3.2054721318819299E-2</v>
      </c>
      <c r="M17" s="32">
        <v>0</v>
      </c>
      <c r="N17" s="32">
        <v>0</v>
      </c>
      <c r="O17" s="32">
        <v>0.16644918923256399</v>
      </c>
      <c r="P17" s="32">
        <v>0</v>
      </c>
      <c r="Q17" s="32">
        <v>0.88049151234859102</v>
      </c>
      <c r="R17" s="32">
        <v>0</v>
      </c>
      <c r="S17" s="32">
        <v>0</v>
      </c>
      <c r="T17" s="32">
        <v>-0.196827461839155</v>
      </c>
      <c r="U17" s="32">
        <v>0</v>
      </c>
      <c r="V17" s="32">
        <v>0</v>
      </c>
      <c r="W17" s="32">
        <v>0</v>
      </c>
      <c r="X17" s="32">
        <v>0</v>
      </c>
      <c r="Y17" s="32">
        <v>7.76612758524031E-4</v>
      </c>
      <c r="Z17" s="32">
        <v>1.88718303779644E-3</v>
      </c>
      <c r="AA17" s="32">
        <v>2.7602000716164801E-3</v>
      </c>
      <c r="AB17" s="32">
        <v>3.0620940262515699E-3</v>
      </c>
      <c r="AC17" s="32">
        <v>6.3574995413651003E-3</v>
      </c>
      <c r="AD17" s="32">
        <v>-1.70886079019716E-2</v>
      </c>
      <c r="AE17" s="32">
        <v>-0.23420926721986399</v>
      </c>
      <c r="AF17" s="32">
        <v>-0.74969799348425503</v>
      </c>
      <c r="AH17" s="32">
        <f t="shared" si="9"/>
        <v>6.1266592638276E-3</v>
      </c>
      <c r="AI17" s="32">
        <f t="shared" si="4"/>
        <v>7.76612758524031E-4</v>
      </c>
      <c r="AJ17" s="32">
        <f t="shared" si="4"/>
        <v>1.88718303779644E-3</v>
      </c>
      <c r="AK17" s="32">
        <f t="shared" si="4"/>
        <v>2.7602000716164801E-3</v>
      </c>
      <c r="AL17" s="32">
        <f t="shared" si="4"/>
        <v>3.0620940262515699E-3</v>
      </c>
      <c r="AM17" s="32">
        <f t="shared" si="4"/>
        <v>6.3574995413651003E-3</v>
      </c>
      <c r="AN17" s="32">
        <f t="shared" si="4"/>
        <v>-1.70886079019716E-2</v>
      </c>
      <c r="AR17" s="33">
        <f t="shared" si="1"/>
        <v>40543</v>
      </c>
      <c r="AS17" s="32">
        <f t="shared" si="5"/>
        <v>-0.99879197393702013</v>
      </c>
      <c r="AT17" s="32">
        <f t="shared" si="2"/>
        <v>6.1266592638276E-3</v>
      </c>
      <c r="AU17" s="32">
        <f t="shared" si="6"/>
        <v>-2.2450184664179786E-3</v>
      </c>
      <c r="AV17" s="32">
        <f t="shared" si="3"/>
        <v>7.76612758524031E-4</v>
      </c>
      <c r="AW17" s="32">
        <f t="shared" si="3"/>
        <v>1.88718303779644E-3</v>
      </c>
      <c r="AX17" s="32">
        <f t="shared" si="3"/>
        <v>2.7602000716164801E-3</v>
      </c>
      <c r="AY17" s="32">
        <f t="shared" si="3"/>
        <v>3.0620940262515699E-3</v>
      </c>
      <c r="AZ17" s="32">
        <f t="shared" si="3"/>
        <v>6.3574995413651003E-3</v>
      </c>
      <c r="BA17" s="32">
        <f t="shared" si="3"/>
        <v>-1.70886079019716E-2</v>
      </c>
      <c r="BC17" s="33">
        <f t="shared" si="7"/>
        <v>40543</v>
      </c>
      <c r="BD17" s="32">
        <f t="shared" si="8"/>
        <v>6.1266592638276E-3</v>
      </c>
      <c r="BE17" s="32">
        <f t="shared" si="8"/>
        <v>-2.2450184664179786E-3</v>
      </c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</row>
    <row r="18" spans="1:71" x14ac:dyDescent="0.2">
      <c r="A18" s="33">
        <v>40633</v>
      </c>
      <c r="B18" s="32">
        <v>-2.2416806822378399E-2</v>
      </c>
      <c r="C18" s="32">
        <v>2.7353283408304502E-3</v>
      </c>
      <c r="D18" s="32">
        <v>-0.27959615704447</v>
      </c>
      <c r="E18" s="32">
        <v>8.8719021886118892E-3</v>
      </c>
      <c r="F18" s="32">
        <v>1.7961792241116801E-2</v>
      </c>
      <c r="G18" s="32">
        <v>0.18455360118352299</v>
      </c>
      <c r="H18" s="32">
        <v>-0.166390130287463</v>
      </c>
      <c r="I18" s="32">
        <v>0.41810986965538</v>
      </c>
      <c r="J18" s="32">
        <v>-1.1869704924564</v>
      </c>
      <c r="K18" s="32">
        <v>8.5206144142091402E-3</v>
      </c>
      <c r="L18" s="32">
        <v>-2.38927518140363E-2</v>
      </c>
      <c r="M18" s="32">
        <v>0</v>
      </c>
      <c r="N18" s="32">
        <v>0</v>
      </c>
      <c r="O18" s="32">
        <v>0.135215373378305</v>
      </c>
      <c r="P18" s="32">
        <v>0</v>
      </c>
      <c r="Q18" s="32">
        <v>0.76883475757449904</v>
      </c>
      <c r="R18" s="32">
        <v>0</v>
      </c>
      <c r="S18" s="32">
        <v>0</v>
      </c>
      <c r="T18" s="32">
        <v>0.141388972396394</v>
      </c>
      <c r="U18" s="32">
        <v>0</v>
      </c>
      <c r="V18" s="32">
        <v>0</v>
      </c>
      <c r="W18" s="32">
        <v>0</v>
      </c>
      <c r="X18" s="32">
        <v>0</v>
      </c>
      <c r="Y18" s="32">
        <v>2.0219985448211001E-4</v>
      </c>
      <c r="Z18" s="32">
        <v>1.0834980379570401E-3</v>
      </c>
      <c r="AA18" s="32">
        <v>1.15275716343621E-3</v>
      </c>
      <c r="AB18" s="32">
        <v>1.4786779541697799E-3</v>
      </c>
      <c r="AC18" s="32">
        <v>5.6280385045903696E-3</v>
      </c>
      <c r="AD18" s="32">
        <v>-1.8825034041369801E-2</v>
      </c>
      <c r="AE18" s="32">
        <v>-0.23189254480898699</v>
      </c>
      <c r="AF18" s="32">
        <v>-0.25099680668088098</v>
      </c>
      <c r="AH18" s="32">
        <f t="shared" si="9"/>
        <v>8.5206144142091402E-3</v>
      </c>
      <c r="AI18" s="32">
        <f t="shared" si="4"/>
        <v>2.0219985448211001E-4</v>
      </c>
      <c r="AJ18" s="32">
        <f t="shared" si="4"/>
        <v>1.0834980379570401E-3</v>
      </c>
      <c r="AK18" s="32">
        <f t="shared" si="4"/>
        <v>1.15275716343621E-3</v>
      </c>
      <c r="AL18" s="32">
        <f t="shared" si="4"/>
        <v>1.4786779541697799E-3</v>
      </c>
      <c r="AM18" s="32">
        <f t="shared" si="4"/>
        <v>5.6280385045903696E-3</v>
      </c>
      <c r="AN18" s="32">
        <f t="shared" si="4"/>
        <v>-1.8825034041369801E-2</v>
      </c>
      <c r="AR18" s="33">
        <f t="shared" si="1"/>
        <v>40633</v>
      </c>
      <c r="AS18" s="32">
        <f t="shared" si="5"/>
        <v>0.99601277327647608</v>
      </c>
      <c r="AT18" s="32">
        <f t="shared" si="2"/>
        <v>8.5206144142091402E-3</v>
      </c>
      <c r="AU18" s="32">
        <f t="shared" si="6"/>
        <v>-9.2798625267342914E-3</v>
      </c>
      <c r="AV18" s="32">
        <f t="shared" si="3"/>
        <v>2.0219985448211001E-4</v>
      </c>
      <c r="AW18" s="32">
        <f t="shared" si="3"/>
        <v>1.0834980379570401E-3</v>
      </c>
      <c r="AX18" s="32">
        <f t="shared" si="3"/>
        <v>1.15275716343621E-3</v>
      </c>
      <c r="AY18" s="32">
        <f t="shared" si="3"/>
        <v>1.4786779541697799E-3</v>
      </c>
      <c r="AZ18" s="32">
        <f t="shared" si="3"/>
        <v>5.6280385045903696E-3</v>
      </c>
      <c r="BA18" s="32">
        <f t="shared" si="3"/>
        <v>-1.8825034041369801E-2</v>
      </c>
      <c r="BC18" s="33">
        <f t="shared" si="7"/>
        <v>40633</v>
      </c>
      <c r="BD18" s="32">
        <f t="shared" si="8"/>
        <v>8.5206144142091402E-3</v>
      </c>
      <c r="BE18" s="32">
        <f t="shared" si="8"/>
        <v>-9.2798625267342914E-3</v>
      </c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</row>
    <row r="19" spans="1:71" x14ac:dyDescent="0.2">
      <c r="A19" s="33">
        <v>40724</v>
      </c>
      <c r="B19" s="32">
        <v>-2.72473705747899E-2</v>
      </c>
      <c r="C19" s="32">
        <v>2.37388820893968E-3</v>
      </c>
      <c r="D19" s="32">
        <v>-0.31422334853262701</v>
      </c>
      <c r="E19" s="32">
        <v>9.3425001270297497E-3</v>
      </c>
      <c r="F19" s="32">
        <v>-1.3049634285544599E-2</v>
      </c>
      <c r="G19" s="32">
        <v>0.20469262427926699</v>
      </c>
      <c r="H19" s="32">
        <v>-0.18816193396526901</v>
      </c>
      <c r="I19" s="32">
        <v>0.98633916261541199</v>
      </c>
      <c r="J19" s="32">
        <v>-1.3756400632540799</v>
      </c>
      <c r="K19" s="32">
        <v>9.6535166101307992E-3</v>
      </c>
      <c r="L19" s="32">
        <v>-3.8413425531313897E-2</v>
      </c>
      <c r="M19" s="32">
        <v>0</v>
      </c>
      <c r="N19" s="32">
        <v>0</v>
      </c>
      <c r="O19" s="32">
        <v>9.5508167140656505E-2</v>
      </c>
      <c r="P19" s="32">
        <v>0</v>
      </c>
      <c r="Q19" s="32">
        <v>1.0330843733567101</v>
      </c>
      <c r="R19" s="32">
        <v>0</v>
      </c>
      <c r="S19" s="32">
        <v>0</v>
      </c>
      <c r="T19" s="32">
        <v>0.197814863899514</v>
      </c>
      <c r="U19" s="32">
        <v>0</v>
      </c>
      <c r="V19" s="32">
        <v>0</v>
      </c>
      <c r="W19" s="32">
        <v>0</v>
      </c>
      <c r="X19" s="32">
        <v>0</v>
      </c>
      <c r="Y19" s="32">
        <v>1.7974433158762699E-3</v>
      </c>
      <c r="Z19" s="32">
        <v>2.4593157039065599E-3</v>
      </c>
      <c r="AA19" s="32">
        <v>3.4491550535031799E-3</v>
      </c>
      <c r="AB19" s="32">
        <v>2.6918081936111401E-3</v>
      </c>
      <c r="AC19" s="32">
        <v>8.1607621918333706E-3</v>
      </c>
      <c r="AD19" s="32">
        <v>-1.9227746999617101E-2</v>
      </c>
      <c r="AE19" s="32">
        <v>-0.22959677437165399</v>
      </c>
      <c r="AF19" s="32">
        <v>0.33796354963888597</v>
      </c>
      <c r="AH19" s="32">
        <f t="shared" si="9"/>
        <v>9.6535166101307992E-3</v>
      </c>
      <c r="AI19" s="32">
        <f t="shared" si="4"/>
        <v>1.7974433158762699E-3</v>
      </c>
      <c r="AJ19" s="32">
        <f t="shared" si="4"/>
        <v>2.4593157039065599E-3</v>
      </c>
      <c r="AK19" s="32">
        <f t="shared" si="4"/>
        <v>3.4491550535031799E-3</v>
      </c>
      <c r="AL19" s="32">
        <f t="shared" si="4"/>
        <v>2.6918081936111401E-3</v>
      </c>
      <c r="AM19" s="32">
        <f t="shared" si="4"/>
        <v>8.1607621918333706E-3</v>
      </c>
      <c r="AN19" s="32">
        <f t="shared" si="4"/>
        <v>-1.9227746999617101E-2</v>
      </c>
      <c r="AR19" s="33">
        <f t="shared" si="1"/>
        <v>40724</v>
      </c>
      <c r="AS19" s="32">
        <f t="shared" si="5"/>
        <v>3.3518541985555439</v>
      </c>
      <c r="AT19" s="32">
        <f t="shared" si="2"/>
        <v>9.6535166101307992E-3</v>
      </c>
      <c r="AU19" s="32">
        <f t="shared" si="6"/>
        <v>-6.6926254088658238E-4</v>
      </c>
      <c r="AV19" s="32">
        <f t="shared" si="3"/>
        <v>1.7974433158762699E-3</v>
      </c>
      <c r="AW19" s="32">
        <f t="shared" si="3"/>
        <v>2.4593157039065599E-3</v>
      </c>
      <c r="AX19" s="32">
        <f t="shared" si="3"/>
        <v>3.4491550535031799E-3</v>
      </c>
      <c r="AY19" s="32">
        <f t="shared" si="3"/>
        <v>2.6918081936111401E-3</v>
      </c>
      <c r="AZ19" s="32">
        <f t="shared" si="3"/>
        <v>8.1607621918333706E-3</v>
      </c>
      <c r="BA19" s="32">
        <f t="shared" si="3"/>
        <v>-1.9227746999617101E-2</v>
      </c>
      <c r="BC19" s="33">
        <f t="shared" si="7"/>
        <v>40724</v>
      </c>
      <c r="BD19" s="32">
        <f t="shared" si="8"/>
        <v>9.6535166101307992E-3</v>
      </c>
      <c r="BE19" s="32">
        <f t="shared" si="8"/>
        <v>-6.6926254088658238E-4</v>
      </c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</row>
    <row r="20" spans="1:71" x14ac:dyDescent="0.2">
      <c r="A20" s="33">
        <v>40816</v>
      </c>
      <c r="B20" s="32">
        <v>-3.9545427395770702E-2</v>
      </c>
      <c r="C20" s="32">
        <v>1.95159041171955E-3</v>
      </c>
      <c r="D20" s="32">
        <v>-0.37751045832566898</v>
      </c>
      <c r="E20" s="32">
        <v>9.7578313497548308E-3</v>
      </c>
      <c r="F20" s="32">
        <v>-7.0705553676742E-2</v>
      </c>
      <c r="G20" s="32">
        <v>0.20468667264859</v>
      </c>
      <c r="H20" s="32">
        <v>-0.17437725674770399</v>
      </c>
      <c r="I20" s="32">
        <v>0.72133129644054095</v>
      </c>
      <c r="J20" s="32">
        <v>-1.4218662488149401</v>
      </c>
      <c r="K20" s="32">
        <v>1.01918933073763E-2</v>
      </c>
      <c r="L20" s="32">
        <v>-5.3201806973846001E-2</v>
      </c>
      <c r="M20" s="32">
        <v>0</v>
      </c>
      <c r="N20" s="32">
        <v>0</v>
      </c>
      <c r="O20" s="32">
        <v>3.4603132670207801E-2</v>
      </c>
      <c r="P20" s="32">
        <v>0</v>
      </c>
      <c r="Q20" s="32">
        <v>1.2701566490479901</v>
      </c>
      <c r="R20" s="32">
        <v>0</v>
      </c>
      <c r="S20" s="32">
        <v>0</v>
      </c>
      <c r="T20" s="32">
        <v>-5.35110811370587E-2</v>
      </c>
      <c r="U20" s="32">
        <v>0</v>
      </c>
      <c r="V20" s="32">
        <v>0</v>
      </c>
      <c r="W20" s="32">
        <v>0</v>
      </c>
      <c r="X20" s="32">
        <v>0</v>
      </c>
      <c r="Y20" s="32">
        <v>3.0450598118569802E-3</v>
      </c>
      <c r="Z20" s="32">
        <v>4.0096133996136898E-3</v>
      </c>
      <c r="AA20" s="32">
        <v>5.3825903925330803E-3</v>
      </c>
      <c r="AB20" s="32">
        <v>4.5662268310930898E-3</v>
      </c>
      <c r="AC20" s="32">
        <v>1.01943813029858E-2</v>
      </c>
      <c r="AD20" s="32">
        <v>-1.62738596135358E-2</v>
      </c>
      <c r="AE20" s="32">
        <v>-0.227321835736393</v>
      </c>
      <c r="AF20" s="32">
        <v>-0.18004422671027401</v>
      </c>
      <c r="AH20" s="32">
        <f t="shared" si="9"/>
        <v>1.01918933073763E-2</v>
      </c>
      <c r="AI20" s="32">
        <f t="shared" si="4"/>
        <v>3.0450598118569802E-3</v>
      </c>
      <c r="AJ20" s="32">
        <f t="shared" si="4"/>
        <v>4.0096133996136898E-3</v>
      </c>
      <c r="AK20" s="32">
        <f t="shared" si="4"/>
        <v>5.3825903925330803E-3</v>
      </c>
      <c r="AL20" s="32">
        <f t="shared" si="4"/>
        <v>4.5662268310930898E-3</v>
      </c>
      <c r="AM20" s="32">
        <f t="shared" si="4"/>
        <v>1.01943813029858E-2</v>
      </c>
      <c r="AN20" s="32">
        <f t="shared" si="4"/>
        <v>-1.62738596135358E-2</v>
      </c>
      <c r="AR20" s="33">
        <f t="shared" si="1"/>
        <v>40816</v>
      </c>
      <c r="AS20" s="32">
        <f t="shared" si="5"/>
        <v>1.2798230931589041</v>
      </c>
      <c r="AT20" s="32">
        <f t="shared" si="2"/>
        <v>1.01918933073763E-2</v>
      </c>
      <c r="AU20" s="32">
        <f t="shared" si="6"/>
        <v>1.0924012124546842E-2</v>
      </c>
      <c r="AV20" s="32">
        <f t="shared" si="3"/>
        <v>3.0450598118569802E-3</v>
      </c>
      <c r="AW20" s="32">
        <f t="shared" si="3"/>
        <v>4.0096133996136898E-3</v>
      </c>
      <c r="AX20" s="32">
        <f t="shared" si="3"/>
        <v>5.3825903925330803E-3</v>
      </c>
      <c r="AY20" s="32">
        <f t="shared" si="3"/>
        <v>4.5662268310930898E-3</v>
      </c>
      <c r="AZ20" s="32">
        <f t="shared" si="3"/>
        <v>1.01943813029858E-2</v>
      </c>
      <c r="BA20" s="32">
        <f t="shared" si="3"/>
        <v>-1.62738596135358E-2</v>
      </c>
      <c r="BC20" s="33">
        <f t="shared" si="7"/>
        <v>40816</v>
      </c>
      <c r="BD20" s="32">
        <f t="shared" si="8"/>
        <v>1.01918933073763E-2</v>
      </c>
      <c r="BE20" s="32">
        <f t="shared" si="8"/>
        <v>1.0924012124546842E-2</v>
      </c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</row>
    <row r="21" spans="1:71" x14ac:dyDescent="0.2">
      <c r="A21" s="33">
        <v>40908</v>
      </c>
      <c r="B21" s="32">
        <v>-3.9788953854180603E-2</v>
      </c>
      <c r="C21" s="32">
        <v>1.61004749648085E-3</v>
      </c>
      <c r="D21" s="32">
        <v>-0.39265592691132201</v>
      </c>
      <c r="E21" s="32">
        <v>1.0108315657220099E-2</v>
      </c>
      <c r="F21" s="32">
        <v>-7.8889113530189403E-2</v>
      </c>
      <c r="G21" s="32">
        <v>0.209562908745519</v>
      </c>
      <c r="H21" s="32">
        <v>-0.190998596938773</v>
      </c>
      <c r="I21" s="32">
        <v>0.38877882176844197</v>
      </c>
      <c r="J21" s="32">
        <v>-1.7326212454662899</v>
      </c>
      <c r="K21" s="32">
        <v>1.0859954265507401E-2</v>
      </c>
      <c r="L21" s="32">
        <v>-4.6540111136616998E-2</v>
      </c>
      <c r="M21" s="32">
        <v>0</v>
      </c>
      <c r="N21" s="32">
        <v>0</v>
      </c>
      <c r="O21" s="32">
        <v>0.15460613980775501</v>
      </c>
      <c r="P21" s="32">
        <v>0</v>
      </c>
      <c r="Q21" s="32">
        <v>1.4594860182728999</v>
      </c>
      <c r="R21" s="32">
        <v>0</v>
      </c>
      <c r="S21" s="32">
        <v>0</v>
      </c>
      <c r="T21" s="32">
        <v>-8.8538751574340699E-2</v>
      </c>
      <c r="U21" s="32">
        <v>0</v>
      </c>
      <c r="V21" s="32">
        <v>0</v>
      </c>
      <c r="W21" s="32">
        <v>0</v>
      </c>
      <c r="X21" s="32">
        <v>0</v>
      </c>
      <c r="Y21" s="32">
        <v>2.6775519367472299E-3</v>
      </c>
      <c r="Z21" s="32">
        <v>3.4388963615183902E-3</v>
      </c>
      <c r="AA21" s="32">
        <v>4.8202013481324297E-3</v>
      </c>
      <c r="AB21" s="32">
        <v>5.2218457154751203E-3</v>
      </c>
      <c r="AC21" s="32">
        <v>8.4244334211058796E-3</v>
      </c>
      <c r="AD21" s="32">
        <v>-1.32671530150729E-2</v>
      </c>
      <c r="AE21" s="32">
        <v>-0.22506760697199499</v>
      </c>
      <c r="AF21" s="32">
        <v>-0.58685904691948498</v>
      </c>
      <c r="AH21" s="32">
        <f t="shared" si="9"/>
        <v>1.0859954265507401E-2</v>
      </c>
      <c r="AI21" s="32">
        <f t="shared" si="4"/>
        <v>2.6775519367472299E-3</v>
      </c>
      <c r="AJ21" s="32">
        <f t="shared" si="4"/>
        <v>3.4388963615183902E-3</v>
      </c>
      <c r="AK21" s="32">
        <f t="shared" si="4"/>
        <v>4.8202013481324297E-3</v>
      </c>
      <c r="AL21" s="32">
        <f t="shared" si="4"/>
        <v>5.2218457154751203E-3</v>
      </c>
      <c r="AM21" s="32">
        <f t="shared" si="4"/>
        <v>8.4244334211058796E-3</v>
      </c>
      <c r="AN21" s="32">
        <f t="shared" si="4"/>
        <v>-1.32671530150729E-2</v>
      </c>
      <c r="AR21" s="33">
        <f t="shared" si="1"/>
        <v>40908</v>
      </c>
      <c r="AS21" s="32">
        <f t="shared" si="5"/>
        <v>-0.34743618767793993</v>
      </c>
      <c r="AT21" s="32">
        <f t="shared" si="2"/>
        <v>1.0859954265507401E-2</v>
      </c>
      <c r="AU21" s="32">
        <f t="shared" si="6"/>
        <v>1.1315775767906147E-2</v>
      </c>
      <c r="AV21" s="32">
        <f t="shared" si="3"/>
        <v>2.6775519367472299E-3</v>
      </c>
      <c r="AW21" s="32">
        <f t="shared" si="3"/>
        <v>3.4388963615183902E-3</v>
      </c>
      <c r="AX21" s="32">
        <f t="shared" si="3"/>
        <v>4.8202013481324297E-3</v>
      </c>
      <c r="AY21" s="32">
        <f t="shared" si="3"/>
        <v>5.2218457154751203E-3</v>
      </c>
      <c r="AZ21" s="32">
        <f t="shared" si="3"/>
        <v>8.4244334211058796E-3</v>
      </c>
      <c r="BA21" s="32">
        <f t="shared" si="3"/>
        <v>-1.32671530150729E-2</v>
      </c>
      <c r="BC21" s="33">
        <f t="shared" si="7"/>
        <v>40908</v>
      </c>
      <c r="BD21" s="32">
        <f t="shared" si="8"/>
        <v>1.0859954265507401E-2</v>
      </c>
      <c r="BE21" s="32">
        <f t="shared" si="8"/>
        <v>1.1315775767906147E-2</v>
      </c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</row>
    <row r="22" spans="1:71" x14ac:dyDescent="0.2">
      <c r="A22" s="33">
        <v>40999</v>
      </c>
      <c r="B22" s="32">
        <v>-3.8620697418889599E-2</v>
      </c>
      <c r="C22" s="32">
        <v>1.16829691443332E-3</v>
      </c>
      <c r="D22" s="32">
        <v>-0.39041709682879899</v>
      </c>
      <c r="E22" s="32">
        <v>9.85193644684745E-3</v>
      </c>
      <c r="F22" s="32">
        <v>-9.88790885361856E-2</v>
      </c>
      <c r="G22" s="32">
        <v>0.218363793353892</v>
      </c>
      <c r="H22" s="32">
        <v>-0.25693852615555901</v>
      </c>
      <c r="I22" s="32">
        <v>1.1044948433691399</v>
      </c>
      <c r="J22" s="32">
        <v>-1.5315155903189099</v>
      </c>
      <c r="K22" s="32">
        <v>1.5026541637586099E-2</v>
      </c>
      <c r="L22" s="32">
        <v>-4.9859408448893403E-2</v>
      </c>
      <c r="M22" s="32">
        <v>0</v>
      </c>
      <c r="N22" s="32">
        <v>0</v>
      </c>
      <c r="O22" s="32">
        <v>9.0592025463997999E-2</v>
      </c>
      <c r="P22" s="32">
        <v>0</v>
      </c>
      <c r="Q22" s="32">
        <v>1.27209691442475</v>
      </c>
      <c r="R22" s="32">
        <v>0</v>
      </c>
      <c r="S22" s="32">
        <v>0</v>
      </c>
      <c r="T22" s="32">
        <v>0.40906387095951402</v>
      </c>
      <c r="U22" s="32">
        <v>0</v>
      </c>
      <c r="V22" s="32">
        <v>0</v>
      </c>
      <c r="W22" s="32">
        <v>0</v>
      </c>
      <c r="X22" s="32">
        <v>0</v>
      </c>
      <c r="Y22" s="32">
        <v>3.1581233002953E-3</v>
      </c>
      <c r="Z22" s="32">
        <v>3.46735337040104E-3</v>
      </c>
      <c r="AA22" s="32">
        <v>3.5548480773694899E-3</v>
      </c>
      <c r="AB22" s="32">
        <v>6.3008475673864599E-3</v>
      </c>
      <c r="AC22" s="32">
        <v>6.1258873767178201E-3</v>
      </c>
      <c r="AD22" s="32">
        <v>-1.06285976878783E-2</v>
      </c>
      <c r="AE22" s="32">
        <v>-0.22283396449434001</v>
      </c>
      <c r="AF22" s="32">
        <v>0.52687876237966702</v>
      </c>
      <c r="AH22" s="32">
        <f t="shared" si="9"/>
        <v>1.5026541637586099E-2</v>
      </c>
      <c r="AI22" s="32">
        <f t="shared" si="4"/>
        <v>3.1581233002953E-3</v>
      </c>
      <c r="AJ22" s="32">
        <f t="shared" si="4"/>
        <v>3.46735337040104E-3</v>
      </c>
      <c r="AK22" s="32">
        <f t="shared" si="4"/>
        <v>3.5548480773694899E-3</v>
      </c>
      <c r="AL22" s="32">
        <f t="shared" si="4"/>
        <v>6.3008475673864599E-3</v>
      </c>
      <c r="AM22" s="32">
        <f t="shared" si="4"/>
        <v>6.1258873767178201E-3</v>
      </c>
      <c r="AN22" s="32">
        <f t="shared" si="4"/>
        <v>-1.06285976878783E-2</v>
      </c>
      <c r="AR22" s="33">
        <f t="shared" si="1"/>
        <v>40999</v>
      </c>
      <c r="AS22" s="32">
        <f t="shared" si="5"/>
        <v>4.1075150495186676</v>
      </c>
      <c r="AT22" s="32">
        <f t="shared" si="2"/>
        <v>1.5026541637586099E-2</v>
      </c>
      <c r="AU22" s="32">
        <f t="shared" si="6"/>
        <v>1.1978462004291812E-2</v>
      </c>
      <c r="AV22" s="32">
        <f t="shared" si="3"/>
        <v>3.1581233002953E-3</v>
      </c>
      <c r="AW22" s="32">
        <f t="shared" si="3"/>
        <v>3.46735337040104E-3</v>
      </c>
      <c r="AX22" s="32">
        <f t="shared" si="3"/>
        <v>3.5548480773694899E-3</v>
      </c>
      <c r="AY22" s="32">
        <f t="shared" si="3"/>
        <v>6.3008475673864599E-3</v>
      </c>
      <c r="AZ22" s="32">
        <f t="shared" si="3"/>
        <v>6.1258873767178201E-3</v>
      </c>
      <c r="BA22" s="32">
        <f t="shared" si="3"/>
        <v>-1.06285976878783E-2</v>
      </c>
      <c r="BC22" s="33">
        <f t="shared" si="7"/>
        <v>40999</v>
      </c>
      <c r="BD22" s="32">
        <f t="shared" si="8"/>
        <v>1.5026541637586099E-2</v>
      </c>
      <c r="BE22" s="32">
        <f t="shared" si="8"/>
        <v>1.1978462004291812E-2</v>
      </c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</row>
    <row r="23" spans="1:71" x14ac:dyDescent="0.2">
      <c r="A23" s="33">
        <v>41090</v>
      </c>
      <c r="B23" s="32">
        <v>-4.10289470268776E-2</v>
      </c>
      <c r="C23" s="32">
        <v>8.9154075288977398E-4</v>
      </c>
      <c r="D23" s="32">
        <v>-0.41484462694028001</v>
      </c>
      <c r="E23" s="32">
        <v>9.2238476879335993E-3</v>
      </c>
      <c r="F23" s="32">
        <v>-0.108901651510595</v>
      </c>
      <c r="G23" s="32">
        <v>0.23130554410297699</v>
      </c>
      <c r="H23" s="32">
        <v>-0.26248716468032501</v>
      </c>
      <c r="I23" s="32">
        <v>0.53045920267049596</v>
      </c>
      <c r="J23" s="32">
        <v>-1.46799709063302</v>
      </c>
      <c r="K23" s="32">
        <v>1.29750161465658E-2</v>
      </c>
      <c r="L23" s="32">
        <v>-5.2049719843916202E-2</v>
      </c>
      <c r="M23" s="32">
        <v>0</v>
      </c>
      <c r="N23" s="32">
        <v>0</v>
      </c>
      <c r="O23" s="32">
        <v>0.11688019449560499</v>
      </c>
      <c r="P23" s="32">
        <v>0</v>
      </c>
      <c r="Q23" s="32">
        <v>1.3781919730293899</v>
      </c>
      <c r="R23" s="32">
        <v>0</v>
      </c>
      <c r="S23" s="32">
        <v>0</v>
      </c>
      <c r="T23" s="32">
        <v>-4.7881099733093603E-2</v>
      </c>
      <c r="U23" s="32">
        <v>0</v>
      </c>
      <c r="V23" s="32">
        <v>0</v>
      </c>
      <c r="W23" s="32">
        <v>0</v>
      </c>
      <c r="X23" s="32">
        <v>0</v>
      </c>
      <c r="Y23" s="32">
        <v>1.6881743234886601E-3</v>
      </c>
      <c r="Z23" s="32">
        <v>3.5354752164318201E-3</v>
      </c>
      <c r="AA23" s="32">
        <v>2.5532879413425699E-3</v>
      </c>
      <c r="AB23" s="32">
        <v>7.2189132596767102E-3</v>
      </c>
      <c r="AC23" s="32">
        <v>4.9925714395993E-3</v>
      </c>
      <c r="AD23" s="32">
        <v>-9.7761120399275595E-3</v>
      </c>
      <c r="AE23" s="32">
        <v>-0.220620783169789</v>
      </c>
      <c r="AF23" s="32">
        <v>-0.35568171266622201</v>
      </c>
      <c r="AH23" s="32">
        <f t="shared" si="9"/>
        <v>1.29750161465658E-2</v>
      </c>
      <c r="AI23" s="32">
        <f t="shared" si="4"/>
        <v>1.6881743234886601E-3</v>
      </c>
      <c r="AJ23" s="32">
        <f t="shared" si="4"/>
        <v>3.5354752164318201E-3</v>
      </c>
      <c r="AK23" s="32">
        <f t="shared" si="4"/>
        <v>2.5532879413425699E-3</v>
      </c>
      <c r="AL23" s="32">
        <f t="shared" si="4"/>
        <v>7.2189132596767102E-3</v>
      </c>
      <c r="AM23" s="32">
        <f t="shared" si="4"/>
        <v>4.9925714395993E-3</v>
      </c>
      <c r="AN23" s="32">
        <f t="shared" si="4"/>
        <v>-9.7761120399275595E-3</v>
      </c>
      <c r="AR23" s="33">
        <f t="shared" si="1"/>
        <v>41090</v>
      </c>
      <c r="AS23" s="32">
        <f t="shared" si="5"/>
        <v>0.57727314933511198</v>
      </c>
      <c r="AT23" s="32">
        <f t="shared" si="2"/>
        <v>1.29750161465658E-2</v>
      </c>
      <c r="AU23" s="32">
        <f t="shared" si="6"/>
        <v>1.0212310140611499E-2</v>
      </c>
      <c r="AV23" s="32">
        <f t="shared" si="3"/>
        <v>1.6881743234886601E-3</v>
      </c>
      <c r="AW23" s="32">
        <f t="shared" si="3"/>
        <v>3.5354752164318201E-3</v>
      </c>
      <c r="AX23" s="32">
        <f t="shared" si="3"/>
        <v>2.5532879413425699E-3</v>
      </c>
      <c r="AY23" s="32">
        <f t="shared" si="3"/>
        <v>7.2189132596767102E-3</v>
      </c>
      <c r="AZ23" s="32">
        <f t="shared" si="3"/>
        <v>4.9925714395993E-3</v>
      </c>
      <c r="BA23" s="32">
        <f t="shared" si="3"/>
        <v>-9.7761120399275595E-3</v>
      </c>
      <c r="BC23" s="33">
        <f t="shared" si="7"/>
        <v>41090</v>
      </c>
      <c r="BD23" s="32">
        <f t="shared" si="8"/>
        <v>1.29750161465658E-2</v>
      </c>
      <c r="BE23" s="32">
        <f t="shared" si="8"/>
        <v>1.0212310140611499E-2</v>
      </c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</row>
    <row r="24" spans="1:71" x14ac:dyDescent="0.2">
      <c r="A24" s="33">
        <v>41182</v>
      </c>
      <c r="B24" s="32">
        <v>-4.4844063815829803E-2</v>
      </c>
      <c r="C24" s="32">
        <v>6.4896440155059998E-4</v>
      </c>
      <c r="D24" s="32">
        <v>-0.396120903733998</v>
      </c>
      <c r="E24" s="32">
        <v>8.0400141191372398E-3</v>
      </c>
      <c r="F24" s="32">
        <v>-0.126300629045417</v>
      </c>
      <c r="G24" s="32">
        <v>0.25303705512313901</v>
      </c>
      <c r="H24" s="32">
        <v>-0.18878432501880901</v>
      </c>
      <c r="I24" s="32">
        <v>0.41251873273677703</v>
      </c>
      <c r="J24" s="32">
        <v>-1.55308633710787</v>
      </c>
      <c r="K24" s="32">
        <v>1.3151540997702301E-2</v>
      </c>
      <c r="L24" s="32">
        <v>-5.0669898986099797E-2</v>
      </c>
      <c r="M24" s="32">
        <v>0</v>
      </c>
      <c r="N24" s="32">
        <v>0</v>
      </c>
      <c r="O24" s="32">
        <v>9.1901289825369006E-2</v>
      </c>
      <c r="P24" s="32">
        <v>0</v>
      </c>
      <c r="Q24" s="32">
        <v>1.35309516455888</v>
      </c>
      <c r="R24" s="32">
        <v>0</v>
      </c>
      <c r="S24" s="32">
        <v>0</v>
      </c>
      <c r="T24" s="32">
        <v>-0.387348141578014</v>
      </c>
      <c r="U24" s="32">
        <v>0</v>
      </c>
      <c r="V24" s="32">
        <v>0</v>
      </c>
      <c r="W24" s="32">
        <v>0</v>
      </c>
      <c r="X24" s="32">
        <v>0</v>
      </c>
      <c r="Y24" s="32">
        <v>7.2478878228032697E-4</v>
      </c>
      <c r="Z24" s="32">
        <v>2.9849439164841801E-3</v>
      </c>
      <c r="AA24" s="32">
        <v>2.2051848174609E-3</v>
      </c>
      <c r="AB24" s="32">
        <v>7.4933446794656E-3</v>
      </c>
      <c r="AC24" s="32">
        <v>6.0552459649754198E-3</v>
      </c>
      <c r="AD24" s="32">
        <v>-7.6771438234146602E-3</v>
      </c>
      <c r="AE24" s="32">
        <v>-0.218427936415066</v>
      </c>
      <c r="AF24" s="32">
        <v>-0.85938256050936901</v>
      </c>
      <c r="AH24" s="32">
        <f t="shared" si="9"/>
        <v>1.3151540997702301E-2</v>
      </c>
      <c r="AI24" s="32">
        <f t="shared" si="4"/>
        <v>7.2478878228032697E-4</v>
      </c>
      <c r="AJ24" s="32">
        <f t="shared" si="4"/>
        <v>2.9849439164841801E-3</v>
      </c>
      <c r="AK24" s="32">
        <f t="shared" si="4"/>
        <v>2.2051848174609E-3</v>
      </c>
      <c r="AL24" s="32">
        <f t="shared" si="4"/>
        <v>7.4933446794656E-3</v>
      </c>
      <c r="AM24" s="32">
        <f t="shared" si="4"/>
        <v>6.0552459649754198E-3</v>
      </c>
      <c r="AN24" s="32">
        <f t="shared" si="4"/>
        <v>-7.6771438234146602E-3</v>
      </c>
      <c r="AR24" s="33">
        <f t="shared" si="1"/>
        <v>41182</v>
      </c>
      <c r="AS24" s="32">
        <f t="shared" si="5"/>
        <v>-1.437530242037476</v>
      </c>
      <c r="AT24" s="32">
        <f t="shared" si="2"/>
        <v>1.3151540997702301E-2</v>
      </c>
      <c r="AU24" s="32">
        <f t="shared" si="6"/>
        <v>1.1786364337251765E-2</v>
      </c>
      <c r="AV24" s="32">
        <f t="shared" si="3"/>
        <v>7.2478878228032697E-4</v>
      </c>
      <c r="AW24" s="32">
        <f t="shared" si="3"/>
        <v>2.9849439164841801E-3</v>
      </c>
      <c r="AX24" s="32">
        <f t="shared" si="3"/>
        <v>2.2051848174609E-3</v>
      </c>
      <c r="AY24" s="32">
        <f t="shared" si="3"/>
        <v>7.4933446794656E-3</v>
      </c>
      <c r="AZ24" s="32">
        <f t="shared" si="3"/>
        <v>6.0552459649754198E-3</v>
      </c>
      <c r="BA24" s="32">
        <f t="shared" si="3"/>
        <v>-7.6771438234146602E-3</v>
      </c>
      <c r="BC24" s="33">
        <f t="shared" si="7"/>
        <v>41182</v>
      </c>
      <c r="BD24" s="32">
        <f t="shared" si="8"/>
        <v>1.3151540997702301E-2</v>
      </c>
      <c r="BE24" s="32">
        <f t="shared" si="8"/>
        <v>1.1786364337251765E-2</v>
      </c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</row>
    <row r="25" spans="1:71" x14ac:dyDescent="0.2">
      <c r="A25" s="33">
        <v>41274</v>
      </c>
      <c r="B25" s="32">
        <v>-4.2628895457808E-2</v>
      </c>
      <c r="C25" s="32">
        <v>3.0588806834153098E-4</v>
      </c>
      <c r="D25" s="32">
        <v>-0.39544668269049199</v>
      </c>
      <c r="E25" s="32">
        <v>7.3889490501022302E-3</v>
      </c>
      <c r="F25" s="32">
        <v>-0.13629996369754999</v>
      </c>
      <c r="G25" s="32">
        <v>0.27939870500415198</v>
      </c>
      <c r="H25" s="32">
        <v>-0.20105672359169699</v>
      </c>
      <c r="I25" s="32">
        <v>0.32840158760223298</v>
      </c>
      <c r="J25" s="32">
        <v>-1.24947449910303</v>
      </c>
      <c r="K25" s="32">
        <v>1.6608333953938001E-2</v>
      </c>
      <c r="L25" s="32">
        <v>-6.0160113977159001E-2</v>
      </c>
      <c r="M25" s="32">
        <v>0</v>
      </c>
      <c r="N25" s="32">
        <v>0</v>
      </c>
      <c r="O25" s="32">
        <v>6.5852715527503396E-3</v>
      </c>
      <c r="P25" s="32">
        <v>0</v>
      </c>
      <c r="Q25" s="32">
        <v>1.2166692099546399</v>
      </c>
      <c r="R25" s="32">
        <v>0</v>
      </c>
      <c r="S25" s="32">
        <v>0</v>
      </c>
      <c r="T25" s="32">
        <v>0.21700546340530599</v>
      </c>
      <c r="U25" s="32">
        <v>0</v>
      </c>
      <c r="V25" s="32">
        <v>0</v>
      </c>
      <c r="W25" s="32">
        <v>0</v>
      </c>
      <c r="X25" s="32">
        <v>0</v>
      </c>
      <c r="Y25" s="32">
        <v>1.5941800677321499E-3</v>
      </c>
      <c r="Z25" s="32">
        <v>3.2216776162163801E-3</v>
      </c>
      <c r="AA25" s="32">
        <v>2.4100326629916602E-3</v>
      </c>
      <c r="AB25" s="32">
        <v>7.5743933651839504E-3</v>
      </c>
      <c r="AC25" s="32">
        <v>6.1920350067801097E-3</v>
      </c>
      <c r="AD25" s="32">
        <v>-6.6207527081085698E-3</v>
      </c>
      <c r="AE25" s="32">
        <v>-0.216255296293521</v>
      </c>
      <c r="AF25" s="32">
        <v>-0.236724650695152</v>
      </c>
      <c r="AH25" s="32">
        <f t="shared" si="9"/>
        <v>1.6608333953938001E-2</v>
      </c>
      <c r="AI25" s="32">
        <f t="shared" si="4"/>
        <v>1.5941800677321499E-3</v>
      </c>
      <c r="AJ25" s="32">
        <f t="shared" si="4"/>
        <v>3.2216776162163801E-3</v>
      </c>
      <c r="AK25" s="32">
        <f t="shared" si="4"/>
        <v>2.4100326629916602E-3</v>
      </c>
      <c r="AL25" s="32">
        <f t="shared" si="4"/>
        <v>7.5743933651839504E-3</v>
      </c>
      <c r="AM25" s="32">
        <f t="shared" si="4"/>
        <v>6.1920350067801097E-3</v>
      </c>
      <c r="AN25" s="32">
        <f t="shared" si="4"/>
        <v>-6.6207527081085698E-3</v>
      </c>
      <c r="AR25" s="33">
        <f t="shared" si="1"/>
        <v>41274</v>
      </c>
      <c r="AS25" s="32">
        <f t="shared" si="5"/>
        <v>1.0531013972193919</v>
      </c>
      <c r="AT25" s="32">
        <f t="shared" si="2"/>
        <v>1.6608333953938001E-2</v>
      </c>
      <c r="AU25" s="32">
        <f t="shared" si="6"/>
        <v>1.4371566010795683E-2</v>
      </c>
      <c r="AV25" s="32">
        <f t="shared" si="3"/>
        <v>1.5941800677321499E-3</v>
      </c>
      <c r="AW25" s="32">
        <f t="shared" si="3"/>
        <v>3.2216776162163801E-3</v>
      </c>
      <c r="AX25" s="32">
        <f t="shared" si="3"/>
        <v>2.4100326629916602E-3</v>
      </c>
      <c r="AY25" s="32">
        <f t="shared" si="3"/>
        <v>7.5743933651839504E-3</v>
      </c>
      <c r="AZ25" s="32">
        <f t="shared" si="3"/>
        <v>6.1920350067801097E-3</v>
      </c>
      <c r="BA25" s="32">
        <f t="shared" si="3"/>
        <v>-6.6207527081085698E-3</v>
      </c>
      <c r="BC25" s="33">
        <f t="shared" si="7"/>
        <v>41274</v>
      </c>
      <c r="BD25" s="32">
        <f t="shared" si="8"/>
        <v>1.6608333953938001E-2</v>
      </c>
      <c r="BE25" s="32">
        <f t="shared" si="8"/>
        <v>1.4371566010795683E-2</v>
      </c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</row>
    <row r="26" spans="1:71" x14ac:dyDescent="0.2">
      <c r="A26" s="33">
        <v>41364</v>
      </c>
      <c r="B26" s="32">
        <v>-4.8431975997076299E-2</v>
      </c>
      <c r="C26" s="34">
        <v>-2.3371505886160501E-5</v>
      </c>
      <c r="D26" s="32">
        <v>-0.39588976402551401</v>
      </c>
      <c r="E26" s="32">
        <v>6.9606490322948701E-3</v>
      </c>
      <c r="F26" s="32">
        <v>-0.12569195943499201</v>
      </c>
      <c r="G26" s="32">
        <v>0.29041816886159399</v>
      </c>
      <c r="H26" s="32">
        <v>-0.25043866631017098</v>
      </c>
      <c r="I26" s="32">
        <v>0.52521645776544201</v>
      </c>
      <c r="J26" s="32">
        <v>-1.4778788913765</v>
      </c>
      <c r="K26" s="32">
        <v>1.3924016210475801E-2</v>
      </c>
      <c r="L26" s="32">
        <v>-7.0075480926601305E-2</v>
      </c>
      <c r="M26" s="32">
        <v>0</v>
      </c>
      <c r="N26" s="32">
        <v>0</v>
      </c>
      <c r="O26" s="32">
        <v>3.8010541266020298E-2</v>
      </c>
      <c r="P26" s="32">
        <v>0</v>
      </c>
      <c r="Q26" s="32">
        <v>1.3072308766376599</v>
      </c>
      <c r="R26" s="32">
        <v>0</v>
      </c>
      <c r="S26" s="32">
        <v>0</v>
      </c>
      <c r="T26" s="32">
        <v>-3.1537971865114298E-2</v>
      </c>
      <c r="U26" s="32">
        <v>0</v>
      </c>
      <c r="V26" s="32">
        <v>0</v>
      </c>
      <c r="W26" s="32">
        <v>0</v>
      </c>
      <c r="X26" s="32">
        <v>0</v>
      </c>
      <c r="Y26" s="32">
        <v>2.1238829484016E-3</v>
      </c>
      <c r="Z26" s="32">
        <v>2.6653823950839499E-3</v>
      </c>
      <c r="AA26" s="32">
        <v>1.95432052121358E-3</v>
      </c>
      <c r="AB26" s="32">
        <v>6.9369751644066096E-3</v>
      </c>
      <c r="AC26" s="32">
        <v>5.7001959153701797E-3</v>
      </c>
      <c r="AD26" s="32">
        <v>-4.7771647023297998E-3</v>
      </c>
      <c r="AE26" s="32">
        <v>-0.21410273360835599</v>
      </c>
      <c r="AF26" s="32">
        <v>-0.448370265277375</v>
      </c>
      <c r="AH26" s="32">
        <f t="shared" si="9"/>
        <v>1.3924016210475801E-2</v>
      </c>
      <c r="AI26" s="32">
        <f t="shared" si="4"/>
        <v>2.1238829484016E-3</v>
      </c>
      <c r="AJ26" s="32">
        <f t="shared" si="4"/>
        <v>2.6653823950839499E-3</v>
      </c>
      <c r="AK26" s="32">
        <f t="shared" si="4"/>
        <v>1.95432052121358E-3</v>
      </c>
      <c r="AL26" s="32">
        <f t="shared" si="4"/>
        <v>6.9369751644066096E-3</v>
      </c>
      <c r="AM26" s="32">
        <f t="shared" si="4"/>
        <v>5.7001959153701797E-3</v>
      </c>
      <c r="AN26" s="32">
        <f t="shared" si="4"/>
        <v>-4.7771647023297998E-3</v>
      </c>
      <c r="AR26" s="33">
        <f t="shared" si="1"/>
        <v>41364</v>
      </c>
      <c r="AS26" s="32">
        <f t="shared" si="5"/>
        <v>0.20651893889049999</v>
      </c>
      <c r="AT26" s="32">
        <f t="shared" si="2"/>
        <v>1.3924016210475801E-2</v>
      </c>
      <c r="AU26" s="32">
        <f t="shared" si="6"/>
        <v>1.4603592242146121E-2</v>
      </c>
      <c r="AV26" s="32">
        <f t="shared" si="3"/>
        <v>2.1238829484016E-3</v>
      </c>
      <c r="AW26" s="32">
        <f t="shared" si="3"/>
        <v>2.6653823950839499E-3</v>
      </c>
      <c r="AX26" s="32">
        <f t="shared" si="3"/>
        <v>1.95432052121358E-3</v>
      </c>
      <c r="AY26" s="32">
        <f t="shared" si="3"/>
        <v>6.9369751644066096E-3</v>
      </c>
      <c r="AZ26" s="32">
        <f t="shared" si="3"/>
        <v>5.7001959153701797E-3</v>
      </c>
      <c r="BA26" s="32">
        <f t="shared" si="3"/>
        <v>-4.7771647023297998E-3</v>
      </c>
      <c r="BC26" s="33">
        <f t="shared" si="7"/>
        <v>41364</v>
      </c>
      <c r="BD26" s="32">
        <f t="shared" si="8"/>
        <v>1.3924016210475801E-2</v>
      </c>
      <c r="BE26" s="32">
        <f t="shared" si="8"/>
        <v>1.4603592242146121E-2</v>
      </c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</row>
    <row r="27" spans="1:71" x14ac:dyDescent="0.2">
      <c r="A27" s="33">
        <v>41455</v>
      </c>
      <c r="B27" s="32">
        <v>-4.6575784928792802E-2</v>
      </c>
      <c r="C27" s="32">
        <v>-2.1093647649683599E-4</v>
      </c>
      <c r="D27" s="32">
        <v>-0.39139387438196199</v>
      </c>
      <c r="E27" s="32">
        <v>6.2747874964852396E-3</v>
      </c>
      <c r="F27" s="32">
        <v>-0.105531473447639</v>
      </c>
      <c r="G27" s="32">
        <v>0.29128295121563202</v>
      </c>
      <c r="H27" s="32">
        <v>-0.27350919516511102</v>
      </c>
      <c r="I27" s="32">
        <v>0.157660284556082</v>
      </c>
      <c r="J27" s="32">
        <v>-1.50695703979564</v>
      </c>
      <c r="K27" s="32">
        <v>1.0510217852077701E-2</v>
      </c>
      <c r="L27" s="32">
        <v>-7.8478887303912101E-2</v>
      </c>
      <c r="M27" s="32">
        <v>0</v>
      </c>
      <c r="N27" s="32">
        <v>0</v>
      </c>
      <c r="O27" s="32">
        <v>8.0056662420613295E-2</v>
      </c>
      <c r="P27" s="32">
        <v>0</v>
      </c>
      <c r="Q27" s="32">
        <v>1.29675022922968</v>
      </c>
      <c r="R27" s="32">
        <v>0</v>
      </c>
      <c r="S27" s="32">
        <v>0</v>
      </c>
      <c r="T27" s="32">
        <v>-9.1455747488944306E-2</v>
      </c>
      <c r="U27" s="32">
        <v>0</v>
      </c>
      <c r="V27" s="32">
        <v>0</v>
      </c>
      <c r="W27" s="32">
        <v>0</v>
      </c>
      <c r="X27" s="32">
        <v>0</v>
      </c>
      <c r="Y27" s="32">
        <v>1.4576105572094899E-3</v>
      </c>
      <c r="Z27" s="32">
        <v>9.8735047218134709E-4</v>
      </c>
      <c r="AA27" s="32">
        <v>1.55163994066676E-3</v>
      </c>
      <c r="AB27" s="32">
        <v>6.1564292945570599E-3</v>
      </c>
      <c r="AC27" s="32">
        <v>3.9630853053029798E-3</v>
      </c>
      <c r="AD27" s="32">
        <v>-4.4565282084296698E-3</v>
      </c>
      <c r="AE27" s="32">
        <v>-0.21197011799254301</v>
      </c>
      <c r="AF27" s="32">
        <v>-0.889572661454751</v>
      </c>
      <c r="AH27" s="32">
        <f t="shared" si="9"/>
        <v>1.0510217852077701E-2</v>
      </c>
      <c r="AI27" s="32">
        <f t="shared" si="4"/>
        <v>1.4576105572094899E-3</v>
      </c>
      <c r="AJ27" s="32">
        <f t="shared" si="4"/>
        <v>9.8735047218134709E-4</v>
      </c>
      <c r="AK27" s="32">
        <f t="shared" si="4"/>
        <v>1.55163994066676E-3</v>
      </c>
      <c r="AL27" s="32">
        <f t="shared" si="4"/>
        <v>6.1564292945570599E-3</v>
      </c>
      <c r="AM27" s="32">
        <f t="shared" si="4"/>
        <v>3.9630853053029798E-3</v>
      </c>
      <c r="AN27" s="32">
        <f t="shared" si="4"/>
        <v>-4.4565282084296698E-3</v>
      </c>
      <c r="AR27" s="33">
        <f t="shared" si="1"/>
        <v>41455</v>
      </c>
      <c r="AS27" s="32">
        <f t="shared" si="5"/>
        <v>-1.558290645819004</v>
      </c>
      <c r="AT27" s="32">
        <f t="shared" si="2"/>
        <v>1.0510217852077701E-2</v>
      </c>
      <c r="AU27" s="32">
        <f t="shared" si="6"/>
        <v>9.6595873614879653E-3</v>
      </c>
      <c r="AV27" s="32">
        <f t="shared" si="3"/>
        <v>1.4576105572094899E-3</v>
      </c>
      <c r="AW27" s="32">
        <f t="shared" si="3"/>
        <v>9.8735047218134709E-4</v>
      </c>
      <c r="AX27" s="32">
        <f t="shared" si="3"/>
        <v>1.55163994066676E-3</v>
      </c>
      <c r="AY27" s="32">
        <f t="shared" si="3"/>
        <v>6.1564292945570599E-3</v>
      </c>
      <c r="AZ27" s="32">
        <f t="shared" si="3"/>
        <v>3.9630853053029798E-3</v>
      </c>
      <c r="BA27" s="32">
        <f t="shared" si="3"/>
        <v>-4.4565282084296698E-3</v>
      </c>
      <c r="BC27" s="33">
        <f t="shared" si="7"/>
        <v>41455</v>
      </c>
      <c r="BD27" s="32">
        <f t="shared" si="8"/>
        <v>1.0510217852077701E-2</v>
      </c>
      <c r="BE27" s="32">
        <f t="shared" si="8"/>
        <v>9.6595873614879653E-3</v>
      </c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</row>
    <row r="28" spans="1:71" x14ac:dyDescent="0.2">
      <c r="A28" s="33">
        <v>41547</v>
      </c>
      <c r="B28" s="32">
        <v>-4.8327533899106198E-2</v>
      </c>
      <c r="C28" s="32">
        <v>-4.50753699876571E-4</v>
      </c>
      <c r="D28" s="32">
        <v>-0.37993558148985401</v>
      </c>
      <c r="E28" s="32">
        <v>5.4199448273228798E-3</v>
      </c>
      <c r="F28" s="32">
        <v>-0.113738703939469</v>
      </c>
      <c r="G28" s="32">
        <v>0.29566539288163801</v>
      </c>
      <c r="H28" s="32">
        <v>-0.32030030500228501</v>
      </c>
      <c r="I28" s="32">
        <v>0.71578889103891497</v>
      </c>
      <c r="J28" s="32">
        <v>-1.6410000552714199</v>
      </c>
      <c r="K28" s="32">
        <v>7.9658693396877905E-3</v>
      </c>
      <c r="L28" s="32">
        <v>-9.1700060000621197E-2</v>
      </c>
      <c r="M28" s="32">
        <v>0</v>
      </c>
      <c r="N28" s="32">
        <v>0</v>
      </c>
      <c r="O28" s="32">
        <v>5.54981394159881E-2</v>
      </c>
      <c r="P28" s="32">
        <v>0</v>
      </c>
      <c r="Q28" s="32">
        <v>1.3216491339215599</v>
      </c>
      <c r="R28" s="32">
        <v>0</v>
      </c>
      <c r="S28" s="32">
        <v>0</v>
      </c>
      <c r="T28" s="32">
        <v>-1.29526734995666E-2</v>
      </c>
      <c r="U28" s="32">
        <v>0</v>
      </c>
      <c r="V28" s="32">
        <v>0</v>
      </c>
      <c r="W28" s="32">
        <v>0</v>
      </c>
      <c r="X28" s="32">
        <v>0</v>
      </c>
      <c r="Y28" s="32">
        <v>2.4736551073045701E-3</v>
      </c>
      <c r="Z28" s="32">
        <v>1.0218859771926601E-3</v>
      </c>
      <c r="AA28" s="32">
        <v>3.03665536358632E-3</v>
      </c>
      <c r="AB28" s="32">
        <v>6.1293999771949697E-3</v>
      </c>
      <c r="AC28" s="32">
        <v>5.1582554553286598E-3</v>
      </c>
      <c r="AD28" s="32">
        <v>-4.3829776719794796E-3</v>
      </c>
      <c r="AE28" s="32">
        <v>-0.209857317995298</v>
      </c>
      <c r="AF28" s="32">
        <v>-0.43742938139450499</v>
      </c>
      <c r="AH28" s="32">
        <f t="shared" si="9"/>
        <v>7.9658693396877905E-3</v>
      </c>
      <c r="AI28" s="32">
        <f t="shared" si="4"/>
        <v>2.4736551073045701E-3</v>
      </c>
      <c r="AJ28" s="32">
        <f t="shared" si="4"/>
        <v>1.0218859771926601E-3</v>
      </c>
      <c r="AK28" s="32">
        <f t="shared" si="4"/>
        <v>3.03665536358632E-3</v>
      </c>
      <c r="AL28" s="32">
        <f t="shared" si="4"/>
        <v>6.1293999771949697E-3</v>
      </c>
      <c r="AM28" s="32">
        <f t="shared" si="4"/>
        <v>5.1582554553286598E-3</v>
      </c>
      <c r="AN28" s="32">
        <f t="shared" si="4"/>
        <v>-4.3829776719794796E-3</v>
      </c>
      <c r="AR28" s="33">
        <f t="shared" si="1"/>
        <v>41547</v>
      </c>
      <c r="AS28" s="32">
        <f t="shared" si="5"/>
        <v>0.25028247442198004</v>
      </c>
      <c r="AT28" s="32">
        <f t="shared" si="2"/>
        <v>7.9658693396877905E-3</v>
      </c>
      <c r="AU28" s="32">
        <f t="shared" si="6"/>
        <v>1.34368742086277E-2</v>
      </c>
      <c r="AV28" s="32">
        <f t="shared" si="3"/>
        <v>2.4736551073045701E-3</v>
      </c>
      <c r="AW28" s="32">
        <f t="shared" si="3"/>
        <v>1.0218859771926601E-3</v>
      </c>
      <c r="AX28" s="32">
        <f t="shared" si="3"/>
        <v>3.03665536358632E-3</v>
      </c>
      <c r="AY28" s="32">
        <f t="shared" si="3"/>
        <v>6.1293999771949697E-3</v>
      </c>
      <c r="AZ28" s="32">
        <f t="shared" si="3"/>
        <v>5.1582554553286598E-3</v>
      </c>
      <c r="BA28" s="32">
        <f t="shared" si="3"/>
        <v>-4.3829776719794796E-3</v>
      </c>
      <c r="BC28" s="33">
        <f t="shared" si="7"/>
        <v>41547</v>
      </c>
      <c r="BD28" s="32">
        <f t="shared" si="8"/>
        <v>7.9658693396877905E-3</v>
      </c>
      <c r="BE28" s="32">
        <f t="shared" si="8"/>
        <v>1.34368742086277E-2</v>
      </c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</row>
    <row r="29" spans="1:71" x14ac:dyDescent="0.2">
      <c r="A29" s="33">
        <v>41639</v>
      </c>
      <c r="B29" s="32">
        <v>-5.4048165130515802E-2</v>
      </c>
      <c r="C29" s="32">
        <v>-6.3647358744534002E-4</v>
      </c>
      <c r="D29" s="32">
        <v>-0.374194319469833</v>
      </c>
      <c r="E29" s="32">
        <v>4.8800821468297697E-3</v>
      </c>
      <c r="F29" s="32">
        <v>-0.104324608738948</v>
      </c>
      <c r="G29" s="32">
        <v>0.30791389301205702</v>
      </c>
      <c r="H29" s="32">
        <v>-0.395854948554408</v>
      </c>
      <c r="I29" s="32">
        <v>0.84543645808567902</v>
      </c>
      <c r="J29" s="32">
        <v>-1.65185976843194</v>
      </c>
      <c r="K29" s="32">
        <v>5.4483789523329601E-3</v>
      </c>
      <c r="L29" s="32">
        <v>-9.8793784457906694E-2</v>
      </c>
      <c r="M29" s="32">
        <v>0</v>
      </c>
      <c r="N29" s="32">
        <v>0</v>
      </c>
      <c r="O29" s="32">
        <v>8.8341218235199401E-2</v>
      </c>
      <c r="P29" s="32">
        <v>0</v>
      </c>
      <c r="Q29" s="32">
        <v>1.3479566651883801</v>
      </c>
      <c r="R29" s="32">
        <v>0</v>
      </c>
      <c r="S29" s="32">
        <v>0</v>
      </c>
      <c r="T29" s="32">
        <v>2.09281647397308E-2</v>
      </c>
      <c r="U29" s="32">
        <v>0</v>
      </c>
      <c r="V29" s="32">
        <v>0</v>
      </c>
      <c r="W29" s="32">
        <v>0</v>
      </c>
      <c r="X29" s="32">
        <v>0</v>
      </c>
      <c r="Y29" s="32">
        <v>3.1741630209802798E-3</v>
      </c>
      <c r="Z29" s="32">
        <v>1.5319089994303399E-3</v>
      </c>
      <c r="AA29" s="32">
        <v>4.63004068489425E-3</v>
      </c>
      <c r="AB29" s="32">
        <v>4.85048393106257E-3</v>
      </c>
      <c r="AC29" s="32">
        <v>5.6447333494524798E-3</v>
      </c>
      <c r="AD29" s="32">
        <v>-4.3191607202341898E-3</v>
      </c>
      <c r="AE29" s="32">
        <v>-0.207764201166205</v>
      </c>
      <c r="AF29" s="32">
        <v>-0.28500150697174897</v>
      </c>
      <c r="AH29" s="32">
        <f t="shared" si="9"/>
        <v>5.4483789523329601E-3</v>
      </c>
      <c r="AI29" s="32">
        <f t="shared" si="4"/>
        <v>3.1741630209802798E-3</v>
      </c>
      <c r="AJ29" s="32">
        <f t="shared" si="4"/>
        <v>1.5319089994303399E-3</v>
      </c>
      <c r="AK29" s="32">
        <f t="shared" si="4"/>
        <v>4.63004068489425E-3</v>
      </c>
      <c r="AL29" s="32">
        <f t="shared" si="4"/>
        <v>4.85048393106257E-3</v>
      </c>
      <c r="AM29" s="32">
        <f t="shared" si="4"/>
        <v>5.6447333494524798E-3</v>
      </c>
      <c r="AN29" s="32">
        <f t="shared" si="4"/>
        <v>-4.3191607202341898E-3</v>
      </c>
      <c r="AR29" s="33">
        <f t="shared" si="1"/>
        <v>41639</v>
      </c>
      <c r="AS29" s="32">
        <f t="shared" si="5"/>
        <v>0.8599939721130041</v>
      </c>
      <c r="AT29" s="32">
        <f t="shared" si="2"/>
        <v>5.4483789523329601E-3</v>
      </c>
      <c r="AU29" s="32">
        <f t="shared" si="6"/>
        <v>1.551216926558573E-2</v>
      </c>
      <c r="AV29" s="32">
        <f t="shared" si="3"/>
        <v>3.1741630209802798E-3</v>
      </c>
      <c r="AW29" s="32">
        <f t="shared" si="3"/>
        <v>1.5319089994303399E-3</v>
      </c>
      <c r="AX29" s="32">
        <f t="shared" si="3"/>
        <v>4.63004068489425E-3</v>
      </c>
      <c r="AY29" s="32">
        <f t="shared" si="3"/>
        <v>4.85048393106257E-3</v>
      </c>
      <c r="AZ29" s="32">
        <f t="shared" si="3"/>
        <v>5.6447333494524798E-3</v>
      </c>
      <c r="BA29" s="32">
        <f t="shared" si="3"/>
        <v>-4.3191607202341898E-3</v>
      </c>
      <c r="BC29" s="33">
        <f t="shared" si="7"/>
        <v>41639</v>
      </c>
      <c r="BD29" s="32">
        <f t="shared" si="8"/>
        <v>5.4483789523329601E-3</v>
      </c>
      <c r="BE29" s="32">
        <f t="shared" si="8"/>
        <v>1.551216926558573E-2</v>
      </c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</row>
    <row r="30" spans="1:71" x14ac:dyDescent="0.2">
      <c r="A30" s="33">
        <v>41729</v>
      </c>
      <c r="B30" s="32">
        <v>-6.1747742986661899E-2</v>
      </c>
      <c r="C30" s="32">
        <v>-7.9028887783882896E-4</v>
      </c>
      <c r="D30" s="32">
        <v>-0.36363086282802298</v>
      </c>
      <c r="E30" s="32">
        <v>4.3434746635151403E-3</v>
      </c>
      <c r="F30" s="32">
        <v>-0.107509358435253</v>
      </c>
      <c r="G30" s="32">
        <v>0.31717941825311002</v>
      </c>
      <c r="H30" s="32">
        <v>-0.36362144459752799</v>
      </c>
      <c r="I30" s="32">
        <v>0.26179506044023898</v>
      </c>
      <c r="J30" s="32">
        <v>-1.4343613269975199</v>
      </c>
      <c r="K30" s="32">
        <v>4.8835723950535403E-3</v>
      </c>
      <c r="L30" s="32">
        <v>-0.10807731487674201</v>
      </c>
      <c r="M30" s="32">
        <v>0</v>
      </c>
      <c r="N30" s="32">
        <v>0</v>
      </c>
      <c r="O30" s="32">
        <v>6.21942409908538E-2</v>
      </c>
      <c r="P30" s="32">
        <v>0</v>
      </c>
      <c r="Q30" s="32">
        <v>1.2818094417613699</v>
      </c>
      <c r="R30" s="32">
        <v>0</v>
      </c>
      <c r="S30" s="32">
        <v>0</v>
      </c>
      <c r="T30" s="32">
        <v>-1.6762124072433601E-2</v>
      </c>
      <c r="U30" s="32">
        <v>0</v>
      </c>
      <c r="V30" s="32">
        <v>0</v>
      </c>
      <c r="W30" s="32">
        <v>0</v>
      </c>
      <c r="X30" s="32">
        <v>0</v>
      </c>
      <c r="Y30" s="32">
        <v>2.6878367623384102E-3</v>
      </c>
      <c r="Z30" s="32">
        <v>1.9714374362100801E-3</v>
      </c>
      <c r="AA30" s="32">
        <v>6.1800372521680904E-3</v>
      </c>
      <c r="AB30" s="32">
        <v>4.4662188211752598E-3</v>
      </c>
      <c r="AC30" s="32">
        <v>4.6713716746138402E-3</v>
      </c>
      <c r="AD30" s="32">
        <v>-5.6420988210348303E-3</v>
      </c>
      <c r="AE30" s="32">
        <v>-0.205690634135657</v>
      </c>
      <c r="AF30" s="32">
        <v>-0.74884230734550905</v>
      </c>
      <c r="AH30" s="32">
        <f t="shared" si="9"/>
        <v>4.8835723950535403E-3</v>
      </c>
      <c r="AI30" s="32">
        <f t="shared" si="4"/>
        <v>2.6878367623384102E-3</v>
      </c>
      <c r="AJ30" s="32">
        <f t="shared" si="4"/>
        <v>1.9714374362100801E-3</v>
      </c>
      <c r="AK30" s="32">
        <f t="shared" si="4"/>
        <v>6.1800372521680904E-3</v>
      </c>
      <c r="AL30" s="32">
        <f t="shared" si="4"/>
        <v>4.4662188211752598E-3</v>
      </c>
      <c r="AM30" s="32">
        <f t="shared" si="4"/>
        <v>4.6713716746138402E-3</v>
      </c>
      <c r="AN30" s="32">
        <f t="shared" si="4"/>
        <v>-5.6420988210348303E-3</v>
      </c>
      <c r="AR30" s="33">
        <f t="shared" si="1"/>
        <v>41729</v>
      </c>
      <c r="AS30" s="32">
        <f t="shared" si="5"/>
        <v>-0.9953692293820362</v>
      </c>
      <c r="AT30" s="32">
        <f t="shared" si="2"/>
        <v>4.8835723950535403E-3</v>
      </c>
      <c r="AU30" s="32">
        <f t="shared" si="6"/>
        <v>1.4334803125470851E-2</v>
      </c>
      <c r="AV30" s="32">
        <f t="shared" si="3"/>
        <v>2.6878367623384102E-3</v>
      </c>
      <c r="AW30" s="32">
        <f t="shared" si="3"/>
        <v>1.9714374362100801E-3</v>
      </c>
      <c r="AX30" s="32">
        <f t="shared" si="3"/>
        <v>6.1800372521680904E-3</v>
      </c>
      <c r="AY30" s="32">
        <f t="shared" si="3"/>
        <v>4.4662188211752598E-3</v>
      </c>
      <c r="AZ30" s="32">
        <f t="shared" si="3"/>
        <v>4.6713716746138402E-3</v>
      </c>
      <c r="BA30" s="32">
        <f t="shared" si="3"/>
        <v>-5.6420988210348303E-3</v>
      </c>
      <c r="BC30" s="33">
        <f t="shared" si="7"/>
        <v>41729</v>
      </c>
      <c r="BD30" s="32">
        <f t="shared" si="8"/>
        <v>4.8835723950535403E-3</v>
      </c>
      <c r="BE30" s="32">
        <f t="shared" si="8"/>
        <v>1.4334803125470851E-2</v>
      </c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</row>
    <row r="31" spans="1:71" x14ac:dyDescent="0.2">
      <c r="A31" s="33">
        <v>41820</v>
      </c>
      <c r="B31" s="32">
        <v>-5.9609315393005499E-2</v>
      </c>
      <c r="C31" s="32">
        <v>-9.8865439716044889E-4</v>
      </c>
      <c r="D31" s="32">
        <v>-0.36650610844287601</v>
      </c>
      <c r="E31" s="32">
        <v>4.4739478591404496E-3</v>
      </c>
      <c r="F31" s="32">
        <v>-0.104303350058121</v>
      </c>
      <c r="G31" s="32">
        <v>0.31681920517503398</v>
      </c>
      <c r="H31" s="32">
        <v>-0.39276604005462601</v>
      </c>
      <c r="I31" s="32">
        <v>0.84346461451754096</v>
      </c>
      <c r="J31" s="32">
        <v>-1.5485617737498101</v>
      </c>
      <c r="K31" s="32">
        <v>6.8148756215524698E-3</v>
      </c>
      <c r="L31" s="32">
        <v>-0.117850794799168</v>
      </c>
      <c r="M31" s="32">
        <v>0</v>
      </c>
      <c r="N31" s="32">
        <v>0</v>
      </c>
      <c r="O31" s="32">
        <v>8.5348949691321702E-2</v>
      </c>
      <c r="P31" s="32">
        <v>0</v>
      </c>
      <c r="Q31" s="32">
        <v>1.27966796446798</v>
      </c>
      <c r="R31" s="32">
        <v>0</v>
      </c>
      <c r="S31" s="32">
        <v>0</v>
      </c>
      <c r="T31" s="32">
        <v>1.09604284293851E-2</v>
      </c>
      <c r="U31" s="32">
        <v>0</v>
      </c>
      <c r="V31" s="32">
        <v>0</v>
      </c>
      <c r="W31" s="32">
        <v>0</v>
      </c>
      <c r="X31" s="32">
        <v>0</v>
      </c>
      <c r="Y31" s="32">
        <v>3.3306553878897898E-3</v>
      </c>
      <c r="Z31" s="32">
        <v>2.3037476826415198E-3</v>
      </c>
      <c r="AA31" s="32">
        <v>6.2703689845955398E-3</v>
      </c>
      <c r="AB31" s="32">
        <v>5.0178017659607797E-3</v>
      </c>
      <c r="AC31" s="32">
        <v>3.5903466519160402E-3</v>
      </c>
      <c r="AD31" s="32">
        <v>-6.7497554728235204E-3</v>
      </c>
      <c r="AE31" s="32">
        <v>-0.203636482692992</v>
      </c>
      <c r="AF31" s="32">
        <v>-0.26390601759673699</v>
      </c>
      <c r="AH31" s="32">
        <f t="shared" si="9"/>
        <v>6.8148756215524698E-3</v>
      </c>
      <c r="AI31" s="32">
        <f t="shared" si="4"/>
        <v>3.3306553878897898E-3</v>
      </c>
      <c r="AJ31" s="32">
        <f t="shared" si="4"/>
        <v>2.3037476826415198E-3</v>
      </c>
      <c r="AK31" s="32">
        <f t="shared" si="4"/>
        <v>6.2703689845955398E-3</v>
      </c>
      <c r="AL31" s="32">
        <f t="shared" si="4"/>
        <v>5.0178017659607797E-3</v>
      </c>
      <c r="AM31" s="32">
        <f t="shared" si="4"/>
        <v>3.5903466519160402E-3</v>
      </c>
      <c r="AN31" s="32">
        <f t="shared" si="4"/>
        <v>-6.7497554728235204E-3</v>
      </c>
      <c r="AR31" s="33">
        <f t="shared" si="1"/>
        <v>41820</v>
      </c>
      <c r="AS31" s="32">
        <f t="shared" si="5"/>
        <v>0.94437592961305206</v>
      </c>
      <c r="AT31" s="32">
        <f t="shared" si="2"/>
        <v>6.8148756215524698E-3</v>
      </c>
      <c r="AU31" s="32">
        <f t="shared" si="6"/>
        <v>1.3763165000180148E-2</v>
      </c>
      <c r="AV31" s="32">
        <f t="shared" si="3"/>
        <v>3.3306553878897898E-3</v>
      </c>
      <c r="AW31" s="32">
        <f t="shared" si="3"/>
        <v>2.3037476826415198E-3</v>
      </c>
      <c r="AX31" s="32">
        <f t="shared" si="3"/>
        <v>6.2703689845955398E-3</v>
      </c>
      <c r="AY31" s="32">
        <f t="shared" si="3"/>
        <v>5.0178017659607797E-3</v>
      </c>
      <c r="AZ31" s="32">
        <f t="shared" si="3"/>
        <v>3.5903466519160402E-3</v>
      </c>
      <c r="BA31" s="32">
        <f t="shared" si="3"/>
        <v>-6.7497554728235204E-3</v>
      </c>
      <c r="BC31" s="33">
        <f t="shared" si="7"/>
        <v>41820</v>
      </c>
      <c r="BD31" s="32">
        <f t="shared" si="8"/>
        <v>6.8148756215524698E-3</v>
      </c>
      <c r="BE31" s="32">
        <f t="shared" si="8"/>
        <v>1.3763165000180148E-2</v>
      </c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</row>
    <row r="32" spans="1:71" x14ac:dyDescent="0.2">
      <c r="A32" s="33">
        <v>41912</v>
      </c>
      <c r="B32" s="32">
        <v>-6.1219499270515003E-2</v>
      </c>
      <c r="C32" s="32">
        <v>-1.1588339193902E-3</v>
      </c>
      <c r="D32" s="32">
        <v>-0.381840081695006</v>
      </c>
      <c r="E32" s="32">
        <v>4.4944558779125201E-3</v>
      </c>
      <c r="F32" s="32">
        <v>-0.101200409820711</v>
      </c>
      <c r="G32" s="32">
        <v>0.31450494293518899</v>
      </c>
      <c r="H32" s="32">
        <v>-0.44521283801344202</v>
      </c>
      <c r="I32" s="32">
        <v>0.70927182406881295</v>
      </c>
      <c r="J32" s="32">
        <v>-1.5922206440631399</v>
      </c>
      <c r="K32" s="32">
        <v>5.7059326147079698E-3</v>
      </c>
      <c r="L32" s="32">
        <v>-0.12241132345368599</v>
      </c>
      <c r="M32" s="32">
        <v>0</v>
      </c>
      <c r="N32" s="32">
        <v>0</v>
      </c>
      <c r="O32" s="32">
        <v>0.122761498058143</v>
      </c>
      <c r="P32" s="32">
        <v>0</v>
      </c>
      <c r="Q32" s="32">
        <v>1.2595149608721099</v>
      </c>
      <c r="R32" s="32">
        <v>0</v>
      </c>
      <c r="S32" s="32">
        <v>0</v>
      </c>
      <c r="T32" s="32">
        <v>3.7861266138028401E-3</v>
      </c>
      <c r="U32" s="32">
        <v>0</v>
      </c>
      <c r="V32" s="32">
        <v>0</v>
      </c>
      <c r="W32" s="32">
        <v>0</v>
      </c>
      <c r="X32" s="32">
        <v>0</v>
      </c>
      <c r="Y32" s="32">
        <v>3.4122997153662698E-3</v>
      </c>
      <c r="Z32" s="32">
        <v>3.1615749487734399E-3</v>
      </c>
      <c r="AA32" s="32">
        <v>5.7661044227330597E-3</v>
      </c>
      <c r="AB32" s="32">
        <v>4.7237436770597397E-3</v>
      </c>
      <c r="AC32" s="32">
        <v>3.1171066559920698E-3</v>
      </c>
      <c r="AD32" s="32">
        <v>-7.5628544289885096E-3</v>
      </c>
      <c r="AE32" s="32">
        <v>-0.20160161186165701</v>
      </c>
      <c r="AF32" s="32">
        <v>-0.50886021961813399</v>
      </c>
      <c r="AH32" s="32">
        <f t="shared" si="9"/>
        <v>5.7059326147079698E-3</v>
      </c>
      <c r="AI32" s="32">
        <f t="shared" si="4"/>
        <v>3.4122997153662698E-3</v>
      </c>
      <c r="AJ32" s="32">
        <f t="shared" si="4"/>
        <v>3.1615749487734399E-3</v>
      </c>
      <c r="AK32" s="32">
        <f t="shared" si="4"/>
        <v>5.7661044227330597E-3</v>
      </c>
      <c r="AL32" s="32">
        <f t="shared" si="4"/>
        <v>4.7237436770597397E-3</v>
      </c>
      <c r="AM32" s="32">
        <f t="shared" si="4"/>
        <v>3.1171066559920698E-3</v>
      </c>
      <c r="AN32" s="32">
        <f t="shared" si="4"/>
        <v>-7.5628544289885096E-3</v>
      </c>
      <c r="AR32" s="33">
        <f t="shared" si="1"/>
        <v>41912</v>
      </c>
      <c r="AS32" s="32">
        <f t="shared" si="5"/>
        <v>-3.5440878472535964E-2</v>
      </c>
      <c r="AT32" s="32">
        <f t="shared" si="2"/>
        <v>5.7059326147079698E-3</v>
      </c>
      <c r="AU32" s="32">
        <f t="shared" si="6"/>
        <v>1.2617974990936073E-2</v>
      </c>
      <c r="AV32" s="32">
        <f t="shared" si="3"/>
        <v>3.4122997153662698E-3</v>
      </c>
      <c r="AW32" s="32">
        <f t="shared" si="3"/>
        <v>3.1615749487734399E-3</v>
      </c>
      <c r="AX32" s="32">
        <f t="shared" si="3"/>
        <v>5.7661044227330597E-3</v>
      </c>
      <c r="AY32" s="32">
        <f t="shared" si="3"/>
        <v>4.7237436770597397E-3</v>
      </c>
      <c r="AZ32" s="32">
        <f t="shared" si="3"/>
        <v>3.1171066559920698E-3</v>
      </c>
      <c r="BA32" s="32">
        <f t="shared" si="3"/>
        <v>-7.5628544289885096E-3</v>
      </c>
      <c r="BC32" s="33">
        <f t="shared" si="7"/>
        <v>41912</v>
      </c>
      <c r="BD32" s="32">
        <f t="shared" si="8"/>
        <v>5.7059326147079698E-3</v>
      </c>
      <c r="BE32" s="32">
        <f t="shared" si="8"/>
        <v>1.2617974990936073E-2</v>
      </c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</row>
    <row r="33" spans="1:71" x14ac:dyDescent="0.2">
      <c r="A33" s="33">
        <v>42004</v>
      </c>
      <c r="B33" s="32">
        <v>-6.3598036646161898E-2</v>
      </c>
      <c r="C33" s="32">
        <v>-1.3688748986218E-3</v>
      </c>
      <c r="D33" s="32">
        <v>-0.41364706014515001</v>
      </c>
      <c r="E33" s="32">
        <v>4.4895757140839196E-3</v>
      </c>
      <c r="F33" s="32">
        <v>-0.113741578605996</v>
      </c>
      <c r="G33" s="32">
        <v>0.312947836748112</v>
      </c>
      <c r="H33" s="32">
        <v>-0.42589607724912099</v>
      </c>
      <c r="I33" s="32">
        <v>0.155091700634302</v>
      </c>
      <c r="J33" s="32">
        <v>-1.4841459238943899</v>
      </c>
      <c r="K33" s="32">
        <v>7.5661884231470397E-3</v>
      </c>
      <c r="L33" s="32">
        <v>-0.115577571219471</v>
      </c>
      <c r="M33" s="32">
        <v>0</v>
      </c>
      <c r="N33" s="32">
        <v>0</v>
      </c>
      <c r="O33" s="32">
        <v>0.17238144078310899</v>
      </c>
      <c r="P33" s="32">
        <v>0</v>
      </c>
      <c r="Q33" s="32">
        <v>1.2077412773406</v>
      </c>
      <c r="R33" s="32">
        <v>0</v>
      </c>
      <c r="S33" s="32">
        <v>0</v>
      </c>
      <c r="T33" s="32">
        <v>4.79533118027397E-2</v>
      </c>
      <c r="U33" s="32">
        <v>0</v>
      </c>
      <c r="V33" s="32">
        <v>0</v>
      </c>
      <c r="W33" s="32">
        <v>0</v>
      </c>
      <c r="X33" s="32">
        <v>0</v>
      </c>
      <c r="Y33" s="32">
        <v>3.3280880835873101E-3</v>
      </c>
      <c r="Z33" s="32">
        <v>3.2476725388974601E-3</v>
      </c>
      <c r="AA33" s="32">
        <v>5.7926985078893198E-3</v>
      </c>
      <c r="AB33" s="32">
        <v>4.9404019107246403E-3</v>
      </c>
      <c r="AC33" s="32">
        <v>3.1643408715309402E-3</v>
      </c>
      <c r="AD33" s="32">
        <v>-7.01001152156877E-3</v>
      </c>
      <c r="AE33" s="32">
        <v>-0.19958588597153101</v>
      </c>
      <c r="AF33" s="32">
        <v>-0.93142379952069199</v>
      </c>
      <c r="AH33" s="32">
        <f t="shared" si="9"/>
        <v>7.5661884231470397E-3</v>
      </c>
      <c r="AI33" s="32">
        <f t="shared" si="4"/>
        <v>3.3280880835873101E-3</v>
      </c>
      <c r="AJ33" s="32">
        <f t="shared" si="4"/>
        <v>3.2476725388974601E-3</v>
      </c>
      <c r="AK33" s="32">
        <f t="shared" si="4"/>
        <v>5.7926985078893198E-3</v>
      </c>
      <c r="AL33" s="32">
        <f t="shared" si="4"/>
        <v>4.9404019107246403E-3</v>
      </c>
      <c r="AM33" s="32">
        <f t="shared" si="4"/>
        <v>3.1643408715309402E-3</v>
      </c>
      <c r="AN33" s="32">
        <f t="shared" si="4"/>
        <v>-7.01001152156877E-3</v>
      </c>
      <c r="AR33" s="33">
        <f t="shared" si="1"/>
        <v>42004</v>
      </c>
      <c r="AS33" s="32">
        <f t="shared" si="5"/>
        <v>-1.7256951980827679</v>
      </c>
      <c r="AT33" s="32">
        <f t="shared" si="2"/>
        <v>7.5661884231470397E-3</v>
      </c>
      <c r="AU33" s="32">
        <f t="shared" si="6"/>
        <v>1.3463190391060899E-2</v>
      </c>
      <c r="AV33" s="32">
        <f t="shared" si="3"/>
        <v>3.3280880835873101E-3</v>
      </c>
      <c r="AW33" s="32">
        <f t="shared" si="3"/>
        <v>3.2476725388974601E-3</v>
      </c>
      <c r="AX33" s="32">
        <f t="shared" si="3"/>
        <v>5.7926985078893198E-3</v>
      </c>
      <c r="AY33" s="32">
        <f t="shared" si="3"/>
        <v>4.9404019107246403E-3</v>
      </c>
      <c r="AZ33" s="32">
        <f t="shared" si="3"/>
        <v>3.1643408715309402E-3</v>
      </c>
      <c r="BA33" s="32">
        <f t="shared" si="3"/>
        <v>-7.01001152156877E-3</v>
      </c>
      <c r="BC33" s="33">
        <f t="shared" si="7"/>
        <v>42004</v>
      </c>
      <c r="BD33" s="32">
        <f t="shared" si="8"/>
        <v>7.5661884231470397E-3</v>
      </c>
      <c r="BE33" s="32">
        <f t="shared" si="8"/>
        <v>1.3463190391060899E-2</v>
      </c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</row>
    <row r="34" spans="1:71" x14ac:dyDescent="0.2">
      <c r="A34" s="33">
        <v>42094</v>
      </c>
      <c r="B34" s="32">
        <v>-6.1923570383681702E-2</v>
      </c>
      <c r="C34" s="32">
        <v>-1.50710232557083E-3</v>
      </c>
      <c r="D34" s="32">
        <v>-0.44074485002872898</v>
      </c>
      <c r="E34" s="32">
        <v>3.9336602711381704E-3</v>
      </c>
      <c r="F34" s="32">
        <v>-0.12599512542244001</v>
      </c>
      <c r="G34" s="32">
        <v>0.307286622533742</v>
      </c>
      <c r="H34" s="32">
        <v>-0.45281948485330598</v>
      </c>
      <c r="I34" s="32">
        <v>-0.24169468468785399</v>
      </c>
      <c r="J34" s="32">
        <v>-1.2857595174104299</v>
      </c>
      <c r="K34" s="32">
        <v>4.2983976033195096E-3</v>
      </c>
      <c r="L34" s="32">
        <v>-0.116141454834872</v>
      </c>
      <c r="M34" s="32">
        <v>0</v>
      </c>
      <c r="N34" s="32">
        <v>0</v>
      </c>
      <c r="O34" s="32">
        <v>0.160602226632788</v>
      </c>
      <c r="P34" s="32">
        <v>0</v>
      </c>
      <c r="Q34" s="32">
        <v>1.1065181113829801</v>
      </c>
      <c r="R34" s="32">
        <v>0</v>
      </c>
      <c r="S34" s="32">
        <v>0</v>
      </c>
      <c r="T34" s="32">
        <v>1.5102016189705299E-2</v>
      </c>
      <c r="U34" s="32">
        <v>0</v>
      </c>
      <c r="V34" s="32">
        <v>0</v>
      </c>
      <c r="W34" s="32">
        <v>0</v>
      </c>
      <c r="X34" s="32">
        <v>0</v>
      </c>
      <c r="Y34" s="32">
        <v>2.8218372041033299E-3</v>
      </c>
      <c r="Z34" s="32">
        <v>3.21684073627537E-3</v>
      </c>
      <c r="AA34" s="32">
        <v>5.6178172140430799E-3</v>
      </c>
      <c r="AB34" s="32">
        <v>4.7671885520017502E-3</v>
      </c>
      <c r="AC34" s="32">
        <v>3.6152613180462298E-3</v>
      </c>
      <c r="AD34" s="32">
        <v>-6.87904870290134E-3</v>
      </c>
      <c r="AE34" s="32">
        <v>-0.19758916872910601</v>
      </c>
      <c r="AF34" s="32">
        <v>-1.34883801236791</v>
      </c>
      <c r="AH34" s="32">
        <f t="shared" si="9"/>
        <v>4.2983976033195096E-3</v>
      </c>
      <c r="AI34" s="32">
        <f t="shared" si="4"/>
        <v>2.8218372041033299E-3</v>
      </c>
      <c r="AJ34" s="32">
        <f t="shared" si="4"/>
        <v>3.21684073627537E-3</v>
      </c>
      <c r="AK34" s="32">
        <f t="shared" si="4"/>
        <v>5.6178172140430799E-3</v>
      </c>
      <c r="AL34" s="32">
        <f t="shared" si="4"/>
        <v>4.7671885520017502E-3</v>
      </c>
      <c r="AM34" s="32">
        <f t="shared" si="4"/>
        <v>3.6152613180462298E-3</v>
      </c>
      <c r="AN34" s="32">
        <f t="shared" si="4"/>
        <v>-6.87904870290134E-3</v>
      </c>
      <c r="AR34" s="33">
        <f t="shared" si="1"/>
        <v>42094</v>
      </c>
      <c r="AS34" s="32">
        <f t="shared" si="5"/>
        <v>-3.39535204947164</v>
      </c>
      <c r="AT34" s="32">
        <f t="shared" si="2"/>
        <v>4.2983976033195096E-3</v>
      </c>
      <c r="AU34" s="32">
        <f t="shared" si="6"/>
        <v>1.3159896321568422E-2</v>
      </c>
      <c r="AV34" s="32">
        <f t="shared" si="3"/>
        <v>2.8218372041033299E-3</v>
      </c>
      <c r="AW34" s="32">
        <f t="shared" si="3"/>
        <v>3.21684073627537E-3</v>
      </c>
      <c r="AX34" s="32">
        <f t="shared" si="3"/>
        <v>5.6178172140430799E-3</v>
      </c>
      <c r="AY34" s="32">
        <f t="shared" si="3"/>
        <v>4.7671885520017502E-3</v>
      </c>
      <c r="AZ34" s="32">
        <f t="shared" si="3"/>
        <v>3.6152613180462298E-3</v>
      </c>
      <c r="BA34" s="32">
        <f t="shared" si="3"/>
        <v>-6.87904870290134E-3</v>
      </c>
      <c r="BC34" s="33">
        <f t="shared" si="7"/>
        <v>42094</v>
      </c>
      <c r="BD34" s="32">
        <f t="shared" si="8"/>
        <v>4.2983976033195096E-3</v>
      </c>
      <c r="BE34" s="32">
        <f t="shared" si="8"/>
        <v>1.3159896321568422E-2</v>
      </c>
    </row>
    <row r="35" spans="1:71" x14ac:dyDescent="0.2">
      <c r="A35" s="33">
        <v>42185</v>
      </c>
      <c r="B35" s="32">
        <v>-6.3129574983189496E-2</v>
      </c>
      <c r="C35" s="32">
        <v>-1.57639894066141E-3</v>
      </c>
      <c r="D35" s="32">
        <v>-0.45332057386640001</v>
      </c>
      <c r="E35" s="32">
        <v>3.3524203669532599E-3</v>
      </c>
      <c r="F35" s="32">
        <v>-0.12424425319637</v>
      </c>
      <c r="G35" s="32">
        <v>0.30487503902603103</v>
      </c>
      <c r="H35" s="32">
        <v>-0.473043024034491</v>
      </c>
      <c r="I35" s="32">
        <v>0.82196365070212796</v>
      </c>
      <c r="J35" s="32">
        <v>-1.1523957246793199</v>
      </c>
      <c r="K35" s="32">
        <v>4.1315219498016999E-3</v>
      </c>
      <c r="L35" s="32">
        <v>-0.115780441926771</v>
      </c>
      <c r="M35" s="32">
        <v>0</v>
      </c>
      <c r="N35" s="32">
        <v>0</v>
      </c>
      <c r="O35" s="32">
        <v>0.17018118407150501</v>
      </c>
      <c r="P35" s="32">
        <v>0</v>
      </c>
      <c r="Q35" s="32">
        <v>1.00250972249633</v>
      </c>
      <c r="R35" s="32">
        <v>0</v>
      </c>
      <c r="S35" s="32">
        <v>0</v>
      </c>
      <c r="T35" s="32">
        <v>5.5111270947261197E-2</v>
      </c>
      <c r="U35" s="32">
        <v>0</v>
      </c>
      <c r="V35" s="32">
        <v>0</v>
      </c>
      <c r="W35" s="32">
        <v>0</v>
      </c>
      <c r="X35" s="32">
        <v>0</v>
      </c>
      <c r="Y35" s="32">
        <v>2.31879020478054E-3</v>
      </c>
      <c r="Z35" s="32">
        <v>2.9797575088252801E-3</v>
      </c>
      <c r="AA35" s="32">
        <v>5.0366545333080303E-3</v>
      </c>
      <c r="AB35" s="32">
        <v>4.9712301232629399E-3</v>
      </c>
      <c r="AC35" s="32">
        <v>3.81268655054167E-3</v>
      </c>
      <c r="AD35" s="32">
        <v>-6.65515856876908E-3</v>
      </c>
      <c r="AE35" s="32">
        <v>-0.19561132328460501</v>
      </c>
      <c r="AF35" s="32">
        <v>-0.22693466787713201</v>
      </c>
      <c r="AH35" s="32">
        <f t="shared" si="9"/>
        <v>4.1315219498016999E-3</v>
      </c>
      <c r="AI35" s="32">
        <f t="shared" si="4"/>
        <v>2.31879020478054E-3</v>
      </c>
      <c r="AJ35" s="32">
        <f t="shared" si="4"/>
        <v>2.9797575088252801E-3</v>
      </c>
      <c r="AK35" s="32">
        <f t="shared" si="4"/>
        <v>5.0366545333080303E-3</v>
      </c>
      <c r="AL35" s="32">
        <f t="shared" si="4"/>
        <v>4.9712301232629399E-3</v>
      </c>
      <c r="AM35" s="32">
        <f t="shared" si="4"/>
        <v>3.81268655054167E-3</v>
      </c>
      <c r="AN35" s="32">
        <f t="shared" si="4"/>
        <v>-6.65515856876908E-3</v>
      </c>
      <c r="AR35" s="33">
        <f t="shared" si="1"/>
        <v>42185</v>
      </c>
      <c r="AS35" s="32">
        <f t="shared" si="5"/>
        <v>1.092261328491472</v>
      </c>
      <c r="AT35" s="32">
        <f t="shared" si="2"/>
        <v>4.1315219498016999E-3</v>
      </c>
      <c r="AU35" s="32">
        <f t="shared" si="6"/>
        <v>1.2463960351949381E-2</v>
      </c>
      <c r="AV35" s="32">
        <f t="shared" si="3"/>
        <v>2.31879020478054E-3</v>
      </c>
      <c r="AW35" s="32">
        <f t="shared" si="3"/>
        <v>2.9797575088252801E-3</v>
      </c>
      <c r="AX35" s="32">
        <f t="shared" si="3"/>
        <v>5.0366545333080303E-3</v>
      </c>
      <c r="AY35" s="32">
        <f t="shared" si="3"/>
        <v>4.9712301232629399E-3</v>
      </c>
      <c r="AZ35" s="32">
        <f t="shared" si="3"/>
        <v>3.81268655054167E-3</v>
      </c>
      <c r="BA35" s="32">
        <f t="shared" si="3"/>
        <v>-6.65515856876908E-3</v>
      </c>
      <c r="BC35" s="33">
        <f t="shared" si="7"/>
        <v>42185</v>
      </c>
      <c r="BD35" s="32">
        <f t="shared" si="8"/>
        <v>4.1315219498016999E-3</v>
      </c>
      <c r="BE35" s="32">
        <f t="shared" si="8"/>
        <v>1.2463960351949381E-2</v>
      </c>
    </row>
    <row r="36" spans="1:71" x14ac:dyDescent="0.2">
      <c r="A36" s="33">
        <v>42277</v>
      </c>
      <c r="B36" s="32">
        <v>-6.7197288166143093E-2</v>
      </c>
      <c r="C36" s="32">
        <v>-1.60053721018904E-3</v>
      </c>
      <c r="D36" s="32">
        <v>-0.49981669412374402</v>
      </c>
      <c r="E36" s="32">
        <v>3.0450497741307801E-3</v>
      </c>
      <c r="F36" s="32">
        <v>-0.13805380525189201</v>
      </c>
      <c r="G36" s="32">
        <v>0.29390022095780999</v>
      </c>
      <c r="H36" s="32">
        <v>-0.44608454695879102</v>
      </c>
      <c r="I36" s="32">
        <v>0.29441089962400901</v>
      </c>
      <c r="J36" s="32">
        <v>-1.0885276308965599</v>
      </c>
      <c r="K36" s="32">
        <v>6.2703333643998596E-3</v>
      </c>
      <c r="L36" s="32">
        <v>-0.11219270793566501</v>
      </c>
      <c r="M36" s="32">
        <v>0</v>
      </c>
      <c r="N36" s="32">
        <v>0</v>
      </c>
      <c r="O36" s="32">
        <v>0.20899787396257899</v>
      </c>
      <c r="P36" s="32">
        <v>0</v>
      </c>
      <c r="Q36" s="32">
        <v>1.0074428299924501</v>
      </c>
      <c r="R36" s="32">
        <v>0</v>
      </c>
      <c r="S36" s="32">
        <v>0</v>
      </c>
      <c r="T36" s="32">
        <v>2.1251009600931001E-2</v>
      </c>
      <c r="U36" s="32">
        <v>0</v>
      </c>
      <c r="V36" s="32">
        <v>0</v>
      </c>
      <c r="W36" s="32">
        <v>0</v>
      </c>
      <c r="X36" s="32">
        <v>0</v>
      </c>
      <c r="Y36" s="32">
        <v>2.4667517910748E-3</v>
      </c>
      <c r="Z36" s="32">
        <v>2.9922578504537598E-3</v>
      </c>
      <c r="AA36" s="32">
        <v>5.36376711111064E-3</v>
      </c>
      <c r="AB36" s="32">
        <v>5.3053364271970996E-3</v>
      </c>
      <c r="AC36" s="32">
        <v>4.3607400661116397E-3</v>
      </c>
      <c r="AD36" s="32">
        <v>-6.3204734646715704E-3</v>
      </c>
      <c r="AE36" s="32">
        <v>-0.19365221229711199</v>
      </c>
      <c r="AF36" s="32">
        <v>-0.72416036938061001</v>
      </c>
      <c r="AH36" s="32">
        <f t="shared" si="9"/>
        <v>6.2703333643998596E-3</v>
      </c>
      <c r="AI36" s="32">
        <f t="shared" si="4"/>
        <v>2.4667517910748E-3</v>
      </c>
      <c r="AJ36" s="32">
        <f t="shared" si="4"/>
        <v>2.9922578504537598E-3</v>
      </c>
      <c r="AK36" s="32">
        <f t="shared" si="4"/>
        <v>5.36376711111064E-3</v>
      </c>
      <c r="AL36" s="32">
        <f t="shared" si="4"/>
        <v>5.3053364271970996E-3</v>
      </c>
      <c r="AM36" s="32">
        <f t="shared" si="4"/>
        <v>4.3607400661116397E-3</v>
      </c>
      <c r="AN36" s="32">
        <f t="shared" si="4"/>
        <v>-6.3204734646715704E-3</v>
      </c>
      <c r="AR36" s="33">
        <f t="shared" si="1"/>
        <v>42277</v>
      </c>
      <c r="AS36" s="32">
        <f t="shared" si="5"/>
        <v>-0.89664147752244006</v>
      </c>
      <c r="AT36" s="32">
        <f t="shared" si="2"/>
        <v>6.2703333643998596E-3</v>
      </c>
      <c r="AU36" s="32">
        <f t="shared" si="6"/>
        <v>1.4168379781276367E-2</v>
      </c>
      <c r="AV36" s="32">
        <f t="shared" si="3"/>
        <v>2.4667517910748E-3</v>
      </c>
      <c r="AW36" s="32">
        <f t="shared" si="3"/>
        <v>2.9922578504537598E-3</v>
      </c>
      <c r="AX36" s="32">
        <f t="shared" si="3"/>
        <v>5.36376711111064E-3</v>
      </c>
      <c r="AY36" s="32">
        <f t="shared" si="3"/>
        <v>5.3053364271970996E-3</v>
      </c>
      <c r="AZ36" s="32">
        <f t="shared" si="3"/>
        <v>4.3607400661116397E-3</v>
      </c>
      <c r="BA36" s="32">
        <f t="shared" si="3"/>
        <v>-6.3204734646715704E-3</v>
      </c>
      <c r="BC36" s="33">
        <f t="shared" si="7"/>
        <v>42277</v>
      </c>
      <c r="BD36" s="32">
        <f t="shared" si="8"/>
        <v>6.2703333643998596E-3</v>
      </c>
      <c r="BE36" s="32">
        <f t="shared" si="8"/>
        <v>1.4168379781276367E-2</v>
      </c>
    </row>
    <row r="37" spans="1:71" x14ac:dyDescent="0.2">
      <c r="A37" s="33">
        <v>42369</v>
      </c>
      <c r="B37" s="32">
        <v>-6.67839635874245E-2</v>
      </c>
      <c r="C37" s="32">
        <v>-1.5572393511797901E-3</v>
      </c>
      <c r="D37" s="32">
        <v>-0.50726013504847001</v>
      </c>
      <c r="E37" s="32">
        <v>2.3136302392590099E-3</v>
      </c>
      <c r="F37" s="32">
        <v>-0.14745058909799699</v>
      </c>
      <c r="G37" s="32">
        <v>0.28792871978882101</v>
      </c>
      <c r="H37" s="32">
        <v>-0.38828143382841901</v>
      </c>
      <c r="I37" s="32">
        <v>-1.25844373558337E-2</v>
      </c>
      <c r="J37" s="32">
        <v>-1.1405726457907399</v>
      </c>
      <c r="K37" s="32">
        <v>5.8844182180939298E-3</v>
      </c>
      <c r="L37" s="32">
        <v>-0.10537874350639</v>
      </c>
      <c r="M37" s="32">
        <v>0</v>
      </c>
      <c r="N37" s="32">
        <v>0</v>
      </c>
      <c r="O37" s="32">
        <v>0.25221550635461298</v>
      </c>
      <c r="P37" s="32">
        <v>0</v>
      </c>
      <c r="Q37" s="32">
        <v>1.0154216514271599</v>
      </c>
      <c r="R37" s="32">
        <v>0</v>
      </c>
      <c r="S37" s="32">
        <v>0</v>
      </c>
      <c r="T37" s="32">
        <v>-5.9752149165093098E-3</v>
      </c>
      <c r="U37" s="32">
        <v>0</v>
      </c>
      <c r="V37" s="32">
        <v>0</v>
      </c>
      <c r="W37" s="32">
        <v>0</v>
      </c>
      <c r="X37" s="32">
        <v>0</v>
      </c>
      <c r="Y37" s="32">
        <v>2.0782237911909302E-3</v>
      </c>
      <c r="Z37" s="32">
        <v>3.1179319499807698E-3</v>
      </c>
      <c r="AA37" s="32">
        <v>5.2810880864617698E-3</v>
      </c>
      <c r="AB37" s="32">
        <v>5.5242730827353903E-3</v>
      </c>
      <c r="AC37" s="32">
        <v>4.6730801110283996E-3</v>
      </c>
      <c r="AD37" s="32">
        <v>-6.1509720042929299E-3</v>
      </c>
      <c r="AE37" s="32">
        <v>-0.19171169799694299</v>
      </c>
      <c r="AF37" s="32">
        <v>-1.0192525771994301</v>
      </c>
      <c r="AH37" s="32">
        <f t="shared" si="9"/>
        <v>5.8844182180939298E-3</v>
      </c>
      <c r="AI37" s="32">
        <f t="shared" si="4"/>
        <v>2.0782237911909302E-3</v>
      </c>
      <c r="AJ37" s="32">
        <f t="shared" si="4"/>
        <v>3.1179319499807698E-3</v>
      </c>
      <c r="AK37" s="32">
        <f t="shared" si="4"/>
        <v>5.2810880864617698E-3</v>
      </c>
      <c r="AL37" s="32">
        <f t="shared" si="4"/>
        <v>5.5242730827353903E-3</v>
      </c>
      <c r="AM37" s="32">
        <f t="shared" si="4"/>
        <v>4.6730801110283996E-3</v>
      </c>
      <c r="AN37" s="32">
        <f t="shared" si="4"/>
        <v>-6.1509720042929299E-3</v>
      </c>
      <c r="AR37" s="33">
        <f t="shared" si="1"/>
        <v>42369</v>
      </c>
      <c r="AS37" s="32">
        <f t="shared" si="5"/>
        <v>-2.0770103087977203</v>
      </c>
      <c r="AT37" s="32">
        <f t="shared" si="2"/>
        <v>5.8844182180939298E-3</v>
      </c>
      <c r="AU37" s="32">
        <f t="shared" si="6"/>
        <v>1.4523625017104332E-2</v>
      </c>
      <c r="AV37" s="32">
        <f t="shared" si="3"/>
        <v>2.0782237911909302E-3</v>
      </c>
      <c r="AW37" s="32">
        <f t="shared" si="3"/>
        <v>3.1179319499807698E-3</v>
      </c>
      <c r="AX37" s="32">
        <f t="shared" si="3"/>
        <v>5.2810880864617698E-3</v>
      </c>
      <c r="AY37" s="32">
        <f t="shared" si="3"/>
        <v>5.5242730827353903E-3</v>
      </c>
      <c r="AZ37" s="32">
        <f t="shared" si="3"/>
        <v>4.6730801110283996E-3</v>
      </c>
      <c r="BA37" s="32">
        <f t="shared" si="3"/>
        <v>-6.1509720042929299E-3</v>
      </c>
      <c r="BC37" s="33">
        <f t="shared" si="7"/>
        <v>42369</v>
      </c>
      <c r="BD37" s="32">
        <f t="shared" si="8"/>
        <v>5.8844182180939298E-3</v>
      </c>
      <c r="BE37" s="32">
        <f t="shared" si="8"/>
        <v>1.4523625017104332E-2</v>
      </c>
    </row>
    <row r="38" spans="1:71" x14ac:dyDescent="0.2">
      <c r="A38" s="33">
        <v>42460</v>
      </c>
      <c r="B38" s="32">
        <v>-6.5906911930946305E-2</v>
      </c>
      <c r="C38" s="32">
        <v>-1.52283873502412E-3</v>
      </c>
      <c r="D38" s="32">
        <v>-0.55666711621639098</v>
      </c>
      <c r="E38" s="32">
        <v>2.4029364382283E-3</v>
      </c>
      <c r="F38" s="32">
        <v>-0.15388335456241101</v>
      </c>
      <c r="G38" s="32">
        <v>0.28646092112070098</v>
      </c>
      <c r="H38" s="32">
        <v>-0.37959483628369201</v>
      </c>
      <c r="I38" s="32">
        <v>0.245834690479007</v>
      </c>
      <c r="J38" s="32">
        <v>-1.1635763857696</v>
      </c>
      <c r="K38" s="32">
        <v>7.3214948218991403E-3</v>
      </c>
      <c r="L38" s="32">
        <v>-9.98617754927488E-2</v>
      </c>
      <c r="M38" s="32">
        <v>0</v>
      </c>
      <c r="N38" s="32">
        <v>0</v>
      </c>
      <c r="O38" s="32">
        <v>0.29587856595656398</v>
      </c>
      <c r="P38" s="32">
        <v>0</v>
      </c>
      <c r="Q38" s="32">
        <v>0.99973381021181096</v>
      </c>
      <c r="R38" s="32">
        <v>0</v>
      </c>
      <c r="S38" s="32">
        <v>0</v>
      </c>
      <c r="T38" s="32">
        <v>0.44226269330687101</v>
      </c>
      <c r="U38" s="32">
        <v>0</v>
      </c>
      <c r="V38" s="32">
        <v>0</v>
      </c>
      <c r="W38" s="32">
        <v>0</v>
      </c>
      <c r="X38" s="32">
        <v>0</v>
      </c>
      <c r="Y38" s="32">
        <v>2.6509611576353001E-3</v>
      </c>
      <c r="Z38" s="32">
        <v>3.5028939913361798E-3</v>
      </c>
      <c r="AA38" s="32">
        <v>5.6301626888632904E-3</v>
      </c>
      <c r="AB38" s="32">
        <v>5.8771623006270701E-3</v>
      </c>
      <c r="AC38" s="32">
        <v>5.05971016775408E-3</v>
      </c>
      <c r="AD38" s="32">
        <v>-5.89343060709568E-3</v>
      </c>
      <c r="AE38" s="32">
        <v>-0.18978964224602901</v>
      </c>
      <c r="AF38" s="32">
        <v>-0.336761539723129</v>
      </c>
      <c r="AH38" s="32">
        <f t="shared" si="9"/>
        <v>7.3214948218991403E-3</v>
      </c>
      <c r="AI38" s="32">
        <f t="shared" si="4"/>
        <v>2.6509611576353001E-3</v>
      </c>
      <c r="AJ38" s="32">
        <f t="shared" si="4"/>
        <v>3.5028939913361798E-3</v>
      </c>
      <c r="AK38" s="32">
        <f t="shared" si="4"/>
        <v>5.6301626888632904E-3</v>
      </c>
      <c r="AL38" s="32">
        <f t="shared" si="4"/>
        <v>5.8771623006270701E-3</v>
      </c>
      <c r="AM38" s="32">
        <f t="shared" si="4"/>
        <v>5.05971016775408E-3</v>
      </c>
      <c r="AN38" s="32">
        <f t="shared" si="4"/>
        <v>-5.89343060709568E-3</v>
      </c>
      <c r="AR38" s="33">
        <f t="shared" si="1"/>
        <v>42460</v>
      </c>
      <c r="AS38" s="32">
        <f t="shared" si="5"/>
        <v>0.652953841107484</v>
      </c>
      <c r="AT38" s="32">
        <f t="shared" si="2"/>
        <v>7.3214948218991403E-3</v>
      </c>
      <c r="AU38" s="32">
        <f t="shared" si="6"/>
        <v>1.682745969912024E-2</v>
      </c>
      <c r="AV38" s="32">
        <f t="shared" si="3"/>
        <v>2.6509611576353001E-3</v>
      </c>
      <c r="AW38" s="32">
        <f t="shared" si="3"/>
        <v>3.5028939913361798E-3</v>
      </c>
      <c r="AX38" s="32">
        <f t="shared" si="3"/>
        <v>5.6301626888632904E-3</v>
      </c>
      <c r="AY38" s="32">
        <f t="shared" si="3"/>
        <v>5.8771623006270701E-3</v>
      </c>
      <c r="AZ38" s="32">
        <f t="shared" si="3"/>
        <v>5.05971016775408E-3</v>
      </c>
      <c r="BA38" s="32">
        <f t="shared" si="3"/>
        <v>-5.89343060709568E-3</v>
      </c>
      <c r="BC38" s="33">
        <f t="shared" si="7"/>
        <v>42460</v>
      </c>
      <c r="BD38" s="32">
        <f t="shared" si="8"/>
        <v>7.3214948218991403E-3</v>
      </c>
      <c r="BE38" s="32">
        <f t="shared" si="8"/>
        <v>1.682745969912024E-2</v>
      </c>
    </row>
    <row r="39" spans="1:71" x14ac:dyDescent="0.2">
      <c r="A39" s="33">
        <v>42551</v>
      </c>
      <c r="B39" s="32">
        <v>-7.2081071458374099E-2</v>
      </c>
      <c r="C39" s="32">
        <v>-1.4529486309755499E-3</v>
      </c>
      <c r="D39" s="32">
        <v>-0.52881361868591903</v>
      </c>
      <c r="E39" s="32">
        <v>1.7211440751951901E-3</v>
      </c>
      <c r="F39" s="32">
        <v>-0.146292314881213</v>
      </c>
      <c r="G39" s="32">
        <v>0.29259860079917599</v>
      </c>
      <c r="H39" s="32">
        <v>-0.32629587701924401</v>
      </c>
      <c r="I39" s="32">
        <v>1.2134070830872501</v>
      </c>
      <c r="J39" s="32">
        <v>-1.2193996406838401</v>
      </c>
      <c r="K39" s="32">
        <v>6.1542839085548797E-3</v>
      </c>
      <c r="L39" s="32">
        <v>-0.111235533176645</v>
      </c>
      <c r="M39" s="32">
        <v>0</v>
      </c>
      <c r="N39" s="32">
        <v>0</v>
      </c>
      <c r="O39" s="32">
        <v>0.27388700702486402</v>
      </c>
      <c r="P39" s="32">
        <v>0</v>
      </c>
      <c r="Q39" s="32">
        <v>1.0144570121296499</v>
      </c>
      <c r="R39" s="32">
        <v>0</v>
      </c>
      <c r="S39" s="32">
        <v>0</v>
      </c>
      <c r="T39" s="32">
        <v>-1.30143089656531E-2</v>
      </c>
      <c r="U39" s="32">
        <v>0</v>
      </c>
      <c r="V39" s="32">
        <v>0</v>
      </c>
      <c r="W39" s="32">
        <v>0</v>
      </c>
      <c r="X39" s="32">
        <v>0</v>
      </c>
      <c r="Y39" s="32">
        <v>2.3233114342380199E-3</v>
      </c>
      <c r="Z39" s="32">
        <v>3.27828139101704E-3</v>
      </c>
      <c r="AA39" s="32">
        <v>5.2401671585711098E-3</v>
      </c>
      <c r="AB39" s="32">
        <v>5.5483886731932898E-3</v>
      </c>
      <c r="AC39" s="32">
        <v>4.7587950390281996E-3</v>
      </c>
      <c r="AD39" s="32">
        <v>-5.9870602817757501E-3</v>
      </c>
      <c r="AE39" s="32">
        <v>-0.187885906596019</v>
      </c>
      <c r="AF39" s="32">
        <v>0.19187042939610099</v>
      </c>
      <c r="AH39" s="32">
        <f t="shared" si="9"/>
        <v>6.1542839085548797E-3</v>
      </c>
      <c r="AI39" s="32">
        <f t="shared" si="4"/>
        <v>2.3233114342380199E-3</v>
      </c>
      <c r="AJ39" s="32">
        <f t="shared" si="4"/>
        <v>3.27828139101704E-3</v>
      </c>
      <c r="AK39" s="32">
        <f t="shared" si="4"/>
        <v>5.2401671585711098E-3</v>
      </c>
      <c r="AL39" s="32">
        <f t="shared" si="4"/>
        <v>5.5483886731932898E-3</v>
      </c>
      <c r="AM39" s="32">
        <f t="shared" si="4"/>
        <v>4.7587950390281996E-3</v>
      </c>
      <c r="AN39" s="32">
        <f t="shared" si="4"/>
        <v>-5.9870602817757501E-3</v>
      </c>
      <c r="AR39" s="33">
        <f t="shared" si="1"/>
        <v>42551</v>
      </c>
      <c r="AS39" s="32">
        <f t="shared" si="5"/>
        <v>2.767481717584404</v>
      </c>
      <c r="AT39" s="32">
        <f t="shared" si="2"/>
        <v>6.1542839085548797E-3</v>
      </c>
      <c r="AU39" s="32">
        <f t="shared" si="6"/>
        <v>1.5161883414271909E-2</v>
      </c>
      <c r="AV39" s="32">
        <f t="shared" si="3"/>
        <v>2.3233114342380199E-3</v>
      </c>
      <c r="AW39" s="32">
        <f t="shared" si="3"/>
        <v>3.27828139101704E-3</v>
      </c>
      <c r="AX39" s="32">
        <f t="shared" si="3"/>
        <v>5.2401671585711098E-3</v>
      </c>
      <c r="AY39" s="32">
        <f t="shared" si="3"/>
        <v>5.5483886731932898E-3</v>
      </c>
      <c r="AZ39" s="32">
        <f t="shared" si="3"/>
        <v>4.7587950390281996E-3</v>
      </c>
      <c r="BA39" s="32">
        <f t="shared" si="3"/>
        <v>-5.9870602817757501E-3</v>
      </c>
      <c r="BC39" s="33">
        <f t="shared" si="7"/>
        <v>42551</v>
      </c>
      <c r="BD39" s="32">
        <f t="shared" si="8"/>
        <v>6.1542839085548797E-3</v>
      </c>
      <c r="BE39" s="32">
        <f t="shared" si="8"/>
        <v>1.5161883414271909E-2</v>
      </c>
    </row>
    <row r="40" spans="1:71" x14ac:dyDescent="0.2">
      <c r="A40" s="33">
        <v>42643</v>
      </c>
      <c r="B40" s="32">
        <v>-7.3644160120622804E-2</v>
      </c>
      <c r="C40" s="32">
        <v>-1.4022101283428501E-3</v>
      </c>
      <c r="D40" s="32">
        <v>-0.51231062987054898</v>
      </c>
      <c r="E40" s="32">
        <v>1.4651898411877E-3</v>
      </c>
      <c r="F40" s="32">
        <v>-0.13348467689551199</v>
      </c>
      <c r="G40" s="32">
        <v>0.29479606570557099</v>
      </c>
      <c r="H40" s="32">
        <v>-0.33825415412586102</v>
      </c>
      <c r="I40" s="32">
        <v>0.58060664008241503</v>
      </c>
      <c r="J40" s="32">
        <v>-1.26925759693111</v>
      </c>
      <c r="K40" s="32">
        <v>5.7255020825097702E-3</v>
      </c>
      <c r="L40" s="32">
        <v>-0.11797502901444901</v>
      </c>
      <c r="M40" s="32">
        <v>0</v>
      </c>
      <c r="N40" s="32">
        <v>0</v>
      </c>
      <c r="O40" s="32">
        <v>0.28843892606737997</v>
      </c>
      <c r="P40" s="32">
        <v>0</v>
      </c>
      <c r="Q40" s="32">
        <v>1.0010586015990199</v>
      </c>
      <c r="R40" s="32">
        <v>0</v>
      </c>
      <c r="S40" s="32">
        <v>0</v>
      </c>
      <c r="T40" s="32">
        <v>0.19767679539437399</v>
      </c>
      <c r="U40" s="32">
        <v>0</v>
      </c>
      <c r="V40" s="32">
        <v>0</v>
      </c>
      <c r="W40" s="32">
        <v>0</v>
      </c>
      <c r="X40" s="32">
        <v>0</v>
      </c>
      <c r="Y40" s="32">
        <v>2.3472732685325599E-3</v>
      </c>
      <c r="Z40" s="32">
        <v>3.1994642876176302E-3</v>
      </c>
      <c r="AA40" s="32">
        <v>4.9903488236635596E-3</v>
      </c>
      <c r="AB40" s="32">
        <v>5.3320829385139403E-3</v>
      </c>
      <c r="AC40" s="32">
        <v>4.83552344952009E-3</v>
      </c>
      <c r="AD40" s="32">
        <v>-5.6248973822503601E-3</v>
      </c>
      <c r="AE40" s="32">
        <v>-0.186000352343929</v>
      </c>
      <c r="AF40" s="32">
        <v>-0.27056089742691902</v>
      </c>
      <c r="AH40" s="32">
        <f t="shared" si="9"/>
        <v>5.7255020825097702E-3</v>
      </c>
      <c r="AI40" s="32">
        <f t="shared" si="4"/>
        <v>2.3472732685325599E-3</v>
      </c>
      <c r="AJ40" s="32">
        <f t="shared" si="4"/>
        <v>3.1994642876176302E-3</v>
      </c>
      <c r="AK40" s="32">
        <f t="shared" si="4"/>
        <v>4.9903488236635596E-3</v>
      </c>
      <c r="AL40" s="32">
        <f t="shared" si="4"/>
        <v>5.3320829385139403E-3</v>
      </c>
      <c r="AM40" s="32">
        <f t="shared" si="4"/>
        <v>4.83552344952009E-3</v>
      </c>
      <c r="AN40" s="32">
        <f t="shared" si="4"/>
        <v>-5.6248973822503601E-3</v>
      </c>
      <c r="AR40" s="33">
        <f t="shared" si="1"/>
        <v>42643</v>
      </c>
      <c r="AS40" s="32">
        <f t="shared" si="5"/>
        <v>0.91775641029232391</v>
      </c>
      <c r="AT40" s="32">
        <f t="shared" si="2"/>
        <v>5.7255020825097702E-3</v>
      </c>
      <c r="AU40" s="32">
        <f t="shared" si="6"/>
        <v>1.5079795385597419E-2</v>
      </c>
      <c r="AV40" s="32">
        <f t="shared" si="3"/>
        <v>2.3472732685325599E-3</v>
      </c>
      <c r="AW40" s="32">
        <f t="shared" si="3"/>
        <v>3.1994642876176302E-3</v>
      </c>
      <c r="AX40" s="32">
        <f t="shared" si="3"/>
        <v>4.9903488236635596E-3</v>
      </c>
      <c r="AY40" s="32">
        <f t="shared" si="3"/>
        <v>5.3320829385139403E-3</v>
      </c>
      <c r="AZ40" s="32">
        <f t="shared" si="3"/>
        <v>4.83552344952009E-3</v>
      </c>
      <c r="BA40" s="32">
        <f t="shared" si="3"/>
        <v>-5.6248973822503601E-3</v>
      </c>
      <c r="BC40" s="33">
        <f t="shared" si="7"/>
        <v>42643</v>
      </c>
      <c r="BD40" s="32">
        <f t="shared" si="8"/>
        <v>5.7255020825097702E-3</v>
      </c>
      <c r="BE40" s="32">
        <f t="shared" si="8"/>
        <v>1.5079795385597419E-2</v>
      </c>
    </row>
    <row r="41" spans="1:71" x14ac:dyDescent="0.2">
      <c r="A41" s="33">
        <v>42735</v>
      </c>
      <c r="B41" s="32">
        <v>-7.4821510376577E-2</v>
      </c>
      <c r="C41" s="32">
        <v>-1.28463583528581E-3</v>
      </c>
      <c r="D41" s="32">
        <v>-0.46602483269188</v>
      </c>
      <c r="E41" s="32">
        <v>7.9268650663433195E-4</v>
      </c>
      <c r="F41" s="32">
        <v>-0.114317778516681</v>
      </c>
      <c r="G41" s="32">
        <v>0.29248486057540302</v>
      </c>
      <c r="H41" s="32">
        <v>-0.34912775969960702</v>
      </c>
      <c r="I41" s="32">
        <v>0.54832277379965799</v>
      </c>
      <c r="J41" s="32">
        <v>-1.2234521870927599</v>
      </c>
      <c r="K41" s="32">
        <v>3.32117838313106E-3</v>
      </c>
      <c r="L41" s="32">
        <v>-0.12632797492023701</v>
      </c>
      <c r="M41" s="32">
        <v>0</v>
      </c>
      <c r="N41" s="32">
        <v>0</v>
      </c>
      <c r="O41" s="32">
        <v>0.30001746365584298</v>
      </c>
      <c r="P41" s="32">
        <v>0</v>
      </c>
      <c r="Q41" s="32">
        <v>0.97274109147447096</v>
      </c>
      <c r="R41" s="32">
        <v>0</v>
      </c>
      <c r="S41" s="32">
        <v>0</v>
      </c>
      <c r="T41" s="32">
        <v>-0.198956319649645</v>
      </c>
      <c r="U41" s="32">
        <v>0</v>
      </c>
      <c r="V41" s="32">
        <v>0</v>
      </c>
      <c r="W41" s="32">
        <v>0</v>
      </c>
      <c r="X41" s="32">
        <v>0</v>
      </c>
      <c r="Y41" s="32">
        <v>1.93523666227601E-3</v>
      </c>
      <c r="Z41" s="32">
        <v>2.7497217959027102E-3</v>
      </c>
      <c r="AA41" s="32">
        <v>4.43951449906609E-3</v>
      </c>
      <c r="AB41" s="32">
        <v>5.1119380162667396E-3</v>
      </c>
      <c r="AC41" s="32">
        <v>4.9638105331650797E-3</v>
      </c>
      <c r="AD41" s="32">
        <v>-5.8740770149112703E-3</v>
      </c>
      <c r="AE41" s="32">
        <v>-0.18413284058618101</v>
      </c>
      <c r="AF41" s="32">
        <v>-0.63492967847442705</v>
      </c>
      <c r="AH41" s="32">
        <f t="shared" si="9"/>
        <v>3.32117838313106E-3</v>
      </c>
      <c r="AI41" s="32">
        <f t="shared" si="4"/>
        <v>1.93523666227601E-3</v>
      </c>
      <c r="AJ41" s="32">
        <f t="shared" si="4"/>
        <v>2.7497217959027102E-3</v>
      </c>
      <c r="AK41" s="32">
        <f t="shared" si="4"/>
        <v>4.43951449906609E-3</v>
      </c>
      <c r="AL41" s="32">
        <f t="shared" si="4"/>
        <v>5.1119380162667396E-3</v>
      </c>
      <c r="AM41" s="32">
        <f t="shared" si="4"/>
        <v>4.9638105331650797E-3</v>
      </c>
      <c r="AN41" s="32">
        <f t="shared" si="4"/>
        <v>-5.8740770149112703E-3</v>
      </c>
      <c r="AR41" s="33">
        <f t="shared" si="1"/>
        <v>42735</v>
      </c>
      <c r="AS41" s="32">
        <f t="shared" si="5"/>
        <v>-0.5397187138977082</v>
      </c>
      <c r="AT41" s="32">
        <f t="shared" si="2"/>
        <v>3.32117838313106E-3</v>
      </c>
      <c r="AU41" s="32">
        <f t="shared" si="6"/>
        <v>1.3326144491765357E-2</v>
      </c>
      <c r="AV41" s="32">
        <f t="shared" si="3"/>
        <v>1.93523666227601E-3</v>
      </c>
      <c r="AW41" s="32">
        <f t="shared" si="3"/>
        <v>2.7497217959027102E-3</v>
      </c>
      <c r="AX41" s="32">
        <f t="shared" si="3"/>
        <v>4.43951449906609E-3</v>
      </c>
      <c r="AY41" s="32">
        <f t="shared" si="3"/>
        <v>5.1119380162667396E-3</v>
      </c>
      <c r="AZ41" s="32">
        <f t="shared" si="3"/>
        <v>4.9638105331650797E-3</v>
      </c>
      <c r="BA41" s="32">
        <f t="shared" si="3"/>
        <v>-5.8740770149112703E-3</v>
      </c>
      <c r="BC41" s="33">
        <f t="shared" si="7"/>
        <v>42735</v>
      </c>
      <c r="BD41" s="32">
        <f t="shared" si="8"/>
        <v>3.32117838313106E-3</v>
      </c>
      <c r="BE41" s="32">
        <f t="shared" si="8"/>
        <v>1.3326144491765357E-2</v>
      </c>
    </row>
    <row r="42" spans="1:71" x14ac:dyDescent="0.2">
      <c r="A42" s="33">
        <v>42825</v>
      </c>
      <c r="B42" s="32">
        <v>-7.8162994777997097E-2</v>
      </c>
      <c r="C42" s="32">
        <v>-1.2159290081137301E-3</v>
      </c>
      <c r="D42" s="32">
        <v>-0.42700095608531002</v>
      </c>
      <c r="E42" s="32">
        <v>5.0141374314804899E-4</v>
      </c>
      <c r="F42" s="32">
        <v>-0.10503044113360201</v>
      </c>
      <c r="G42" s="32">
        <v>0.29990464797153799</v>
      </c>
      <c r="H42" s="32">
        <v>-0.35119659208933102</v>
      </c>
      <c r="I42" s="32">
        <v>0.67544654782005698</v>
      </c>
      <c r="J42" s="32">
        <v>-1.15540711398851</v>
      </c>
      <c r="K42" s="32">
        <v>3.2218963135877102E-3</v>
      </c>
      <c r="L42" s="32">
        <v>-0.129662556997067</v>
      </c>
      <c r="M42" s="32">
        <v>0</v>
      </c>
      <c r="N42" s="32">
        <v>0</v>
      </c>
      <c r="O42" s="32">
        <v>0.31087727519958303</v>
      </c>
      <c r="P42" s="32">
        <v>0</v>
      </c>
      <c r="Q42" s="32">
        <v>0.94522194734616405</v>
      </c>
      <c r="R42" s="32">
        <v>0</v>
      </c>
      <c r="S42" s="32">
        <v>0</v>
      </c>
      <c r="T42" s="32">
        <v>4.7521280606610497E-2</v>
      </c>
      <c r="U42" s="32">
        <v>0</v>
      </c>
      <c r="V42" s="32">
        <v>0</v>
      </c>
      <c r="W42" s="32">
        <v>0</v>
      </c>
      <c r="X42" s="32">
        <v>0</v>
      </c>
      <c r="Y42" s="32">
        <v>1.9265949269486799E-3</v>
      </c>
      <c r="Z42" s="32">
        <v>2.6213078652137498E-3</v>
      </c>
      <c r="AA42" s="32">
        <v>4.4286943368554398E-3</v>
      </c>
      <c r="AB42" s="32">
        <v>5.364582704237E-3</v>
      </c>
      <c r="AC42" s="32">
        <v>4.9120103842614704E-3</v>
      </c>
      <c r="AD42" s="32">
        <v>-6.0209510431952201E-3</v>
      </c>
      <c r="AE42" s="32">
        <v>-0.182283232270086</v>
      </c>
      <c r="AF42" s="32">
        <v>-0.15320179739468601</v>
      </c>
      <c r="AH42" s="32">
        <f t="shared" si="9"/>
        <v>3.2218963135877102E-3</v>
      </c>
      <c r="AI42" s="32">
        <f t="shared" si="4"/>
        <v>1.9265949269486799E-3</v>
      </c>
      <c r="AJ42" s="32">
        <f t="shared" si="4"/>
        <v>2.6213078652137498E-3</v>
      </c>
      <c r="AK42" s="32">
        <f t="shared" si="4"/>
        <v>4.4286943368554398E-3</v>
      </c>
      <c r="AL42" s="32">
        <f t="shared" si="4"/>
        <v>5.364582704237E-3</v>
      </c>
      <c r="AM42" s="32">
        <f t="shared" si="4"/>
        <v>4.9120103842614704E-3</v>
      </c>
      <c r="AN42" s="32">
        <f t="shared" si="4"/>
        <v>-6.0209510431952201E-3</v>
      </c>
      <c r="AR42" s="33">
        <f t="shared" si="1"/>
        <v>42825</v>
      </c>
      <c r="AS42" s="32">
        <f t="shared" si="5"/>
        <v>1.3871928104212561</v>
      </c>
      <c r="AT42" s="32">
        <f t="shared" si="2"/>
        <v>3.2218963135877102E-3</v>
      </c>
      <c r="AU42" s="32">
        <f t="shared" si="6"/>
        <v>1.3232239174321118E-2</v>
      </c>
      <c r="AV42" s="32">
        <f t="shared" si="3"/>
        <v>1.9265949269486799E-3</v>
      </c>
      <c r="AW42" s="32">
        <f t="shared" si="3"/>
        <v>2.6213078652137498E-3</v>
      </c>
      <c r="AX42" s="32">
        <f t="shared" si="3"/>
        <v>4.4286943368554398E-3</v>
      </c>
      <c r="AY42" s="32">
        <f t="shared" si="3"/>
        <v>5.364582704237E-3</v>
      </c>
      <c r="AZ42" s="32">
        <f t="shared" si="3"/>
        <v>4.9120103842614704E-3</v>
      </c>
      <c r="BA42" s="32">
        <f t="shared" si="3"/>
        <v>-6.0209510431952201E-3</v>
      </c>
      <c r="BC42" s="33">
        <f t="shared" si="7"/>
        <v>42825</v>
      </c>
      <c r="BD42" s="32">
        <f t="shared" si="8"/>
        <v>3.2218963135877102E-3</v>
      </c>
      <c r="BE42" s="32">
        <f t="shared" si="8"/>
        <v>1.3232239174321118E-2</v>
      </c>
    </row>
    <row r="43" spans="1:71" x14ac:dyDescent="0.2">
      <c r="A43" s="33">
        <v>42916</v>
      </c>
      <c r="B43" s="32">
        <v>-7.6498869256469398E-2</v>
      </c>
      <c r="C43" s="32">
        <v>-1.13598355827582E-3</v>
      </c>
      <c r="D43" s="32">
        <v>-0.40937956195278202</v>
      </c>
      <c r="E43" s="32">
        <v>1.41874445414025E-4</v>
      </c>
      <c r="F43" s="32">
        <v>-0.107380433222603</v>
      </c>
      <c r="G43" s="32">
        <v>0.29714954849113701</v>
      </c>
      <c r="H43" s="32">
        <v>-0.31708176775040398</v>
      </c>
      <c r="I43" s="32">
        <v>0.146947613821302</v>
      </c>
      <c r="J43" s="32">
        <v>-1.12754555564367</v>
      </c>
      <c r="K43" s="32">
        <v>3.1957897836942801E-3</v>
      </c>
      <c r="L43" s="32">
        <v>-0.13432372684102301</v>
      </c>
      <c r="M43" s="32">
        <v>0</v>
      </c>
      <c r="N43" s="32">
        <v>0</v>
      </c>
      <c r="O43" s="32">
        <v>0.31266940737693</v>
      </c>
      <c r="P43" s="32">
        <v>0</v>
      </c>
      <c r="Q43" s="32">
        <v>0.95046812538055403</v>
      </c>
      <c r="R43" s="32">
        <v>0</v>
      </c>
      <c r="S43" s="32">
        <v>0</v>
      </c>
      <c r="T43" s="32">
        <v>-1.9952836927272701E-2</v>
      </c>
      <c r="U43" s="32">
        <v>0</v>
      </c>
      <c r="V43" s="32">
        <v>0</v>
      </c>
      <c r="W43" s="32">
        <v>0</v>
      </c>
      <c r="X43" s="32">
        <v>0</v>
      </c>
      <c r="Y43" s="32">
        <v>1.9944521417958301E-3</v>
      </c>
      <c r="Z43" s="32">
        <v>2.77329879907473E-3</v>
      </c>
      <c r="AA43" s="32">
        <v>4.7360861763046103E-3</v>
      </c>
      <c r="AB43" s="32">
        <v>5.31364702642811E-3</v>
      </c>
      <c r="AC43" s="32">
        <v>4.7436534068578898E-3</v>
      </c>
      <c r="AD43" s="32">
        <v>-6.14736697579498E-3</v>
      </c>
      <c r="AE43" s="32">
        <v>-0.180451388243829</v>
      </c>
      <c r="AF43" s="32">
        <v>-0.67454205512236198</v>
      </c>
      <c r="AH43" s="32">
        <f t="shared" si="9"/>
        <v>3.1957897836942801E-3</v>
      </c>
      <c r="AI43" s="32">
        <f t="shared" si="4"/>
        <v>1.9944521417958301E-3</v>
      </c>
      <c r="AJ43" s="32">
        <f t="shared" si="4"/>
        <v>2.77329879907473E-3</v>
      </c>
      <c r="AK43" s="32">
        <f t="shared" si="4"/>
        <v>4.7360861763046103E-3</v>
      </c>
      <c r="AL43" s="32">
        <f t="shared" si="4"/>
        <v>5.31364702642811E-3</v>
      </c>
      <c r="AM43" s="32">
        <f t="shared" si="4"/>
        <v>4.7436534068578898E-3</v>
      </c>
      <c r="AN43" s="32">
        <f t="shared" si="4"/>
        <v>-6.14736697579498E-3</v>
      </c>
      <c r="AR43" s="33">
        <f t="shared" si="1"/>
        <v>42916</v>
      </c>
      <c r="AS43" s="32">
        <f t="shared" si="5"/>
        <v>-0.69816822048944793</v>
      </c>
      <c r="AT43" s="32">
        <f t="shared" si="2"/>
        <v>3.1957897836942801E-3</v>
      </c>
      <c r="AU43" s="32">
        <f t="shared" si="6"/>
        <v>1.3413770574666188E-2</v>
      </c>
      <c r="AV43" s="32">
        <f t="shared" si="3"/>
        <v>1.9944521417958301E-3</v>
      </c>
      <c r="AW43" s="32">
        <f t="shared" si="3"/>
        <v>2.77329879907473E-3</v>
      </c>
      <c r="AX43" s="32">
        <f t="shared" si="3"/>
        <v>4.7360861763046103E-3</v>
      </c>
      <c r="AY43" s="32">
        <f t="shared" si="3"/>
        <v>5.31364702642811E-3</v>
      </c>
      <c r="AZ43" s="32">
        <f t="shared" si="3"/>
        <v>4.7436534068578898E-3</v>
      </c>
      <c r="BA43" s="32">
        <f t="shared" si="3"/>
        <v>-6.14736697579498E-3</v>
      </c>
      <c r="BC43" s="33">
        <f t="shared" si="7"/>
        <v>42916</v>
      </c>
      <c r="BD43" s="32">
        <f t="shared" si="8"/>
        <v>3.1957897836942801E-3</v>
      </c>
      <c r="BE43" s="32">
        <f t="shared" si="8"/>
        <v>1.3413770574666188E-2</v>
      </c>
    </row>
    <row r="44" spans="1:71" x14ac:dyDescent="0.2">
      <c r="A44" s="33">
        <v>43008</v>
      </c>
      <c r="B44" s="32">
        <v>-7.6205807812623705E-2</v>
      </c>
      <c r="C44" s="32">
        <v>-1.0516771085100601E-3</v>
      </c>
      <c r="D44" s="32">
        <v>-0.38184965823983003</v>
      </c>
      <c r="E44" s="32">
        <v>-3.6864466009811598E-4</v>
      </c>
      <c r="F44" s="32">
        <v>-0.112185947587339</v>
      </c>
      <c r="G44" s="32">
        <v>0.30082561428288401</v>
      </c>
      <c r="H44" s="32">
        <v>-0.32873094578909001</v>
      </c>
      <c r="I44" s="32">
        <v>0.28388649277755101</v>
      </c>
      <c r="J44" s="32">
        <v>-1.0235280403492999</v>
      </c>
      <c r="K44" s="32">
        <v>1.7890729318903399E-3</v>
      </c>
      <c r="L44" s="32">
        <v>-0.13516666634876201</v>
      </c>
      <c r="M44" s="32">
        <v>0</v>
      </c>
      <c r="N44" s="32">
        <v>0</v>
      </c>
      <c r="O44" s="32">
        <v>0.28577575547088502</v>
      </c>
      <c r="P44" s="32">
        <v>0</v>
      </c>
      <c r="Q44" s="32">
        <v>0.86088206505285902</v>
      </c>
      <c r="R44" s="32">
        <v>0</v>
      </c>
      <c r="S44" s="32">
        <v>0</v>
      </c>
      <c r="T44" s="32">
        <v>-0.287543945844626</v>
      </c>
      <c r="U44" s="32">
        <v>0</v>
      </c>
      <c r="V44" s="32">
        <v>0</v>
      </c>
      <c r="W44" s="32">
        <v>0</v>
      </c>
      <c r="X44" s="32">
        <v>0</v>
      </c>
      <c r="Y44" s="32">
        <v>2.03376875553829E-3</v>
      </c>
      <c r="Z44" s="32">
        <v>2.9577430014082699E-3</v>
      </c>
      <c r="AA44" s="32">
        <v>4.5793771046520604E-3</v>
      </c>
      <c r="AB44" s="32">
        <v>5.0851370177573598E-3</v>
      </c>
      <c r="AC44" s="32">
        <v>4.5574892268751502E-3</v>
      </c>
      <c r="AD44" s="32">
        <v>-6.5144419225782102E-3</v>
      </c>
      <c r="AE44" s="32">
        <v>-0.178637169304252</v>
      </c>
      <c r="AF44" s="32">
        <v>-0.80446483828553395</v>
      </c>
      <c r="AH44" s="32">
        <f t="shared" si="9"/>
        <v>1.7890729318903399E-3</v>
      </c>
      <c r="AI44" s="32">
        <f t="shared" si="4"/>
        <v>2.03376875553829E-3</v>
      </c>
      <c r="AJ44" s="32">
        <f t="shared" si="4"/>
        <v>2.9577430014082699E-3</v>
      </c>
      <c r="AK44" s="32">
        <f t="shared" si="4"/>
        <v>4.5793771046520604E-3</v>
      </c>
      <c r="AL44" s="32">
        <f t="shared" si="4"/>
        <v>5.0851370177573598E-3</v>
      </c>
      <c r="AM44" s="32">
        <f t="shared" si="4"/>
        <v>4.5574892268751502E-3</v>
      </c>
      <c r="AN44" s="32">
        <f t="shared" si="4"/>
        <v>-6.5144419225782102E-3</v>
      </c>
      <c r="AR44" s="33">
        <f t="shared" si="1"/>
        <v>43008</v>
      </c>
      <c r="AS44" s="32">
        <f t="shared" si="5"/>
        <v>-1.2178593531421358</v>
      </c>
      <c r="AT44" s="32">
        <f t="shared" si="2"/>
        <v>1.7890729318903399E-3</v>
      </c>
      <c r="AU44" s="32">
        <f t="shared" si="6"/>
        <v>1.2699073183652917E-2</v>
      </c>
      <c r="AV44" s="32">
        <f t="shared" si="3"/>
        <v>2.03376875553829E-3</v>
      </c>
      <c r="AW44" s="32">
        <f t="shared" si="3"/>
        <v>2.9577430014082699E-3</v>
      </c>
      <c r="AX44" s="32">
        <f t="shared" si="3"/>
        <v>4.5793771046520604E-3</v>
      </c>
      <c r="AY44" s="32">
        <f t="shared" ref="AY44:BA107" si="10">AL44</f>
        <v>5.0851370177573598E-3</v>
      </c>
      <c r="AZ44" s="32">
        <f t="shared" si="10"/>
        <v>4.5574892268751502E-3</v>
      </c>
      <c r="BA44" s="32">
        <f t="shared" si="10"/>
        <v>-6.5144419225782102E-3</v>
      </c>
      <c r="BC44" s="33">
        <f t="shared" si="7"/>
        <v>43008</v>
      </c>
      <c r="BD44" s="32">
        <f t="shared" si="8"/>
        <v>1.7890729318903399E-3</v>
      </c>
      <c r="BE44" s="32">
        <f t="shared" si="8"/>
        <v>1.2699073183652917E-2</v>
      </c>
    </row>
    <row r="45" spans="1:71" x14ac:dyDescent="0.2">
      <c r="A45" s="33">
        <v>43100</v>
      </c>
      <c r="B45" s="32">
        <v>-7.8788713940713906E-2</v>
      </c>
      <c r="C45" s="32">
        <v>-1.0697027464257E-3</v>
      </c>
      <c r="D45" s="32">
        <v>-0.34874479399511399</v>
      </c>
      <c r="E45" s="32">
        <v>-4.90505400763119E-4</v>
      </c>
      <c r="F45" s="32">
        <v>-0.120945855669429</v>
      </c>
      <c r="G45" s="32">
        <v>0.29390331885912302</v>
      </c>
      <c r="H45" s="32">
        <v>-0.38466617478404203</v>
      </c>
      <c r="I45" s="32">
        <v>0.63424475883484499</v>
      </c>
      <c r="J45" s="32">
        <v>-0.89764372301527295</v>
      </c>
      <c r="K45" s="32">
        <v>2.5397640551538801E-3</v>
      </c>
      <c r="L45" s="32">
        <v>-0.14001208043177199</v>
      </c>
      <c r="M45" s="32">
        <v>0</v>
      </c>
      <c r="N45" s="32">
        <v>0</v>
      </c>
      <c r="O45" s="32">
        <v>0.24621674458446999</v>
      </c>
      <c r="P45" s="32">
        <v>0</v>
      </c>
      <c r="Q45" s="32">
        <v>0.76258475885535504</v>
      </c>
      <c r="R45" s="32">
        <v>0</v>
      </c>
      <c r="S45" s="32">
        <v>0</v>
      </c>
      <c r="T45" s="32">
        <v>-1.7674059560257499E-2</v>
      </c>
      <c r="U45" s="32">
        <v>0</v>
      </c>
      <c r="V45" s="32">
        <v>0</v>
      </c>
      <c r="W45" s="32">
        <v>0</v>
      </c>
      <c r="X45" s="32">
        <v>0</v>
      </c>
      <c r="Y45" s="32">
        <v>2.5322896764601302E-3</v>
      </c>
      <c r="Z45" s="32">
        <v>3.06489796684239E-3</v>
      </c>
      <c r="AA45" s="32">
        <v>4.5234641563807101E-3</v>
      </c>
      <c r="AB45" s="32">
        <v>5.0104288717989203E-3</v>
      </c>
      <c r="AC45" s="32">
        <v>4.2163066588107798E-3</v>
      </c>
      <c r="AD45" s="32">
        <v>-6.6914919434335404E-3</v>
      </c>
      <c r="AE45" s="32">
        <v>-0.17684043624288601</v>
      </c>
      <c r="AF45" s="32">
        <v>-0.23043323187175099</v>
      </c>
      <c r="AH45" s="32">
        <f t="shared" si="9"/>
        <v>2.5397640551538801E-3</v>
      </c>
      <c r="AI45" s="32">
        <f t="shared" si="4"/>
        <v>2.5322896764601302E-3</v>
      </c>
      <c r="AJ45" s="32">
        <f t="shared" si="4"/>
        <v>3.06489796684239E-3</v>
      </c>
      <c r="AK45" s="32">
        <f t="shared" si="4"/>
        <v>4.5234641563807101E-3</v>
      </c>
      <c r="AL45" s="32">
        <f t="shared" si="4"/>
        <v>5.0104288717989203E-3</v>
      </c>
      <c r="AM45" s="32">
        <f t="shared" si="4"/>
        <v>4.2163066588107798E-3</v>
      </c>
      <c r="AN45" s="32">
        <f t="shared" si="4"/>
        <v>-6.6914919434335404E-3</v>
      </c>
      <c r="AR45" s="33">
        <f t="shared" si="1"/>
        <v>43100</v>
      </c>
      <c r="AS45" s="32">
        <f t="shared" si="5"/>
        <v>1.0782670725129959</v>
      </c>
      <c r="AT45" s="32">
        <f t="shared" si="2"/>
        <v>2.5397640551538801E-3</v>
      </c>
      <c r="AU45" s="32">
        <f t="shared" si="6"/>
        <v>1.2655895386859392E-2</v>
      </c>
      <c r="AV45" s="32">
        <f t="shared" ref="AV45:BA108" si="11">AI45</f>
        <v>2.5322896764601302E-3</v>
      </c>
      <c r="AW45" s="32">
        <f t="shared" si="11"/>
        <v>3.06489796684239E-3</v>
      </c>
      <c r="AX45" s="32">
        <f t="shared" si="11"/>
        <v>4.5234641563807101E-3</v>
      </c>
      <c r="AY45" s="32">
        <f t="shared" si="10"/>
        <v>5.0104288717989203E-3</v>
      </c>
      <c r="AZ45" s="32">
        <f t="shared" si="10"/>
        <v>4.2163066588107798E-3</v>
      </c>
      <c r="BA45" s="32">
        <f t="shared" si="10"/>
        <v>-6.6914919434335404E-3</v>
      </c>
      <c r="BC45" s="33">
        <f t="shared" si="7"/>
        <v>43100</v>
      </c>
      <c r="BD45" s="32">
        <f t="shared" si="8"/>
        <v>2.5397640551538801E-3</v>
      </c>
      <c r="BE45" s="32">
        <f t="shared" si="8"/>
        <v>1.2655895386859392E-2</v>
      </c>
    </row>
    <row r="46" spans="1:71" x14ac:dyDescent="0.2">
      <c r="A46" s="33">
        <v>43190</v>
      </c>
      <c r="B46" s="32">
        <v>-7.94017886916909E-2</v>
      </c>
      <c r="C46" s="32">
        <v>-1.1549412288425201E-3</v>
      </c>
      <c r="D46" s="32">
        <v>-0.31559097838600397</v>
      </c>
      <c r="E46" s="32">
        <v>-7.4891911178154302E-4</v>
      </c>
      <c r="F46" s="32">
        <v>-0.12428534963538899</v>
      </c>
      <c r="G46" s="32">
        <v>0.28955608387803899</v>
      </c>
      <c r="H46" s="32">
        <v>-0.37168298896158503</v>
      </c>
      <c r="I46" s="32">
        <v>1.0358827873999199</v>
      </c>
      <c r="J46" s="32">
        <v>-0.88654796135922898</v>
      </c>
      <c r="K46" s="32">
        <v>3.0443460437234999E-3</v>
      </c>
      <c r="L46" s="32">
        <v>-0.14333140375209999</v>
      </c>
      <c r="M46" s="32">
        <v>0</v>
      </c>
      <c r="N46" s="32">
        <v>0</v>
      </c>
      <c r="O46" s="32">
        <v>0.23191192689440099</v>
      </c>
      <c r="P46" s="32">
        <v>0</v>
      </c>
      <c r="Q46" s="32">
        <v>0.74309246402472995</v>
      </c>
      <c r="R46" s="32">
        <v>0</v>
      </c>
      <c r="S46" s="32">
        <v>0</v>
      </c>
      <c r="T46" s="32">
        <v>0.33402958830701601</v>
      </c>
      <c r="U46" s="32">
        <v>0</v>
      </c>
      <c r="V46" s="32">
        <v>0</v>
      </c>
      <c r="W46" s="32">
        <v>0</v>
      </c>
      <c r="X46" s="32">
        <v>0</v>
      </c>
      <c r="Y46" s="32">
        <v>2.54543557312025E-3</v>
      </c>
      <c r="Z46" s="32">
        <v>2.9388353823600602E-3</v>
      </c>
      <c r="AA46" s="32">
        <v>4.38926644845683E-3</v>
      </c>
      <c r="AB46" s="32">
        <v>4.6742229035556804E-3</v>
      </c>
      <c r="AC46" s="32">
        <v>3.9753025942390599E-3</v>
      </c>
      <c r="AD46" s="32">
        <v>-5.92932905403298E-3</v>
      </c>
      <c r="AE46" s="32">
        <v>-0.17506104989011201</v>
      </c>
      <c r="AF46" s="32">
        <v>0.54980975500580298</v>
      </c>
      <c r="AH46" s="32">
        <f t="shared" si="9"/>
        <v>3.0443460437234999E-3</v>
      </c>
      <c r="AI46" s="32">
        <f t="shared" si="4"/>
        <v>2.54543557312025E-3</v>
      </c>
      <c r="AJ46" s="32">
        <f t="shared" si="4"/>
        <v>2.9388353823600602E-3</v>
      </c>
      <c r="AK46" s="32">
        <f t="shared" si="4"/>
        <v>4.38926644845683E-3</v>
      </c>
      <c r="AL46" s="32">
        <f t="shared" si="4"/>
        <v>4.6742229035556804E-3</v>
      </c>
      <c r="AM46" s="32">
        <f t="shared" si="4"/>
        <v>3.9753025942390599E-3</v>
      </c>
      <c r="AN46" s="32">
        <f t="shared" si="4"/>
        <v>-5.92932905403298E-3</v>
      </c>
      <c r="AR46" s="33">
        <f t="shared" si="1"/>
        <v>43190</v>
      </c>
      <c r="AS46" s="32">
        <f t="shared" si="5"/>
        <v>4.1992390200232119</v>
      </c>
      <c r="AT46" s="32">
        <f t="shared" si="2"/>
        <v>3.0443460437234999E-3</v>
      </c>
      <c r="AU46" s="32">
        <f t="shared" si="6"/>
        <v>1.25937338476989E-2</v>
      </c>
      <c r="AV46" s="32">
        <f t="shared" si="11"/>
        <v>2.54543557312025E-3</v>
      </c>
      <c r="AW46" s="32">
        <f t="shared" si="11"/>
        <v>2.9388353823600602E-3</v>
      </c>
      <c r="AX46" s="32">
        <f t="shared" si="11"/>
        <v>4.38926644845683E-3</v>
      </c>
      <c r="AY46" s="32">
        <f t="shared" si="10"/>
        <v>4.6742229035556804E-3</v>
      </c>
      <c r="AZ46" s="32">
        <f t="shared" si="10"/>
        <v>3.9753025942390599E-3</v>
      </c>
      <c r="BA46" s="32">
        <f t="shared" si="10"/>
        <v>-5.92932905403298E-3</v>
      </c>
      <c r="BC46" s="33">
        <f t="shared" si="7"/>
        <v>43190</v>
      </c>
      <c r="BD46" s="32">
        <f t="shared" si="8"/>
        <v>3.0443460437234999E-3</v>
      </c>
      <c r="BE46" s="32">
        <f t="shared" si="8"/>
        <v>1.25937338476989E-2</v>
      </c>
    </row>
    <row r="47" spans="1:71" x14ac:dyDescent="0.2">
      <c r="A47" s="33">
        <v>43281</v>
      </c>
      <c r="B47" s="32">
        <v>-7.6996582482458095E-2</v>
      </c>
      <c r="C47" s="32">
        <v>-1.22156685699037E-3</v>
      </c>
      <c r="D47" s="32">
        <v>-0.32348457471437198</v>
      </c>
      <c r="E47" s="32">
        <v>-1.1555098876958601E-3</v>
      </c>
      <c r="F47" s="32">
        <v>-0.13214552277487299</v>
      </c>
      <c r="G47" s="32">
        <v>0.28408097897922802</v>
      </c>
      <c r="H47" s="32">
        <v>-0.35178379503968399</v>
      </c>
      <c r="I47" s="32">
        <v>0.98450649651211597</v>
      </c>
      <c r="J47" s="32">
        <v>-0.95467591970356203</v>
      </c>
      <c r="K47" s="32">
        <v>2.27976559639131E-3</v>
      </c>
      <c r="L47" s="32">
        <v>-0.14106137529051799</v>
      </c>
      <c r="M47" s="32">
        <v>0</v>
      </c>
      <c r="N47" s="32">
        <v>0</v>
      </c>
      <c r="O47" s="32">
        <v>0.25637415308532502</v>
      </c>
      <c r="P47" s="32">
        <v>0</v>
      </c>
      <c r="Q47" s="32">
        <v>0.80473095827793195</v>
      </c>
      <c r="R47" s="32">
        <v>0</v>
      </c>
      <c r="S47" s="32">
        <v>0</v>
      </c>
      <c r="T47" s="32">
        <v>-3.5671393454383901E-2</v>
      </c>
      <c r="U47" s="32">
        <v>0</v>
      </c>
      <c r="V47" s="32">
        <v>0</v>
      </c>
      <c r="W47" s="32">
        <v>0</v>
      </c>
      <c r="X47" s="32">
        <v>0</v>
      </c>
      <c r="Y47" s="32">
        <v>2.5065445546035201E-3</v>
      </c>
      <c r="Z47" s="32">
        <v>2.89353067641773E-3</v>
      </c>
      <c r="AA47" s="32">
        <v>4.1512109527852498E-3</v>
      </c>
      <c r="AB47" s="32">
        <v>4.5623336399680499E-3</v>
      </c>
      <c r="AC47" s="32">
        <v>4.6804222388674398E-3</v>
      </c>
      <c r="AD47" s="32">
        <v>-4.0615796419674003E-3</v>
      </c>
      <c r="AE47" s="32">
        <v>-0.17329887115779999</v>
      </c>
      <c r="AF47" s="32">
        <v>0.14327441252093201</v>
      </c>
      <c r="AH47" s="32">
        <f t="shared" si="9"/>
        <v>2.27976559639131E-3</v>
      </c>
      <c r="AI47" s="32">
        <f t="shared" si="4"/>
        <v>2.5065445546035201E-3</v>
      </c>
      <c r="AJ47" s="32">
        <f t="shared" si="4"/>
        <v>2.89353067641773E-3</v>
      </c>
      <c r="AK47" s="32">
        <f t="shared" si="4"/>
        <v>4.1512109527852498E-3</v>
      </c>
      <c r="AL47" s="32">
        <f t="shared" si="4"/>
        <v>4.5623336399680499E-3</v>
      </c>
      <c r="AM47" s="32">
        <f t="shared" si="4"/>
        <v>4.6804222388674398E-3</v>
      </c>
      <c r="AN47" s="32">
        <f t="shared" si="4"/>
        <v>-4.0615796419674003E-3</v>
      </c>
      <c r="AR47" s="33">
        <f t="shared" si="1"/>
        <v>43281</v>
      </c>
      <c r="AS47" s="32">
        <f t="shared" si="5"/>
        <v>2.5730976500837279</v>
      </c>
      <c r="AT47" s="32">
        <f t="shared" si="2"/>
        <v>2.27976559639131E-3</v>
      </c>
      <c r="AU47" s="32">
        <f t="shared" si="6"/>
        <v>1.4732462420674589E-2</v>
      </c>
      <c r="AV47" s="32">
        <f t="shared" si="11"/>
        <v>2.5065445546035201E-3</v>
      </c>
      <c r="AW47" s="32">
        <f t="shared" si="11"/>
        <v>2.89353067641773E-3</v>
      </c>
      <c r="AX47" s="32">
        <f t="shared" si="11"/>
        <v>4.1512109527852498E-3</v>
      </c>
      <c r="AY47" s="32">
        <f t="shared" si="10"/>
        <v>4.5623336399680499E-3</v>
      </c>
      <c r="AZ47" s="32">
        <f t="shared" si="10"/>
        <v>4.6804222388674398E-3</v>
      </c>
      <c r="BA47" s="32">
        <f t="shared" si="10"/>
        <v>-4.0615796419674003E-3</v>
      </c>
      <c r="BC47" s="33">
        <f t="shared" si="7"/>
        <v>43281</v>
      </c>
      <c r="BD47" s="32">
        <f t="shared" si="8"/>
        <v>2.27976559639131E-3</v>
      </c>
      <c r="BE47" s="32">
        <f t="shared" si="8"/>
        <v>1.4732462420674589E-2</v>
      </c>
    </row>
    <row r="48" spans="1:71" x14ac:dyDescent="0.2">
      <c r="A48" s="33">
        <v>43373</v>
      </c>
      <c r="B48" s="32">
        <v>-7.2162684005971894E-2</v>
      </c>
      <c r="C48" s="32">
        <v>-1.30638358447621E-3</v>
      </c>
      <c r="D48" s="32">
        <v>-0.317296749862094</v>
      </c>
      <c r="E48" s="32">
        <v>-1.57490347236777E-3</v>
      </c>
      <c r="F48" s="32">
        <v>-0.14003255883721</v>
      </c>
      <c r="G48" s="32">
        <v>0.28333085481957399</v>
      </c>
      <c r="H48" s="32">
        <v>-0.35944863581053299</v>
      </c>
      <c r="I48" s="32">
        <v>0.33216632626922299</v>
      </c>
      <c r="J48" s="32">
        <v>-0.95934641153019296</v>
      </c>
      <c r="K48" s="32">
        <v>4.2595191946936901E-4</v>
      </c>
      <c r="L48" s="32">
        <v>-0.137502102667419</v>
      </c>
      <c r="M48" s="32">
        <v>0</v>
      </c>
      <c r="N48" s="32">
        <v>0</v>
      </c>
      <c r="O48" s="32">
        <v>0.25091346789123298</v>
      </c>
      <c r="P48" s="32">
        <v>0</v>
      </c>
      <c r="Q48" s="32">
        <v>0.77612460295994801</v>
      </c>
      <c r="R48" s="32">
        <v>0</v>
      </c>
      <c r="S48" s="32">
        <v>0</v>
      </c>
      <c r="T48" s="32">
        <v>-0.212602263558681</v>
      </c>
      <c r="U48" s="32">
        <v>0</v>
      </c>
      <c r="V48" s="32">
        <v>0</v>
      </c>
      <c r="W48" s="32">
        <v>0</v>
      </c>
      <c r="X48" s="32">
        <v>0</v>
      </c>
      <c r="Y48" s="32">
        <v>2.3614521485582E-3</v>
      </c>
      <c r="Z48" s="32">
        <v>2.58177429683925E-3</v>
      </c>
      <c r="AA48" s="32">
        <v>3.96662001544978E-3</v>
      </c>
      <c r="AB48" s="32">
        <v>5.1254006270928798E-3</v>
      </c>
      <c r="AC48" s="32">
        <v>6.1904071656293498E-3</v>
      </c>
      <c r="AD48" s="32">
        <v>-4.1296593296435901E-3</v>
      </c>
      <c r="AE48" s="32">
        <v>-0.171553761079934</v>
      </c>
      <c r="AF48" s="32">
        <v>-0.73637098048899796</v>
      </c>
      <c r="AH48" s="32">
        <f t="shared" si="9"/>
        <v>4.2595191946936901E-4</v>
      </c>
      <c r="AI48" s="32">
        <f t="shared" si="4"/>
        <v>2.3614521485582E-3</v>
      </c>
      <c r="AJ48" s="32">
        <f t="shared" si="4"/>
        <v>2.58177429683925E-3</v>
      </c>
      <c r="AK48" s="32">
        <f t="shared" si="4"/>
        <v>3.96662001544978E-3</v>
      </c>
      <c r="AL48" s="32">
        <f t="shared" si="4"/>
        <v>5.1254006270928798E-3</v>
      </c>
      <c r="AM48" s="32">
        <f t="shared" si="4"/>
        <v>6.1904071656293498E-3</v>
      </c>
      <c r="AN48" s="32">
        <f t="shared" si="4"/>
        <v>-4.1296593296435901E-3</v>
      </c>
      <c r="AR48" s="33">
        <f t="shared" si="1"/>
        <v>43373</v>
      </c>
      <c r="AS48" s="32">
        <f t="shared" si="5"/>
        <v>-0.94548392195599185</v>
      </c>
      <c r="AT48" s="32">
        <f t="shared" si="2"/>
        <v>4.2595191946936901E-4</v>
      </c>
      <c r="AU48" s="32">
        <f t="shared" si="6"/>
        <v>1.6095994923925869E-2</v>
      </c>
      <c r="AV48" s="32">
        <f t="shared" si="11"/>
        <v>2.3614521485582E-3</v>
      </c>
      <c r="AW48" s="32">
        <f t="shared" si="11"/>
        <v>2.58177429683925E-3</v>
      </c>
      <c r="AX48" s="32">
        <f t="shared" si="11"/>
        <v>3.96662001544978E-3</v>
      </c>
      <c r="AY48" s="32">
        <f t="shared" si="10"/>
        <v>5.1254006270928798E-3</v>
      </c>
      <c r="AZ48" s="32">
        <f t="shared" si="10"/>
        <v>6.1904071656293498E-3</v>
      </c>
      <c r="BA48" s="32">
        <f t="shared" si="10"/>
        <v>-4.1296593296435901E-3</v>
      </c>
      <c r="BC48" s="33">
        <f t="shared" si="7"/>
        <v>43373</v>
      </c>
      <c r="BD48" s="32">
        <f t="shared" si="8"/>
        <v>4.2595191946936901E-4</v>
      </c>
      <c r="BE48" s="32">
        <f t="shared" si="8"/>
        <v>1.6095994923925869E-2</v>
      </c>
    </row>
    <row r="49" spans="1:57" x14ac:dyDescent="0.2">
      <c r="A49" s="33">
        <v>43465</v>
      </c>
      <c r="B49" s="32">
        <v>-6.8858543207317394E-2</v>
      </c>
      <c r="C49" s="32">
        <v>-1.41078747661893E-3</v>
      </c>
      <c r="D49" s="32">
        <v>-0.33054244083186002</v>
      </c>
      <c r="E49" s="32">
        <v>-1.90709234663133E-3</v>
      </c>
      <c r="F49" s="32">
        <v>-0.15823474253049399</v>
      </c>
      <c r="G49" s="32">
        <v>0.28084755367847603</v>
      </c>
      <c r="H49" s="32">
        <v>-0.30341336133899999</v>
      </c>
      <c r="I49" s="32">
        <v>0.63641976793757904</v>
      </c>
      <c r="J49" s="32">
        <v>-1.01393181788765</v>
      </c>
      <c r="K49" s="34">
        <v>4.9351244402195899E-5</v>
      </c>
      <c r="L49" s="32">
        <v>-0.133458191463387</v>
      </c>
      <c r="M49" s="32">
        <v>0</v>
      </c>
      <c r="N49" s="32">
        <v>0</v>
      </c>
      <c r="O49" s="32">
        <v>0.24983064080381601</v>
      </c>
      <c r="P49" s="32">
        <v>0</v>
      </c>
      <c r="Q49" s="32">
        <v>0.80353715988385999</v>
      </c>
      <c r="R49" s="32">
        <v>0</v>
      </c>
      <c r="S49" s="32">
        <v>0</v>
      </c>
      <c r="T49" s="32">
        <v>6.4208514495645005E-2</v>
      </c>
      <c r="U49" s="32">
        <v>0</v>
      </c>
      <c r="V49" s="32">
        <v>0</v>
      </c>
      <c r="W49" s="32">
        <v>0</v>
      </c>
      <c r="X49" s="32">
        <v>0</v>
      </c>
      <c r="Y49" s="32">
        <v>2.3118175650704799E-3</v>
      </c>
      <c r="Z49" s="32">
        <v>2.6039030852187299E-3</v>
      </c>
      <c r="AA49" s="32">
        <v>4.7092192148490098E-3</v>
      </c>
      <c r="AB49" s="32">
        <v>6.5736332946153501E-3</v>
      </c>
      <c r="AC49" s="32">
        <v>6.11612258660798E-3</v>
      </c>
      <c r="AD49" s="32">
        <v>-2.16310202126868E-3</v>
      </c>
      <c r="AE49" s="32">
        <v>-0.16982558085191199</v>
      </c>
      <c r="AF49" s="32">
        <v>-0.14176932688112401</v>
      </c>
      <c r="AH49" s="32">
        <f t="shared" si="9"/>
        <v>4.9351244402195899E-5</v>
      </c>
      <c r="AI49" s="32">
        <f t="shared" si="4"/>
        <v>2.3118175650704799E-3</v>
      </c>
      <c r="AJ49" s="32">
        <f t="shared" si="4"/>
        <v>2.6039030852187299E-3</v>
      </c>
      <c r="AK49" s="32">
        <f t="shared" si="4"/>
        <v>4.7092192148490098E-3</v>
      </c>
      <c r="AL49" s="32">
        <f t="shared" si="4"/>
        <v>6.5736332946153501E-3</v>
      </c>
      <c r="AM49" s="32">
        <f t="shared" si="4"/>
        <v>6.11612258660798E-3</v>
      </c>
      <c r="AN49" s="32">
        <f t="shared" si="4"/>
        <v>-2.16310202126868E-3</v>
      </c>
      <c r="AR49" s="33">
        <f t="shared" si="1"/>
        <v>43465</v>
      </c>
      <c r="AS49" s="32">
        <f t="shared" si="5"/>
        <v>1.4329226924755041</v>
      </c>
      <c r="AT49" s="32">
        <f t="shared" si="2"/>
        <v>4.9351244402195899E-5</v>
      </c>
      <c r="AU49" s="32">
        <f t="shared" si="6"/>
        <v>2.015159372509287E-2</v>
      </c>
      <c r="AV49" s="32">
        <f t="shared" si="11"/>
        <v>2.3118175650704799E-3</v>
      </c>
      <c r="AW49" s="32">
        <f t="shared" si="11"/>
        <v>2.6039030852187299E-3</v>
      </c>
      <c r="AX49" s="32">
        <f t="shared" si="11"/>
        <v>4.7092192148490098E-3</v>
      </c>
      <c r="AY49" s="32">
        <f t="shared" si="10"/>
        <v>6.5736332946153501E-3</v>
      </c>
      <c r="AZ49" s="32">
        <f t="shared" si="10"/>
        <v>6.11612258660798E-3</v>
      </c>
      <c r="BA49" s="32">
        <f t="shared" si="10"/>
        <v>-2.16310202126868E-3</v>
      </c>
      <c r="BC49" s="33">
        <f t="shared" si="7"/>
        <v>43465</v>
      </c>
      <c r="BD49" s="32">
        <f t="shared" si="8"/>
        <v>4.9351244402195899E-5</v>
      </c>
      <c r="BE49" s="32">
        <f t="shared" si="8"/>
        <v>2.015159372509287E-2</v>
      </c>
    </row>
    <row r="50" spans="1:57" x14ac:dyDescent="0.2">
      <c r="A50" s="33">
        <v>43555</v>
      </c>
      <c r="B50" s="32">
        <v>-6.0825801385910802E-2</v>
      </c>
      <c r="C50" s="32">
        <v>-1.5212168467892901E-3</v>
      </c>
      <c r="D50" s="32">
        <v>-0.34635214737493902</v>
      </c>
      <c r="E50" s="32">
        <v>-2.47198588729791E-3</v>
      </c>
      <c r="F50" s="32">
        <v>-0.185374678397354</v>
      </c>
      <c r="G50" s="32">
        <v>0.27383373396452299</v>
      </c>
      <c r="H50" s="32">
        <v>-0.33054895186761502</v>
      </c>
      <c r="I50" s="32">
        <v>0.18826930491801999</v>
      </c>
      <c r="J50" s="32">
        <v>-0.74775413325043305</v>
      </c>
      <c r="K50" s="32">
        <v>-1.8687029216146701E-3</v>
      </c>
      <c r="L50" s="32">
        <v>-0.132153067546769</v>
      </c>
      <c r="M50" s="32">
        <v>0</v>
      </c>
      <c r="N50" s="32">
        <v>0</v>
      </c>
      <c r="O50" s="32">
        <v>0.19878492322395999</v>
      </c>
      <c r="P50" s="32">
        <v>0</v>
      </c>
      <c r="Q50" s="32">
        <v>0.759770994738451</v>
      </c>
      <c r="R50" s="32">
        <v>0</v>
      </c>
      <c r="S50" s="32">
        <v>0</v>
      </c>
      <c r="T50" s="32">
        <v>0.145037027291849</v>
      </c>
      <c r="U50" s="32">
        <v>0</v>
      </c>
      <c r="V50" s="32">
        <v>0</v>
      </c>
      <c r="W50" s="32">
        <v>0</v>
      </c>
      <c r="X50" s="32">
        <v>0</v>
      </c>
      <c r="Y50" s="32">
        <v>2.2250320664829399E-3</v>
      </c>
      <c r="Z50" s="32">
        <v>3.1281098901825202E-3</v>
      </c>
      <c r="AA50" s="32">
        <v>6.0473847113939796E-3</v>
      </c>
      <c r="AB50" s="32">
        <v>6.3973330194810798E-3</v>
      </c>
      <c r="AC50" s="32">
        <v>7.5922950748763497E-3</v>
      </c>
      <c r="AD50" s="32">
        <v>-2.22703009297164E-3</v>
      </c>
      <c r="AE50" s="32">
        <v>-0.168114191868073</v>
      </c>
      <c r="AF50" s="32">
        <v>-0.40343435708911601</v>
      </c>
      <c r="AH50" s="32">
        <f t="shared" si="9"/>
        <v>-1.8687029216146701E-3</v>
      </c>
      <c r="AI50" s="32">
        <f t="shared" si="4"/>
        <v>2.2250320664829399E-3</v>
      </c>
      <c r="AJ50" s="32">
        <f t="shared" si="4"/>
        <v>3.1281098901825202E-3</v>
      </c>
      <c r="AK50" s="32">
        <f t="shared" si="4"/>
        <v>6.0473847113939796E-3</v>
      </c>
      <c r="AL50" s="32">
        <f t="shared" si="4"/>
        <v>6.3973330194810798E-3</v>
      </c>
      <c r="AM50" s="32">
        <f t="shared" si="4"/>
        <v>7.5922950748763497E-3</v>
      </c>
      <c r="AN50" s="32">
        <f t="shared" si="4"/>
        <v>-2.22703009297164E-3</v>
      </c>
      <c r="AR50" s="33">
        <f t="shared" si="1"/>
        <v>43555</v>
      </c>
      <c r="AS50" s="32">
        <f t="shared" si="5"/>
        <v>0.38626257164353595</v>
      </c>
      <c r="AT50" s="32">
        <f t="shared" si="2"/>
        <v>-1.8687029216146701E-3</v>
      </c>
      <c r="AU50" s="32">
        <f t="shared" si="6"/>
        <v>2.3163124669445229E-2</v>
      </c>
      <c r="AV50" s="32">
        <f t="shared" si="11"/>
        <v>2.2250320664829399E-3</v>
      </c>
      <c r="AW50" s="32">
        <f t="shared" si="11"/>
        <v>3.1281098901825202E-3</v>
      </c>
      <c r="AX50" s="32">
        <f t="shared" si="11"/>
        <v>6.0473847113939796E-3</v>
      </c>
      <c r="AY50" s="32">
        <f t="shared" si="10"/>
        <v>6.3973330194810798E-3</v>
      </c>
      <c r="AZ50" s="32">
        <f t="shared" si="10"/>
        <v>7.5922950748763497E-3</v>
      </c>
      <c r="BA50" s="32">
        <f t="shared" si="10"/>
        <v>-2.22703009297164E-3</v>
      </c>
      <c r="BC50" s="33">
        <f t="shared" si="7"/>
        <v>43555</v>
      </c>
      <c r="BD50" s="32">
        <f t="shared" si="8"/>
        <v>-1.8687029216146701E-3</v>
      </c>
      <c r="BE50" s="32">
        <f t="shared" si="8"/>
        <v>2.3163124669445229E-2</v>
      </c>
    </row>
    <row r="51" spans="1:57" x14ac:dyDescent="0.2">
      <c r="A51" s="33">
        <v>43646</v>
      </c>
      <c r="B51" s="32">
        <v>-6.76323171789006E-2</v>
      </c>
      <c r="C51" s="32">
        <v>-1.7209887353653E-3</v>
      </c>
      <c r="D51" s="32">
        <v>-0.35502999537763102</v>
      </c>
      <c r="E51" s="32">
        <v>-2.58722290559232E-3</v>
      </c>
      <c r="F51" s="32">
        <v>-0.195690287015959</v>
      </c>
      <c r="G51" s="32">
        <v>0.27248699288637801</v>
      </c>
      <c r="H51" s="32">
        <v>-0.37895457633018098</v>
      </c>
      <c r="I51" s="32">
        <v>0.552376906673957</v>
      </c>
      <c r="J51" s="32">
        <v>-0.77468098987964995</v>
      </c>
      <c r="K51" s="32">
        <v>-2.63735073043891E-3</v>
      </c>
      <c r="L51" s="32">
        <v>-0.13625571200945799</v>
      </c>
      <c r="M51" s="32">
        <v>0</v>
      </c>
      <c r="N51" s="32">
        <v>0</v>
      </c>
      <c r="O51" s="32">
        <v>0.17536971215303901</v>
      </c>
      <c r="P51" s="32">
        <v>0</v>
      </c>
      <c r="Q51" s="32">
        <v>0.81515585644042998</v>
      </c>
      <c r="R51" s="32">
        <v>0</v>
      </c>
      <c r="S51" s="32">
        <v>0</v>
      </c>
      <c r="T51" s="32">
        <v>-6.3253644525074204E-2</v>
      </c>
      <c r="U51" s="32">
        <v>0</v>
      </c>
      <c r="V51" s="32">
        <v>0</v>
      </c>
      <c r="W51" s="32">
        <v>0</v>
      </c>
      <c r="X51" s="32">
        <v>0</v>
      </c>
      <c r="Y51" s="32">
        <v>2.8354391019336199E-3</v>
      </c>
      <c r="Z51" s="32">
        <v>4.3232232314283003E-3</v>
      </c>
      <c r="AA51" s="32">
        <v>5.8958615844595299E-3</v>
      </c>
      <c r="AB51" s="32">
        <v>7.6665174830292601E-3</v>
      </c>
      <c r="AC51" s="32">
        <v>7.3402958726376203E-3</v>
      </c>
      <c r="AD51" s="32">
        <v>-2.0533743831041501E-3</v>
      </c>
      <c r="AE51" s="32">
        <v>-0.16641945575775999</v>
      </c>
      <c r="AF51" s="32">
        <v>-0.31948352194652802</v>
      </c>
      <c r="AH51" s="32">
        <f t="shared" si="9"/>
        <v>-2.63735073043891E-3</v>
      </c>
      <c r="AI51" s="32">
        <f t="shared" si="4"/>
        <v>2.8354391019336199E-3</v>
      </c>
      <c r="AJ51" s="32">
        <f t="shared" si="4"/>
        <v>4.3232232314283003E-3</v>
      </c>
      <c r="AK51" s="32">
        <f t="shared" si="4"/>
        <v>5.8958615844595299E-3</v>
      </c>
      <c r="AL51" s="32">
        <f t="shared" si="4"/>
        <v>7.6665174830292601E-3</v>
      </c>
      <c r="AM51" s="32">
        <f t="shared" si="4"/>
        <v>7.3402958726376203E-3</v>
      </c>
      <c r="AN51" s="32">
        <f t="shared" si="4"/>
        <v>-2.0533743831041501E-3</v>
      </c>
      <c r="AR51" s="33">
        <f t="shared" si="1"/>
        <v>43646</v>
      </c>
      <c r="AS51" s="32">
        <f t="shared" si="5"/>
        <v>0.72206591221388794</v>
      </c>
      <c r="AT51" s="32">
        <f t="shared" si="2"/>
        <v>-2.63735073043891E-3</v>
      </c>
      <c r="AU51" s="32">
        <f t="shared" si="6"/>
        <v>2.6007962890384179E-2</v>
      </c>
      <c r="AV51" s="32">
        <f t="shared" si="11"/>
        <v>2.8354391019336199E-3</v>
      </c>
      <c r="AW51" s="32">
        <f t="shared" si="11"/>
        <v>4.3232232314283003E-3</v>
      </c>
      <c r="AX51" s="32">
        <f t="shared" si="11"/>
        <v>5.8958615844595299E-3</v>
      </c>
      <c r="AY51" s="32">
        <f t="shared" si="10"/>
        <v>7.6665174830292601E-3</v>
      </c>
      <c r="AZ51" s="32">
        <f t="shared" si="10"/>
        <v>7.3402958726376203E-3</v>
      </c>
      <c r="BA51" s="32">
        <f t="shared" si="10"/>
        <v>-2.0533743831041501E-3</v>
      </c>
      <c r="BC51" s="33">
        <f t="shared" si="7"/>
        <v>43646</v>
      </c>
      <c r="BD51" s="32">
        <f t="shared" si="8"/>
        <v>-2.63735073043891E-3</v>
      </c>
      <c r="BE51" s="32">
        <f t="shared" si="8"/>
        <v>2.6007962890384179E-2</v>
      </c>
    </row>
    <row r="52" spans="1:57" x14ac:dyDescent="0.2">
      <c r="A52" s="33">
        <v>43738</v>
      </c>
      <c r="B52" s="32">
        <v>-6.8863060814428001E-2</v>
      </c>
      <c r="C52" s="32">
        <v>-2.02322960212164E-3</v>
      </c>
      <c r="D52" s="32">
        <v>-0.35710710454647199</v>
      </c>
      <c r="E52" s="32">
        <v>-2.9363908862323198E-3</v>
      </c>
      <c r="F52" s="32">
        <v>-0.20087158146956299</v>
      </c>
      <c r="G52" s="32">
        <v>0.288785162855553</v>
      </c>
      <c r="H52" s="32">
        <v>-0.39914944894426901</v>
      </c>
      <c r="I52" s="32">
        <v>0.35110366837178802</v>
      </c>
      <c r="J52" s="32">
        <v>-0.87912941462945304</v>
      </c>
      <c r="K52" s="32">
        <v>-2.1851548297147001E-3</v>
      </c>
      <c r="L52" s="32">
        <v>-0.130878182145444</v>
      </c>
      <c r="M52" s="32">
        <v>0</v>
      </c>
      <c r="N52" s="32">
        <v>0</v>
      </c>
      <c r="O52" s="32">
        <v>0.17529367785700201</v>
      </c>
      <c r="P52" s="32">
        <v>0</v>
      </c>
      <c r="Q52" s="32">
        <v>0.87273514708212596</v>
      </c>
      <c r="R52" s="32">
        <v>0</v>
      </c>
      <c r="S52" s="32">
        <v>0</v>
      </c>
      <c r="T52" s="32">
        <v>-1.4534484717665301E-2</v>
      </c>
      <c r="U52" s="32">
        <v>0</v>
      </c>
      <c r="V52" s="32">
        <v>0</v>
      </c>
      <c r="W52" s="32">
        <v>0</v>
      </c>
      <c r="X52" s="32">
        <v>0</v>
      </c>
      <c r="Y52" s="32">
        <v>3.72976735176777E-3</v>
      </c>
      <c r="Z52" s="32">
        <v>3.9572375859719903E-3</v>
      </c>
      <c r="AA52" s="32">
        <v>7.0195233353276196E-3</v>
      </c>
      <c r="AB52" s="32">
        <v>7.3874947039254098E-3</v>
      </c>
      <c r="AC52" s="32">
        <v>7.37060094304631E-3</v>
      </c>
      <c r="AD52" s="32">
        <v>-1.46168975603266E-3</v>
      </c>
      <c r="AE52" s="32">
        <v>-0.164741234419918</v>
      </c>
      <c r="AF52" s="32">
        <v>-0.52633064974869603</v>
      </c>
      <c r="AH52" s="32">
        <f t="shared" si="9"/>
        <v>-2.1851548297147001E-3</v>
      </c>
      <c r="AI52" s="32">
        <f t="shared" si="4"/>
        <v>3.72976735176777E-3</v>
      </c>
      <c r="AJ52" s="32">
        <f t="shared" si="4"/>
        <v>3.9572375859719903E-3</v>
      </c>
      <c r="AK52" s="32">
        <f t="shared" si="4"/>
        <v>7.0195233353276196E-3</v>
      </c>
      <c r="AL52" s="32">
        <f t="shared" si="4"/>
        <v>7.3874947039254098E-3</v>
      </c>
      <c r="AM52" s="32">
        <f t="shared" si="4"/>
        <v>7.37060094304631E-3</v>
      </c>
      <c r="AN52" s="32">
        <f t="shared" si="4"/>
        <v>-1.46168975603266E-3</v>
      </c>
      <c r="AR52" s="33">
        <f t="shared" si="1"/>
        <v>43738</v>
      </c>
      <c r="AS52" s="32">
        <f t="shared" si="5"/>
        <v>-0.10532259899478413</v>
      </c>
      <c r="AT52" s="32">
        <f t="shared" si="2"/>
        <v>-2.1851548297147001E-3</v>
      </c>
      <c r="AU52" s="32">
        <f t="shared" si="6"/>
        <v>2.8002934164006441E-2</v>
      </c>
      <c r="AV52" s="32">
        <f t="shared" si="11"/>
        <v>3.72976735176777E-3</v>
      </c>
      <c r="AW52" s="32">
        <f t="shared" si="11"/>
        <v>3.9572375859719903E-3</v>
      </c>
      <c r="AX52" s="32">
        <f t="shared" si="11"/>
        <v>7.0195233353276196E-3</v>
      </c>
      <c r="AY52" s="32">
        <f t="shared" si="10"/>
        <v>7.3874947039254098E-3</v>
      </c>
      <c r="AZ52" s="32">
        <f t="shared" si="10"/>
        <v>7.37060094304631E-3</v>
      </c>
      <c r="BA52" s="32">
        <f t="shared" si="10"/>
        <v>-1.46168975603266E-3</v>
      </c>
      <c r="BC52" s="33">
        <f t="shared" si="7"/>
        <v>43738</v>
      </c>
      <c r="BD52" s="32">
        <f t="shared" si="8"/>
        <v>-2.1851548297147001E-3</v>
      </c>
      <c r="BE52" s="32">
        <f t="shared" si="8"/>
        <v>2.8002934164006441E-2</v>
      </c>
    </row>
    <row r="53" spans="1:57" x14ac:dyDescent="0.2">
      <c r="A53" s="33">
        <v>43830</v>
      </c>
      <c r="B53" s="32">
        <v>-6.5128545652481898E-2</v>
      </c>
      <c r="C53" s="32">
        <v>-2.4515364414834299E-3</v>
      </c>
      <c r="D53" s="32">
        <v>-0.34014926511422</v>
      </c>
      <c r="E53" s="32">
        <v>-3.8664666106136198E-3</v>
      </c>
      <c r="F53" s="32">
        <v>-0.20762846287214401</v>
      </c>
      <c r="G53" s="32">
        <v>0.31206126762408598</v>
      </c>
      <c r="H53" s="32">
        <v>-0.39290133405216399</v>
      </c>
      <c r="I53" s="32">
        <v>0.14706307334222399</v>
      </c>
      <c r="J53" s="32">
        <v>-0.727722492084936</v>
      </c>
      <c r="K53" s="32">
        <v>-1.80631761035332E-3</v>
      </c>
      <c r="L53" s="32">
        <v>-0.120716520127761</v>
      </c>
      <c r="M53" s="32">
        <v>0</v>
      </c>
      <c r="N53" s="32">
        <v>0</v>
      </c>
      <c r="O53" s="32">
        <v>0.13227376885047701</v>
      </c>
      <c r="P53" s="32">
        <v>0</v>
      </c>
      <c r="Q53" s="32">
        <v>0.79953054203076801</v>
      </c>
      <c r="R53" s="32">
        <v>0</v>
      </c>
      <c r="S53" s="32">
        <v>0</v>
      </c>
      <c r="T53" s="32">
        <v>1.5491990733496001E-2</v>
      </c>
      <c r="U53" s="32">
        <v>0</v>
      </c>
      <c r="V53" s="32">
        <v>0</v>
      </c>
      <c r="W53" s="32">
        <v>0</v>
      </c>
      <c r="X53" s="32">
        <v>0</v>
      </c>
      <c r="Y53" s="32">
        <v>2.84393406719818E-3</v>
      </c>
      <c r="Z53" s="32">
        <v>4.4840986944238896E-3</v>
      </c>
      <c r="AA53" s="32">
        <v>6.3895325240315099E-3</v>
      </c>
      <c r="AB53" s="32">
        <v>7.1638843201604603E-3</v>
      </c>
      <c r="AC53" s="32">
        <v>7.5566096723989002E-3</v>
      </c>
      <c r="AD53" s="32">
        <v>-6.1514018607766697E-4</v>
      </c>
      <c r="AE53" s="32">
        <v>-0.16307939005621899</v>
      </c>
      <c r="AF53" s="32">
        <v>-0.60980869873119503</v>
      </c>
      <c r="AH53" s="32">
        <f t="shared" si="9"/>
        <v>-1.80631761035332E-3</v>
      </c>
      <c r="AI53" s="32">
        <f t="shared" si="4"/>
        <v>2.84393406719818E-3</v>
      </c>
      <c r="AJ53" s="32">
        <f t="shared" si="4"/>
        <v>4.4840986944238896E-3</v>
      </c>
      <c r="AK53" s="32">
        <f t="shared" si="4"/>
        <v>6.3895325240315099E-3</v>
      </c>
      <c r="AL53" s="32">
        <f t="shared" si="4"/>
        <v>7.1638843201604603E-3</v>
      </c>
      <c r="AM53" s="32">
        <f t="shared" si="4"/>
        <v>7.5566096723989002E-3</v>
      </c>
      <c r="AN53" s="32">
        <f t="shared" si="4"/>
        <v>-6.1514018607766697E-4</v>
      </c>
      <c r="AR53" s="33">
        <f t="shared" si="1"/>
        <v>43830</v>
      </c>
      <c r="AS53" s="32">
        <f t="shared" si="5"/>
        <v>-0.43923479492478013</v>
      </c>
      <c r="AT53" s="32">
        <f t="shared" si="2"/>
        <v>-1.80631761035332E-3</v>
      </c>
      <c r="AU53" s="32">
        <f t="shared" si="6"/>
        <v>2.782291909213527E-2</v>
      </c>
      <c r="AV53" s="32">
        <f t="shared" si="11"/>
        <v>2.84393406719818E-3</v>
      </c>
      <c r="AW53" s="32">
        <f t="shared" si="11"/>
        <v>4.4840986944238896E-3</v>
      </c>
      <c r="AX53" s="32">
        <f t="shared" si="11"/>
        <v>6.3895325240315099E-3</v>
      </c>
      <c r="AY53" s="32">
        <f t="shared" si="10"/>
        <v>7.1638843201604603E-3</v>
      </c>
      <c r="AZ53" s="32">
        <f t="shared" si="10"/>
        <v>7.5566096723989002E-3</v>
      </c>
      <c r="BA53" s="32">
        <f t="shared" si="10"/>
        <v>-6.1514018607766697E-4</v>
      </c>
      <c r="BC53" s="33">
        <f t="shared" si="7"/>
        <v>43830</v>
      </c>
      <c r="BD53" s="32">
        <f t="shared" si="8"/>
        <v>-1.80631761035332E-3</v>
      </c>
      <c r="BE53" s="32">
        <f t="shared" si="8"/>
        <v>2.782291909213527E-2</v>
      </c>
    </row>
    <row r="54" spans="1:57" x14ac:dyDescent="0.2">
      <c r="A54" s="33">
        <v>43921</v>
      </c>
      <c r="B54" s="32">
        <v>-6.6763323383345299E-2</v>
      </c>
      <c r="C54" s="32">
        <v>-2.6022334083997101E-3</v>
      </c>
      <c r="D54" s="32">
        <v>-0.39940402729823299</v>
      </c>
      <c r="E54" s="32">
        <v>-6.2064046209564499E-3</v>
      </c>
      <c r="F54" s="32">
        <v>-0.246938743780211</v>
      </c>
      <c r="G54" s="32">
        <v>0.32898002548322702</v>
      </c>
      <c r="H54" s="32">
        <v>-0.32435662344434402</v>
      </c>
      <c r="I54" s="32">
        <v>0.38349053470319</v>
      </c>
      <c r="J54" s="32">
        <v>-0.59996756100979498</v>
      </c>
      <c r="K54" s="32">
        <v>-8.7475065504882803E-3</v>
      </c>
      <c r="L54" s="32">
        <v>-0.11468230025807299</v>
      </c>
      <c r="M54" s="32">
        <v>0</v>
      </c>
      <c r="N54" s="32">
        <v>0</v>
      </c>
      <c r="O54" s="32">
        <v>3.2606800856083099E-2</v>
      </c>
      <c r="P54" s="32">
        <v>0</v>
      </c>
      <c r="Q54" s="32">
        <v>0.86580800508002598</v>
      </c>
      <c r="R54" s="32">
        <v>0</v>
      </c>
      <c r="S54" s="32">
        <v>0</v>
      </c>
      <c r="T54" s="32">
        <v>-4.9452073895728203E-3</v>
      </c>
      <c r="U54" s="32">
        <v>0</v>
      </c>
      <c r="V54" s="32">
        <v>0</v>
      </c>
      <c r="W54" s="32">
        <v>0</v>
      </c>
      <c r="X54" s="32">
        <v>0</v>
      </c>
      <c r="Y54" s="32">
        <v>2.95285481084484E-3</v>
      </c>
      <c r="Z54" s="32">
        <v>3.5605454639764298E-3</v>
      </c>
      <c r="AA54" s="32">
        <v>5.8230230095990196E-3</v>
      </c>
      <c r="AB54" s="32">
        <v>7.0021973714862098E-3</v>
      </c>
      <c r="AC54" s="32">
        <v>7.79052116370859E-3</v>
      </c>
      <c r="AD54" s="32">
        <v>7.0637631592873596E-4</v>
      </c>
      <c r="AE54" s="32">
        <v>-0.16143378520284599</v>
      </c>
      <c r="AF54" s="32">
        <v>-0.31169596024620499</v>
      </c>
      <c r="AH54" s="32">
        <f t="shared" si="9"/>
        <v>-8.7475065504882803E-3</v>
      </c>
      <c r="AI54" s="32">
        <f t="shared" si="4"/>
        <v>2.95285481084484E-3</v>
      </c>
      <c r="AJ54" s="32">
        <f t="shared" si="4"/>
        <v>3.5605454639764298E-3</v>
      </c>
      <c r="AK54" s="32">
        <f t="shared" si="4"/>
        <v>5.8230230095990196E-3</v>
      </c>
      <c r="AL54" s="32">
        <f t="shared" si="4"/>
        <v>7.0021973714862098E-3</v>
      </c>
      <c r="AM54" s="32">
        <f t="shared" si="4"/>
        <v>7.79052116370859E-3</v>
      </c>
      <c r="AN54" s="32">
        <f t="shared" si="4"/>
        <v>7.0637631592873596E-4</v>
      </c>
      <c r="AR54" s="33">
        <f t="shared" si="1"/>
        <v>43921</v>
      </c>
      <c r="AS54" s="32">
        <f t="shared" si="5"/>
        <v>0.75321615901518002</v>
      </c>
      <c r="AT54" s="32">
        <f t="shared" si="2"/>
        <v>-8.7475065504882803E-3</v>
      </c>
      <c r="AU54" s="32">
        <f t="shared" si="6"/>
        <v>2.7835518135543823E-2</v>
      </c>
      <c r="AV54" s="32">
        <f t="shared" si="11"/>
        <v>2.95285481084484E-3</v>
      </c>
      <c r="AW54" s="32">
        <f t="shared" si="11"/>
        <v>3.5605454639764298E-3</v>
      </c>
      <c r="AX54" s="32">
        <f t="shared" si="11"/>
        <v>5.8230230095990196E-3</v>
      </c>
      <c r="AY54" s="32">
        <f t="shared" si="10"/>
        <v>7.0021973714862098E-3</v>
      </c>
      <c r="AZ54" s="32">
        <f t="shared" si="10"/>
        <v>7.79052116370859E-3</v>
      </c>
      <c r="BA54" s="32">
        <f t="shared" si="10"/>
        <v>7.0637631592873596E-4</v>
      </c>
      <c r="BC54" s="33">
        <f t="shared" si="7"/>
        <v>43921</v>
      </c>
      <c r="BD54" s="32">
        <f t="shared" si="8"/>
        <v>-8.7475065504882803E-3</v>
      </c>
      <c r="BE54" s="32">
        <f t="shared" si="8"/>
        <v>2.7835518135543823E-2</v>
      </c>
    </row>
    <row r="55" spans="1:57" x14ac:dyDescent="0.2">
      <c r="A55" s="33">
        <v>44012</v>
      </c>
      <c r="B55" s="32">
        <v>-6.9664028653215707E-2</v>
      </c>
      <c r="C55" s="32">
        <v>-2.4292617841869999E-3</v>
      </c>
      <c r="D55" s="32">
        <v>-0.433412600083871</v>
      </c>
      <c r="E55" s="32">
        <v>-6.9233579638727696E-3</v>
      </c>
      <c r="F55" s="32">
        <v>-0.27340298782614297</v>
      </c>
      <c r="G55" s="32">
        <v>0.29854336998171799</v>
      </c>
      <c r="H55" s="32">
        <v>-0.233360230623957</v>
      </c>
      <c r="I55" s="32">
        <v>-1.49899990123827</v>
      </c>
      <c r="J55" s="32">
        <v>-0.42429621310793297</v>
      </c>
      <c r="K55" s="32">
        <v>-1.8502975594603101E-2</v>
      </c>
      <c r="L55" s="32">
        <v>-0.11206143760557</v>
      </c>
      <c r="M55" s="32">
        <v>0</v>
      </c>
      <c r="N55" s="32">
        <v>0</v>
      </c>
      <c r="O55" s="32">
        <v>6.5509303088351302E-3</v>
      </c>
      <c r="P55" s="32">
        <v>0</v>
      </c>
      <c r="Q55" s="32">
        <v>0.89789633679564496</v>
      </c>
      <c r="R55" s="32">
        <v>0</v>
      </c>
      <c r="S55" s="32">
        <v>0</v>
      </c>
      <c r="T55" s="32">
        <v>-0.75553797809779699</v>
      </c>
      <c r="U55" s="32">
        <v>0</v>
      </c>
      <c r="V55" s="32">
        <v>0</v>
      </c>
      <c r="W55" s="32">
        <v>0</v>
      </c>
      <c r="X55" s="32">
        <v>0</v>
      </c>
      <c r="Y55" s="32">
        <v>6.5286350636739598E-4</v>
      </c>
      <c r="Z55" s="32">
        <v>3.22320950407739E-3</v>
      </c>
      <c r="AA55" s="32">
        <v>6.1098646583657096E-3</v>
      </c>
      <c r="AB55" s="32">
        <v>7.7625254947477603E-3</v>
      </c>
      <c r="AC55" s="32">
        <v>8.7699391046358599E-3</v>
      </c>
      <c r="AD55" s="32">
        <v>3.1384898179664901E-3</v>
      </c>
      <c r="AE55" s="32">
        <v>-0.159804282760767</v>
      </c>
      <c r="AF55" s="32">
        <v>-2.7942488761096902</v>
      </c>
      <c r="AH55" s="32">
        <f t="shared" si="9"/>
        <v>-1.8502975594603101E-2</v>
      </c>
      <c r="AI55" s="32">
        <f t="shared" si="4"/>
        <v>6.5286350636739598E-4</v>
      </c>
      <c r="AJ55" s="32">
        <f t="shared" si="4"/>
        <v>3.22320950407739E-3</v>
      </c>
      <c r="AK55" s="32">
        <f t="shared" si="4"/>
        <v>6.1098646583657096E-3</v>
      </c>
      <c r="AL55" s="32">
        <f t="shared" si="4"/>
        <v>7.7625254947477603E-3</v>
      </c>
      <c r="AM55" s="32">
        <f t="shared" si="4"/>
        <v>8.7699391046358599E-3</v>
      </c>
      <c r="AN55" s="32">
        <f t="shared" si="4"/>
        <v>3.1384898179664901E-3</v>
      </c>
      <c r="AR55" s="33">
        <f t="shared" si="1"/>
        <v>44012</v>
      </c>
      <c r="AS55" s="32">
        <f t="shared" si="5"/>
        <v>-9.1769955044387608</v>
      </c>
      <c r="AT55" s="32">
        <f t="shared" si="2"/>
        <v>-1.8502975594603101E-2</v>
      </c>
      <c r="AU55" s="32">
        <f t="shared" si="6"/>
        <v>2.9656892086160607E-2</v>
      </c>
      <c r="AV55" s="32">
        <f t="shared" si="11"/>
        <v>6.5286350636739598E-4</v>
      </c>
      <c r="AW55" s="32">
        <f t="shared" si="11"/>
        <v>3.22320950407739E-3</v>
      </c>
      <c r="AX55" s="32">
        <f t="shared" si="11"/>
        <v>6.1098646583657096E-3</v>
      </c>
      <c r="AY55" s="32">
        <f t="shared" si="10"/>
        <v>7.7625254947477603E-3</v>
      </c>
      <c r="AZ55" s="32">
        <f t="shared" si="10"/>
        <v>8.7699391046358599E-3</v>
      </c>
      <c r="BA55" s="32">
        <f t="shared" si="10"/>
        <v>3.1384898179664901E-3</v>
      </c>
      <c r="BC55" s="33">
        <f t="shared" si="7"/>
        <v>44012</v>
      </c>
      <c r="BD55" s="32">
        <f t="shared" si="8"/>
        <v>-1.8502975594603101E-2</v>
      </c>
      <c r="BE55" s="32">
        <f t="shared" si="8"/>
        <v>2.9656892086160607E-2</v>
      </c>
    </row>
    <row r="56" spans="1:57" x14ac:dyDescent="0.2">
      <c r="A56" s="33">
        <v>44104</v>
      </c>
      <c r="B56" s="32">
        <v>-7.5765402875305199E-2</v>
      </c>
      <c r="C56" s="32">
        <v>-2.1217801395079202E-3</v>
      </c>
      <c r="D56" s="32">
        <v>-0.40050978217801497</v>
      </c>
      <c r="E56" s="32">
        <v>-7.2705041615162003E-3</v>
      </c>
      <c r="F56" s="32">
        <v>-0.29402133487128601</v>
      </c>
      <c r="G56" s="32">
        <v>0.30401553333576598</v>
      </c>
      <c r="H56" s="32">
        <v>-0.19456215630920801</v>
      </c>
      <c r="I56" s="32">
        <v>1.36915649241826</v>
      </c>
      <c r="J56" s="32">
        <v>-0.320591003010539</v>
      </c>
      <c r="K56" s="32">
        <v>-2.03919106578354E-2</v>
      </c>
      <c r="L56" s="32">
        <v>-0.12559173145567601</v>
      </c>
      <c r="M56" s="32">
        <v>0</v>
      </c>
      <c r="N56" s="32">
        <v>0</v>
      </c>
      <c r="O56" s="32">
        <v>-0.16972814535563999</v>
      </c>
      <c r="P56" s="32">
        <v>0</v>
      </c>
      <c r="Q56" s="32">
        <v>0.75868155975185003</v>
      </c>
      <c r="R56" s="32">
        <v>0</v>
      </c>
      <c r="S56" s="32">
        <v>0</v>
      </c>
      <c r="T56" s="32">
        <v>0.33133464565038201</v>
      </c>
      <c r="U56" s="32">
        <v>0</v>
      </c>
      <c r="V56" s="32">
        <v>0</v>
      </c>
      <c r="W56" s="32">
        <v>0</v>
      </c>
      <c r="X56" s="32">
        <v>0</v>
      </c>
      <c r="Y56" s="32">
        <v>1.4606511232750901E-3</v>
      </c>
      <c r="Z56" s="32">
        <v>4.7836598111805602E-3</v>
      </c>
      <c r="AA56" s="32">
        <v>7.9479415748373496E-3</v>
      </c>
      <c r="AB56" s="32">
        <v>9.5599132538648404E-3</v>
      </c>
      <c r="AC56" s="32">
        <v>1.0301131668932701E-2</v>
      </c>
      <c r="AD56" s="32">
        <v>6.6179041287917004E-3</v>
      </c>
      <c r="AE56" s="32">
        <v>-0.158190746024922</v>
      </c>
      <c r="AF56" s="32">
        <v>1.0455505941163901</v>
      </c>
      <c r="AH56" s="32">
        <f t="shared" si="9"/>
        <v>-2.03919106578354E-2</v>
      </c>
      <c r="AI56" s="32">
        <f t="shared" si="4"/>
        <v>1.4606511232750901E-3</v>
      </c>
      <c r="AJ56" s="32">
        <f t="shared" si="4"/>
        <v>4.7836598111805602E-3</v>
      </c>
      <c r="AK56" s="32">
        <f t="shared" si="4"/>
        <v>7.9479415748373496E-3</v>
      </c>
      <c r="AL56" s="32">
        <f t="shared" si="4"/>
        <v>9.5599132538648404E-3</v>
      </c>
      <c r="AM56" s="32">
        <f t="shared" si="4"/>
        <v>1.0301131668932701E-2</v>
      </c>
      <c r="AN56" s="32">
        <f t="shared" si="4"/>
        <v>6.6179041287917004E-3</v>
      </c>
      <c r="AR56" s="33">
        <f t="shared" si="1"/>
        <v>44104</v>
      </c>
      <c r="AS56" s="32">
        <f t="shared" si="5"/>
        <v>6.1822023764655603</v>
      </c>
      <c r="AT56" s="32">
        <f t="shared" si="2"/>
        <v>-2.03919106578354E-2</v>
      </c>
      <c r="AU56" s="32">
        <f t="shared" si="6"/>
        <v>4.0671201560882241E-2</v>
      </c>
      <c r="AV56" s="32">
        <f t="shared" si="11"/>
        <v>1.4606511232750901E-3</v>
      </c>
      <c r="AW56" s="32">
        <f t="shared" si="11"/>
        <v>4.7836598111805602E-3</v>
      </c>
      <c r="AX56" s="32">
        <f t="shared" si="11"/>
        <v>7.9479415748373496E-3</v>
      </c>
      <c r="AY56" s="32">
        <f t="shared" si="10"/>
        <v>9.5599132538648404E-3</v>
      </c>
      <c r="AZ56" s="32">
        <f t="shared" si="10"/>
        <v>1.0301131668932701E-2</v>
      </c>
      <c r="BA56" s="32">
        <f t="shared" si="10"/>
        <v>6.6179041287917004E-3</v>
      </c>
      <c r="BC56" s="33">
        <f t="shared" si="7"/>
        <v>44104</v>
      </c>
      <c r="BD56" s="32">
        <f t="shared" si="8"/>
        <v>-2.03919106578354E-2</v>
      </c>
      <c r="BE56" s="32">
        <f t="shared" si="8"/>
        <v>4.0671201560882241E-2</v>
      </c>
    </row>
    <row r="57" spans="1:57" x14ac:dyDescent="0.2">
      <c r="A57" s="33">
        <v>44196</v>
      </c>
      <c r="B57" s="32">
        <v>-7.2561766403644798E-2</v>
      </c>
      <c r="C57" s="32">
        <v>-2.0448714704857001E-3</v>
      </c>
      <c r="D57" s="32">
        <v>-0.36849144880469697</v>
      </c>
      <c r="E57" s="32">
        <v>-5.6860067617292504E-3</v>
      </c>
      <c r="F57" s="32">
        <v>-0.31152249916521702</v>
      </c>
      <c r="G57" s="32">
        <v>0.29325385357028499</v>
      </c>
      <c r="H57" s="32">
        <v>-0.32662039955495498</v>
      </c>
      <c r="I57" s="32">
        <v>0.55553489270137002</v>
      </c>
      <c r="J57" s="32">
        <v>-2.8267933114556301E-2</v>
      </c>
      <c r="K57" s="32">
        <v>-1.59680006919127E-2</v>
      </c>
      <c r="L57" s="32">
        <v>-0.141320331337591</v>
      </c>
      <c r="M57" s="32">
        <v>0</v>
      </c>
      <c r="N57" s="32">
        <v>0</v>
      </c>
      <c r="O57" s="32">
        <v>-0.26274566354984502</v>
      </c>
      <c r="P57" s="32">
        <v>0</v>
      </c>
      <c r="Q57" s="32">
        <v>0.76161453498091403</v>
      </c>
      <c r="R57" s="32">
        <v>0</v>
      </c>
      <c r="S57" s="32">
        <v>0</v>
      </c>
      <c r="T57" s="32">
        <v>-0.17270918596742299</v>
      </c>
      <c r="U57" s="32">
        <v>0</v>
      </c>
      <c r="V57" s="32">
        <v>0</v>
      </c>
      <c r="W57" s="32">
        <v>0</v>
      </c>
      <c r="X57" s="32">
        <v>0</v>
      </c>
      <c r="Y57" s="32">
        <v>5.8174980060776704E-3</v>
      </c>
      <c r="Z57" s="32">
        <v>8.4082751623748495E-3</v>
      </c>
      <c r="AA57" s="32">
        <v>1.08646436487003E-2</v>
      </c>
      <c r="AB57" s="32">
        <v>1.1771030439366999E-2</v>
      </c>
      <c r="AC57" s="32">
        <v>1.2228188162133301E-2</v>
      </c>
      <c r="AD57" s="32">
        <v>1.0970170801627399E-2</v>
      </c>
      <c r="AE57" s="32">
        <v>-0.15659303871217101</v>
      </c>
      <c r="AF57" s="32">
        <v>-0.20523571320190101</v>
      </c>
      <c r="AH57" s="32">
        <f t="shared" si="9"/>
        <v>-1.59680006919127E-2</v>
      </c>
      <c r="AI57" s="32">
        <f t="shared" si="4"/>
        <v>5.8174980060776704E-3</v>
      </c>
      <c r="AJ57" s="32">
        <f t="shared" ref="AJ57:AN120" si="12">Z57</f>
        <v>8.4082751623748495E-3</v>
      </c>
      <c r="AK57" s="32">
        <f t="shared" si="12"/>
        <v>1.08646436487003E-2</v>
      </c>
      <c r="AL57" s="32">
        <f t="shared" si="12"/>
        <v>1.1771030439366999E-2</v>
      </c>
      <c r="AM57" s="32">
        <f t="shared" si="12"/>
        <v>1.2228188162133301E-2</v>
      </c>
      <c r="AN57" s="32">
        <f t="shared" si="12"/>
        <v>1.0970170801627399E-2</v>
      </c>
      <c r="AR57" s="33">
        <f t="shared" si="1"/>
        <v>44196</v>
      </c>
      <c r="AS57" s="32">
        <f t="shared" si="5"/>
        <v>1.1790571471923958</v>
      </c>
      <c r="AT57" s="32">
        <f t="shared" si="2"/>
        <v>-1.59680006919127E-2</v>
      </c>
      <c r="AU57" s="32">
        <f t="shared" si="6"/>
        <v>6.0059806220280523E-2</v>
      </c>
      <c r="AV57" s="32">
        <f t="shared" si="11"/>
        <v>5.8174980060776704E-3</v>
      </c>
      <c r="AW57" s="32">
        <f t="shared" si="11"/>
        <v>8.4082751623748495E-3</v>
      </c>
      <c r="AX57" s="32">
        <f t="shared" si="11"/>
        <v>1.08646436487003E-2</v>
      </c>
      <c r="AY57" s="32">
        <f t="shared" si="10"/>
        <v>1.1771030439366999E-2</v>
      </c>
      <c r="AZ57" s="32">
        <f t="shared" si="10"/>
        <v>1.2228188162133301E-2</v>
      </c>
      <c r="BA57" s="32">
        <f t="shared" si="10"/>
        <v>1.0970170801627399E-2</v>
      </c>
      <c r="BC57" s="33">
        <f t="shared" si="7"/>
        <v>44196</v>
      </c>
      <c r="BD57" s="32">
        <f t="shared" si="8"/>
        <v>-1.59680006919127E-2</v>
      </c>
      <c r="BE57" s="32">
        <f t="shared" si="8"/>
        <v>6.0059806220280523E-2</v>
      </c>
    </row>
    <row r="58" spans="1:57" x14ac:dyDescent="0.2">
      <c r="A58" s="33">
        <v>44286</v>
      </c>
      <c r="B58" s="32">
        <v>-8.6034323299999299E-2</v>
      </c>
      <c r="C58" s="32">
        <v>-2.0484089262917601E-3</v>
      </c>
      <c r="D58" s="32">
        <v>-0.32405996346636101</v>
      </c>
      <c r="E58" s="32">
        <v>-4.3282214178264004E-3</v>
      </c>
      <c r="F58" s="32">
        <v>-0.287985113999633</v>
      </c>
      <c r="G58" s="32">
        <v>0.32408111086199498</v>
      </c>
      <c r="H58" s="32">
        <v>-0.38974940782220402</v>
      </c>
      <c r="I58" s="32">
        <v>2.1207736408641802</v>
      </c>
      <c r="J58" s="32">
        <v>-9.8727786781316301E-2</v>
      </c>
      <c r="K58" s="32">
        <v>-1.21506917065694E-2</v>
      </c>
      <c r="L58" s="32">
        <v>-0.13110221676294601</v>
      </c>
      <c r="M58" s="32">
        <v>0</v>
      </c>
      <c r="N58" s="32">
        <v>0</v>
      </c>
      <c r="O58" s="32">
        <v>-0.259794439191041</v>
      </c>
      <c r="P58" s="32">
        <v>0</v>
      </c>
      <c r="Q58" s="32">
        <v>0.70186616793888001</v>
      </c>
      <c r="R58" s="32">
        <v>0</v>
      </c>
      <c r="S58" s="32">
        <v>0</v>
      </c>
      <c r="T58" s="32">
        <v>-8.8779358132695593E-2</v>
      </c>
      <c r="U58" s="32">
        <v>0</v>
      </c>
      <c r="V58" s="32">
        <v>0</v>
      </c>
      <c r="W58" s="32">
        <v>0</v>
      </c>
      <c r="X58" s="32">
        <v>0</v>
      </c>
      <c r="Y58" s="32">
        <v>9.3033371699302592E-3</v>
      </c>
      <c r="Z58" s="32">
        <v>1.0632803883847601E-2</v>
      </c>
      <c r="AA58" s="32">
        <v>1.2656099856522799E-2</v>
      </c>
      <c r="AB58" s="32">
        <v>1.25831015492572E-2</v>
      </c>
      <c r="AC58" s="32">
        <v>1.2763501276946599E-2</v>
      </c>
      <c r="AD58" s="32">
        <v>1.43571889175797E-2</v>
      </c>
      <c r="AE58" s="32">
        <v>-0.155011024987594</v>
      </c>
      <c r="AF58" s="32">
        <v>1.38838577972371</v>
      </c>
      <c r="AH58" s="32">
        <f t="shared" si="9"/>
        <v>-1.21506917065694E-2</v>
      </c>
      <c r="AI58" s="32">
        <f t="shared" ref="AI58:AN121" si="13">Y58</f>
        <v>9.3033371699302592E-3</v>
      </c>
      <c r="AJ58" s="32">
        <f t="shared" si="12"/>
        <v>1.0632803883847601E-2</v>
      </c>
      <c r="AK58" s="32">
        <f t="shared" si="12"/>
        <v>1.2656099856522799E-2</v>
      </c>
      <c r="AL58" s="32">
        <f t="shared" si="12"/>
        <v>1.25831015492572E-2</v>
      </c>
      <c r="AM58" s="32">
        <f t="shared" si="12"/>
        <v>1.2763501276946599E-2</v>
      </c>
      <c r="AN58" s="32">
        <f t="shared" si="12"/>
        <v>1.43571889175797E-2</v>
      </c>
      <c r="AR58" s="33">
        <f t="shared" si="1"/>
        <v>44286</v>
      </c>
      <c r="AS58" s="32">
        <f t="shared" si="5"/>
        <v>7.5535431188948401</v>
      </c>
      <c r="AT58" s="32">
        <f t="shared" si="2"/>
        <v>-1.21506917065694E-2</v>
      </c>
      <c r="AU58" s="32">
        <f t="shared" si="6"/>
        <v>7.2296032654084158E-2</v>
      </c>
      <c r="AV58" s="32">
        <f t="shared" si="11"/>
        <v>9.3033371699302592E-3</v>
      </c>
      <c r="AW58" s="32">
        <f t="shared" si="11"/>
        <v>1.0632803883847601E-2</v>
      </c>
      <c r="AX58" s="32">
        <f t="shared" si="11"/>
        <v>1.2656099856522799E-2</v>
      </c>
      <c r="AY58" s="32">
        <f t="shared" si="10"/>
        <v>1.25831015492572E-2</v>
      </c>
      <c r="AZ58" s="32">
        <f t="shared" si="10"/>
        <v>1.2763501276946599E-2</v>
      </c>
      <c r="BA58" s="32">
        <f t="shared" si="10"/>
        <v>1.43571889175797E-2</v>
      </c>
      <c r="BC58" s="33">
        <f t="shared" si="7"/>
        <v>44286</v>
      </c>
      <c r="BD58" s="32">
        <f t="shared" si="8"/>
        <v>-1.21506917065694E-2</v>
      </c>
      <c r="BE58" s="32">
        <f t="shared" si="8"/>
        <v>7.2296032654084158E-2</v>
      </c>
    </row>
    <row r="59" spans="1:57" x14ac:dyDescent="0.2">
      <c r="A59" s="33">
        <v>44377</v>
      </c>
      <c r="B59" s="32">
        <v>-0.108471489232098</v>
      </c>
      <c r="C59" s="32">
        <v>-2.41845678796703E-3</v>
      </c>
      <c r="D59" s="32">
        <v>-0.29804812229297001</v>
      </c>
      <c r="E59" s="32">
        <v>-2.6379917564822702E-3</v>
      </c>
      <c r="F59" s="32">
        <v>-0.27749189475845198</v>
      </c>
      <c r="G59" s="32">
        <v>0.36589388080332502</v>
      </c>
      <c r="H59" s="32">
        <v>-0.44202591398801999</v>
      </c>
      <c r="I59" s="32">
        <v>3.6017980964512</v>
      </c>
      <c r="J59" s="32">
        <v>-9.3248643033827502E-2</v>
      </c>
      <c r="K59" s="32">
        <v>-3.6246978040166398E-3</v>
      </c>
      <c r="L59" s="32">
        <v>-0.106936826896442</v>
      </c>
      <c r="M59" s="32">
        <v>0</v>
      </c>
      <c r="N59" s="32">
        <v>0</v>
      </c>
      <c r="O59" s="32">
        <v>-0.23855452967478299</v>
      </c>
      <c r="P59" s="32">
        <v>0</v>
      </c>
      <c r="Q59" s="32">
        <v>0.60237971488537001</v>
      </c>
      <c r="R59" s="32">
        <v>0</v>
      </c>
      <c r="S59" s="32">
        <v>0</v>
      </c>
      <c r="T59" s="32">
        <v>0.89546161769802302</v>
      </c>
      <c r="U59" s="32">
        <v>0</v>
      </c>
      <c r="V59" s="32">
        <v>0</v>
      </c>
      <c r="W59" s="32">
        <v>0</v>
      </c>
      <c r="X59" s="32">
        <v>0</v>
      </c>
      <c r="Y59" s="32">
        <v>1.3248840873192299E-2</v>
      </c>
      <c r="Z59" s="32">
        <v>1.25825707227633E-2</v>
      </c>
      <c r="AA59" s="32">
        <v>1.3769898094073601E-2</v>
      </c>
      <c r="AB59" s="32">
        <v>1.2782515161879801E-2</v>
      </c>
      <c r="AC59" s="32">
        <v>1.26916312099378E-2</v>
      </c>
      <c r="AD59" s="32">
        <v>1.6360239509460799E-2</v>
      </c>
      <c r="AE59" s="32">
        <v>-0.153444569490091</v>
      </c>
      <c r="AF59" s="32">
        <v>3.8961462580973301</v>
      </c>
      <c r="AH59" s="32">
        <f t="shared" si="9"/>
        <v>-3.6246978040166398E-3</v>
      </c>
      <c r="AI59" s="32">
        <f t="shared" si="13"/>
        <v>1.3248840873192299E-2</v>
      </c>
      <c r="AJ59" s="32">
        <f t="shared" si="12"/>
        <v>1.25825707227633E-2</v>
      </c>
      <c r="AK59" s="32">
        <f t="shared" si="12"/>
        <v>1.3769898094073601E-2</v>
      </c>
      <c r="AL59" s="32">
        <f t="shared" si="12"/>
        <v>1.2782515161879801E-2</v>
      </c>
      <c r="AM59" s="32">
        <f t="shared" si="12"/>
        <v>1.26916312099378E-2</v>
      </c>
      <c r="AN59" s="32">
        <f t="shared" si="12"/>
        <v>1.6360239509460799E-2</v>
      </c>
      <c r="AR59" s="33">
        <f t="shared" si="1"/>
        <v>44377</v>
      </c>
      <c r="AS59" s="32">
        <f t="shared" si="5"/>
        <v>17.58458503238932</v>
      </c>
      <c r="AT59" s="32">
        <f t="shared" si="2"/>
        <v>-3.6246978040166398E-3</v>
      </c>
      <c r="AU59" s="32">
        <f t="shared" si="6"/>
        <v>8.1435695571307615E-2</v>
      </c>
      <c r="AV59" s="32">
        <f t="shared" si="11"/>
        <v>1.3248840873192299E-2</v>
      </c>
      <c r="AW59" s="32">
        <f t="shared" si="11"/>
        <v>1.25825707227633E-2</v>
      </c>
      <c r="AX59" s="32">
        <f t="shared" si="11"/>
        <v>1.3769898094073601E-2</v>
      </c>
      <c r="AY59" s="32">
        <f t="shared" si="10"/>
        <v>1.2782515161879801E-2</v>
      </c>
      <c r="AZ59" s="32">
        <f t="shared" si="10"/>
        <v>1.26916312099378E-2</v>
      </c>
      <c r="BA59" s="32">
        <f t="shared" si="10"/>
        <v>1.6360239509460799E-2</v>
      </c>
      <c r="BC59" s="33">
        <f t="shared" si="7"/>
        <v>44377</v>
      </c>
      <c r="BD59" s="32">
        <f t="shared" si="8"/>
        <v>-3.6246978040166398E-3</v>
      </c>
      <c r="BE59" s="32">
        <f t="shared" si="8"/>
        <v>8.1435695571307615E-2</v>
      </c>
    </row>
    <row r="60" spans="1:57" x14ac:dyDescent="0.2">
      <c r="A60" s="33">
        <v>44469</v>
      </c>
      <c r="B60" s="32">
        <v>-0.104999171513331</v>
      </c>
      <c r="C60" s="32">
        <v>-2.4217608552312602E-3</v>
      </c>
      <c r="D60" s="32">
        <v>-0.25121921095788702</v>
      </c>
      <c r="E60" s="32">
        <v>-1.6444981338792301E-3</v>
      </c>
      <c r="F60" s="32">
        <v>-0.224397419836419</v>
      </c>
      <c r="G60" s="32">
        <v>0.34145336940687399</v>
      </c>
      <c r="H60" s="32">
        <v>-0.41769067257696402</v>
      </c>
      <c r="I60" s="32">
        <v>3.34473920588289</v>
      </c>
      <c r="J60" s="32">
        <v>-0.15625989882237501</v>
      </c>
      <c r="K60" s="32">
        <v>-5.9751064816704301E-3</v>
      </c>
      <c r="L60" s="32">
        <v>-0.106321679379139</v>
      </c>
      <c r="M60" s="32">
        <v>0</v>
      </c>
      <c r="N60" s="32">
        <v>0</v>
      </c>
      <c r="O60" s="32">
        <v>-0.15795835988991999</v>
      </c>
      <c r="P60" s="32">
        <v>0</v>
      </c>
      <c r="Q60" s="32">
        <v>0.59937784177366205</v>
      </c>
      <c r="R60" s="32">
        <v>0</v>
      </c>
      <c r="S60" s="32">
        <v>0</v>
      </c>
      <c r="T60" s="32">
        <v>8.0095287911396904E-2</v>
      </c>
      <c r="U60" s="32">
        <v>0</v>
      </c>
      <c r="V60" s="32">
        <v>0</v>
      </c>
      <c r="W60" s="32">
        <v>0</v>
      </c>
      <c r="X60" s="32">
        <v>0</v>
      </c>
      <c r="Y60" s="32">
        <v>1.11138505966446E-2</v>
      </c>
      <c r="Z60" s="32">
        <v>8.9545707333327194E-3</v>
      </c>
      <c r="AA60" s="32">
        <v>1.1904454889566299E-2</v>
      </c>
      <c r="AB60" s="32">
        <v>9.9742678766556701E-3</v>
      </c>
      <c r="AC60" s="32">
        <v>1.0222584627550499E-2</v>
      </c>
      <c r="AD60" s="32">
        <v>1.54180491605426E-2</v>
      </c>
      <c r="AE60" s="32">
        <v>-0.15189353735671701</v>
      </c>
      <c r="AF60" s="32">
        <v>2.8900369341141299</v>
      </c>
      <c r="AH60" s="32">
        <f t="shared" si="9"/>
        <v>-5.9751064816704301E-3</v>
      </c>
      <c r="AI60" s="32">
        <f t="shared" si="13"/>
        <v>1.11138505966446E-2</v>
      </c>
      <c r="AJ60" s="32">
        <f t="shared" si="12"/>
        <v>8.9545707333327194E-3</v>
      </c>
      <c r="AK60" s="32">
        <f t="shared" si="12"/>
        <v>1.1904454889566299E-2</v>
      </c>
      <c r="AL60" s="32">
        <f t="shared" si="12"/>
        <v>9.9742678766556701E-3</v>
      </c>
      <c r="AM60" s="32">
        <f t="shared" si="12"/>
        <v>1.0222584627550499E-2</v>
      </c>
      <c r="AN60" s="32">
        <f t="shared" si="12"/>
        <v>1.54180491605426E-2</v>
      </c>
      <c r="AR60" s="33">
        <f t="shared" si="1"/>
        <v>44469</v>
      </c>
      <c r="AS60" s="32">
        <f t="shared" si="5"/>
        <v>13.560147736456519</v>
      </c>
      <c r="AT60" s="32">
        <f t="shared" si="2"/>
        <v>-5.9751064816704301E-3</v>
      </c>
      <c r="AU60" s="32">
        <f t="shared" si="6"/>
        <v>6.7587777884292391E-2</v>
      </c>
      <c r="AV60" s="32">
        <f t="shared" si="11"/>
        <v>1.11138505966446E-2</v>
      </c>
      <c r="AW60" s="32">
        <f t="shared" si="11"/>
        <v>8.9545707333327194E-3</v>
      </c>
      <c r="AX60" s="32">
        <f t="shared" si="11"/>
        <v>1.1904454889566299E-2</v>
      </c>
      <c r="AY60" s="32">
        <f t="shared" si="10"/>
        <v>9.9742678766556701E-3</v>
      </c>
      <c r="AZ60" s="32">
        <f t="shared" si="10"/>
        <v>1.0222584627550499E-2</v>
      </c>
      <c r="BA60" s="32">
        <f t="shared" si="10"/>
        <v>1.54180491605426E-2</v>
      </c>
      <c r="BC60" s="33">
        <f t="shared" si="7"/>
        <v>44469</v>
      </c>
      <c r="BD60" s="32">
        <f t="shared" si="8"/>
        <v>-5.9751064816704301E-3</v>
      </c>
      <c r="BE60" s="32">
        <f t="shared" si="8"/>
        <v>6.7587777884292391E-2</v>
      </c>
    </row>
    <row r="61" spans="1:57" x14ac:dyDescent="0.2">
      <c r="A61" s="33">
        <v>44561</v>
      </c>
      <c r="B61" s="32">
        <v>-9.4113777748816504E-2</v>
      </c>
      <c r="C61" s="32">
        <v>-2.6605263930612401E-3</v>
      </c>
      <c r="D61" s="32">
        <v>-0.25594481523080098</v>
      </c>
      <c r="E61" s="32">
        <v>-3.7457356062420202E-4</v>
      </c>
      <c r="F61" s="32">
        <v>-0.21401662474883601</v>
      </c>
      <c r="G61" s="32">
        <v>0.343027281361241</v>
      </c>
      <c r="H61" s="32">
        <v>-0.41688713741188099</v>
      </c>
      <c r="I61" s="32">
        <v>3.5238621217403399</v>
      </c>
      <c r="J61" s="32">
        <v>-0.25262678505755198</v>
      </c>
      <c r="K61" s="32">
        <v>1.33843290626156E-3</v>
      </c>
      <c r="L61" s="32">
        <v>-9.8956322011967093E-2</v>
      </c>
      <c r="M61" s="32">
        <v>0</v>
      </c>
      <c r="N61" s="32">
        <v>0</v>
      </c>
      <c r="O61" s="32">
        <v>-0.114402267332869</v>
      </c>
      <c r="P61" s="32">
        <v>0</v>
      </c>
      <c r="Q61" s="32">
        <v>0.69376151684243903</v>
      </c>
      <c r="R61" s="32">
        <v>0</v>
      </c>
      <c r="S61" s="32">
        <v>0</v>
      </c>
      <c r="T61" s="32">
        <v>0.21502197448579599</v>
      </c>
      <c r="U61" s="32">
        <v>0</v>
      </c>
      <c r="V61" s="32">
        <v>0</v>
      </c>
      <c r="W61" s="32">
        <v>0</v>
      </c>
      <c r="X61" s="32">
        <v>0</v>
      </c>
      <c r="Y61" s="32">
        <v>1.4156744194071501E-2</v>
      </c>
      <c r="Z61" s="32">
        <v>8.6483824608851699E-3</v>
      </c>
      <c r="AA61" s="32">
        <v>1.3099493973256399E-2</v>
      </c>
      <c r="AB61" s="32">
        <v>1.0156970200148E-2</v>
      </c>
      <c r="AC61" s="32">
        <v>9.9690272261199198E-3</v>
      </c>
      <c r="AD61" s="32">
        <v>1.4114917193697099E-2</v>
      </c>
      <c r="AE61" s="32">
        <v>-0.15035779424572501</v>
      </c>
      <c r="AF61" s="32">
        <v>3.29733461099068</v>
      </c>
      <c r="AH61" s="32">
        <f t="shared" si="9"/>
        <v>1.33843290626156E-3</v>
      </c>
      <c r="AI61" s="32">
        <f t="shared" si="13"/>
        <v>1.4156744194071501E-2</v>
      </c>
      <c r="AJ61" s="32">
        <f t="shared" si="12"/>
        <v>8.6483824608851699E-3</v>
      </c>
      <c r="AK61" s="32">
        <f t="shared" si="12"/>
        <v>1.3099493973256399E-2</v>
      </c>
      <c r="AL61" s="32">
        <f t="shared" si="12"/>
        <v>1.0156970200148E-2</v>
      </c>
      <c r="AM61" s="32">
        <f t="shared" si="12"/>
        <v>9.9690272261199198E-3</v>
      </c>
      <c r="AN61" s="32">
        <f t="shared" si="12"/>
        <v>1.4114917193697099E-2</v>
      </c>
      <c r="AR61" s="33">
        <f t="shared" si="1"/>
        <v>44561</v>
      </c>
      <c r="AS61" s="32">
        <f t="shared" si="5"/>
        <v>15.18933844396272</v>
      </c>
      <c r="AT61" s="32">
        <f t="shared" si="2"/>
        <v>1.33843290626156E-3</v>
      </c>
      <c r="AU61" s="32">
        <f t="shared" si="6"/>
        <v>7.0145535248178098E-2</v>
      </c>
      <c r="AV61" s="32">
        <f t="shared" si="11"/>
        <v>1.4156744194071501E-2</v>
      </c>
      <c r="AW61" s="32">
        <f t="shared" si="11"/>
        <v>8.6483824608851699E-3</v>
      </c>
      <c r="AX61" s="32">
        <f t="shared" si="11"/>
        <v>1.3099493973256399E-2</v>
      </c>
      <c r="AY61" s="32">
        <f t="shared" si="10"/>
        <v>1.0156970200148E-2</v>
      </c>
      <c r="AZ61" s="32">
        <f t="shared" si="10"/>
        <v>9.9690272261199198E-3</v>
      </c>
      <c r="BA61" s="32">
        <f t="shared" si="10"/>
        <v>1.4114917193697099E-2</v>
      </c>
      <c r="BC61" s="33">
        <f t="shared" si="7"/>
        <v>44561</v>
      </c>
      <c r="BD61" s="32">
        <f t="shared" si="8"/>
        <v>1.33843290626156E-3</v>
      </c>
      <c r="BE61" s="32">
        <f t="shared" si="8"/>
        <v>7.0145535248178098E-2</v>
      </c>
    </row>
    <row r="62" spans="1:57" x14ac:dyDescent="0.2">
      <c r="A62" s="33">
        <v>44651</v>
      </c>
      <c r="B62" s="32">
        <v>-9.0628659780023199E-2</v>
      </c>
      <c r="C62" s="32">
        <v>-2.6842272972782402E-3</v>
      </c>
      <c r="D62" s="32">
        <v>-0.28556927946667898</v>
      </c>
      <c r="E62" s="32">
        <v>1.0947046272802199E-3</v>
      </c>
      <c r="F62" s="32">
        <v>-0.182473043579023</v>
      </c>
      <c r="G62" s="32">
        <v>0.28688084912848999</v>
      </c>
      <c r="H62" s="32">
        <v>-0.30680916483196702</v>
      </c>
      <c r="I62" s="32">
        <v>4.2540458620858601</v>
      </c>
      <c r="J62" s="32">
        <v>-0.56990814210843199</v>
      </c>
      <c r="K62" s="32">
        <v>6.8149143241269501E-3</v>
      </c>
      <c r="L62" s="32">
        <v>-0.108082982625545</v>
      </c>
      <c r="M62" s="32">
        <v>0</v>
      </c>
      <c r="N62" s="32">
        <v>0</v>
      </c>
      <c r="O62" s="32">
        <v>-4.0460649622864303E-2</v>
      </c>
      <c r="P62" s="32">
        <v>0</v>
      </c>
      <c r="Q62" s="32">
        <v>0.77416526859077595</v>
      </c>
      <c r="R62" s="32">
        <v>0</v>
      </c>
      <c r="S62" s="32">
        <v>0</v>
      </c>
      <c r="T62" s="32">
        <v>0.36961991920332299</v>
      </c>
      <c r="U62" s="32">
        <v>0</v>
      </c>
      <c r="V62" s="32">
        <v>0</v>
      </c>
      <c r="W62" s="32">
        <v>0</v>
      </c>
      <c r="X62" s="32">
        <v>0</v>
      </c>
      <c r="Y62" s="32">
        <v>1.2128197743343999E-2</v>
      </c>
      <c r="Z62" s="32">
        <v>8.4219967788401393E-3</v>
      </c>
      <c r="AA62" s="32">
        <v>1.1581626308920699E-2</v>
      </c>
      <c r="AB62" s="32">
        <v>9.21633786383768E-3</v>
      </c>
      <c r="AC62" s="32">
        <v>9.8389078722949108E-3</v>
      </c>
      <c r="AD62" s="32">
        <v>1.3021041569416501E-2</v>
      </c>
      <c r="AE62" s="32">
        <v>-0.148837206358642</v>
      </c>
      <c r="AF62" s="32">
        <v>4.0854044990815597</v>
      </c>
      <c r="AH62" s="32">
        <f t="shared" si="9"/>
        <v>6.8149143241269501E-3</v>
      </c>
      <c r="AI62" s="32">
        <f t="shared" si="13"/>
        <v>1.2128197743343999E-2</v>
      </c>
      <c r="AJ62" s="32">
        <f t="shared" si="12"/>
        <v>8.4219967788401393E-3</v>
      </c>
      <c r="AK62" s="32">
        <f t="shared" si="12"/>
        <v>1.1581626308920699E-2</v>
      </c>
      <c r="AL62" s="32">
        <f t="shared" si="12"/>
        <v>9.21633786383768E-3</v>
      </c>
      <c r="AM62" s="32">
        <f t="shared" si="12"/>
        <v>9.8389078722949108E-3</v>
      </c>
      <c r="AN62" s="32">
        <f t="shared" si="12"/>
        <v>1.3021041569416501E-2</v>
      </c>
      <c r="AR62" s="33">
        <f t="shared" si="1"/>
        <v>44651</v>
      </c>
      <c r="AS62" s="32">
        <f t="shared" si="5"/>
        <v>18.341617996326239</v>
      </c>
      <c r="AT62" s="32">
        <f t="shared" si="2"/>
        <v>6.8149143241269501E-3</v>
      </c>
      <c r="AU62" s="32">
        <f t="shared" si="6"/>
        <v>6.4208108136653924E-2</v>
      </c>
      <c r="AV62" s="32">
        <f t="shared" si="11"/>
        <v>1.2128197743343999E-2</v>
      </c>
      <c r="AW62" s="32">
        <f t="shared" si="11"/>
        <v>8.4219967788401393E-3</v>
      </c>
      <c r="AX62" s="32">
        <f t="shared" si="11"/>
        <v>1.1581626308920699E-2</v>
      </c>
      <c r="AY62" s="32">
        <f t="shared" si="10"/>
        <v>9.21633786383768E-3</v>
      </c>
      <c r="AZ62" s="32">
        <f t="shared" si="10"/>
        <v>9.8389078722949108E-3</v>
      </c>
      <c r="BA62" s="32">
        <f t="shared" si="10"/>
        <v>1.3021041569416501E-2</v>
      </c>
      <c r="BC62" s="33">
        <f t="shared" si="7"/>
        <v>44651</v>
      </c>
      <c r="BD62" s="32">
        <f t="shared" si="8"/>
        <v>6.8149143241269501E-3</v>
      </c>
      <c r="BE62" s="32">
        <f t="shared" si="8"/>
        <v>6.4208108136653924E-2</v>
      </c>
    </row>
    <row r="63" spans="1:57" x14ac:dyDescent="0.2">
      <c r="A63" s="33">
        <v>44742</v>
      </c>
      <c r="B63" s="32">
        <v>-9.1986727464621304E-2</v>
      </c>
      <c r="C63" s="32">
        <v>-2.3237508073203901E-3</v>
      </c>
      <c r="D63" s="32">
        <v>-0.22373513999300801</v>
      </c>
      <c r="E63" s="32">
        <v>2.6921733483620202E-3</v>
      </c>
      <c r="F63" s="32">
        <v>-8.0636516217291704E-2</v>
      </c>
      <c r="G63" s="32">
        <v>0.23235060114619099</v>
      </c>
      <c r="H63" s="32">
        <v>-0.22557902197644</v>
      </c>
      <c r="I63" s="32">
        <v>4.3054932077742603</v>
      </c>
      <c r="J63" s="32">
        <v>-1.07662598513327</v>
      </c>
      <c r="K63" s="32">
        <v>8.14403692763754E-3</v>
      </c>
      <c r="L63" s="32">
        <v>-9.5927833203501803E-2</v>
      </c>
      <c r="M63" s="32">
        <v>0</v>
      </c>
      <c r="N63" s="32">
        <v>0</v>
      </c>
      <c r="O63" s="32">
        <v>0.28641426003184201</v>
      </c>
      <c r="P63" s="32">
        <v>0</v>
      </c>
      <c r="Q63" s="32">
        <v>0.85569029562204602</v>
      </c>
      <c r="R63" s="32">
        <v>0</v>
      </c>
      <c r="S63" s="32">
        <v>0</v>
      </c>
      <c r="T63" s="32">
        <v>-0.97310154486872602</v>
      </c>
      <c r="U63" s="32">
        <v>0</v>
      </c>
      <c r="V63" s="32">
        <v>0</v>
      </c>
      <c r="W63" s="32">
        <v>0</v>
      </c>
      <c r="X63" s="32">
        <v>0</v>
      </c>
      <c r="Y63" s="32">
        <v>8.2855011817484208E-3</v>
      </c>
      <c r="Z63" s="32">
        <v>1.93254564904155E-3</v>
      </c>
      <c r="AA63" s="32">
        <v>5.4762885824732798E-3</v>
      </c>
      <c r="AB63" s="32">
        <v>8.5616755471917805E-4</v>
      </c>
      <c r="AC63" s="32">
        <v>7.8468189213420896E-3</v>
      </c>
      <c r="AD63" s="32">
        <v>1.04431048357112E-2</v>
      </c>
      <c r="AE63" s="32">
        <v>-0.14733164046135599</v>
      </c>
      <c r="AF63" s="32">
        <v>2.7948012271505802</v>
      </c>
      <c r="AH63" s="32">
        <f t="shared" si="9"/>
        <v>8.14403692763754E-3</v>
      </c>
      <c r="AI63" s="32">
        <f t="shared" si="13"/>
        <v>8.2855011817484208E-3</v>
      </c>
      <c r="AJ63" s="32">
        <f t="shared" si="12"/>
        <v>1.93254564904155E-3</v>
      </c>
      <c r="AK63" s="32">
        <f t="shared" si="12"/>
        <v>5.4762885824732798E-3</v>
      </c>
      <c r="AL63" s="32">
        <f t="shared" si="12"/>
        <v>8.5616755471917805E-4</v>
      </c>
      <c r="AM63" s="32">
        <f t="shared" si="12"/>
        <v>7.8468189213420896E-3</v>
      </c>
      <c r="AN63" s="32">
        <f t="shared" si="12"/>
        <v>1.04431048357112E-2</v>
      </c>
      <c r="AR63" s="33">
        <f t="shared" si="1"/>
        <v>44742</v>
      </c>
      <c r="AS63" s="32">
        <f t="shared" si="5"/>
        <v>13.179204908602321</v>
      </c>
      <c r="AT63" s="32">
        <f t="shared" si="2"/>
        <v>8.14403692763754E-3</v>
      </c>
      <c r="AU63" s="32">
        <f t="shared" si="6"/>
        <v>3.484042672503572E-2</v>
      </c>
      <c r="AV63" s="32">
        <f t="shared" si="11"/>
        <v>8.2855011817484208E-3</v>
      </c>
      <c r="AW63" s="32">
        <f t="shared" si="11"/>
        <v>1.93254564904155E-3</v>
      </c>
      <c r="AX63" s="32">
        <f t="shared" si="11"/>
        <v>5.4762885824732798E-3</v>
      </c>
      <c r="AY63" s="32">
        <f t="shared" si="10"/>
        <v>8.5616755471917805E-4</v>
      </c>
      <c r="AZ63" s="32">
        <f t="shared" si="10"/>
        <v>7.8468189213420896E-3</v>
      </c>
      <c r="BA63" s="32">
        <f t="shared" si="10"/>
        <v>1.04431048357112E-2</v>
      </c>
      <c r="BC63" s="33">
        <f t="shared" si="7"/>
        <v>44742</v>
      </c>
      <c r="BD63" s="32">
        <f t="shared" si="8"/>
        <v>8.14403692763754E-3</v>
      </c>
      <c r="BE63" s="32">
        <f t="shared" si="8"/>
        <v>3.484042672503572E-2</v>
      </c>
    </row>
    <row r="64" spans="1:57" x14ac:dyDescent="0.2">
      <c r="A64" s="33">
        <v>44834</v>
      </c>
      <c r="B64" s="32">
        <v>-8.7094626908390496E-2</v>
      </c>
      <c r="C64" s="32">
        <v>-2.1212634456757502E-3</v>
      </c>
      <c r="D64" s="32">
        <v>-0.21235967361198299</v>
      </c>
      <c r="E64" s="32">
        <v>3.7996922405358902E-3</v>
      </c>
      <c r="F64" s="32">
        <v>-5.1935952902826203E-2</v>
      </c>
      <c r="G64" s="32">
        <v>0.210783636079314</v>
      </c>
      <c r="H64" s="32">
        <v>-0.26463294773483298</v>
      </c>
      <c r="I64" s="32">
        <v>3.2009388540582502</v>
      </c>
      <c r="J64" s="32">
        <v>-1.2198246328644999</v>
      </c>
      <c r="K64" s="32">
        <v>2.6136447248914499E-3</v>
      </c>
      <c r="L64" s="32">
        <v>-8.3552467053638002E-2</v>
      </c>
      <c r="M64" s="32">
        <v>0</v>
      </c>
      <c r="N64" s="32">
        <v>0</v>
      </c>
      <c r="O64" s="32">
        <v>0.42442127557340498</v>
      </c>
      <c r="P64" s="32">
        <v>0</v>
      </c>
      <c r="Q64" s="32">
        <v>0.91030575916670697</v>
      </c>
      <c r="R64" s="32">
        <v>0</v>
      </c>
      <c r="S64" s="32">
        <v>0</v>
      </c>
      <c r="T64" s="32">
        <v>0.41656003095666899</v>
      </c>
      <c r="U64" s="32">
        <v>0</v>
      </c>
      <c r="V64" s="32">
        <v>0</v>
      </c>
      <c r="W64" s="32">
        <v>0</v>
      </c>
      <c r="X64" s="32">
        <v>0</v>
      </c>
      <c r="Y64" s="32">
        <v>8.9520939452913898E-3</v>
      </c>
      <c r="Z64" s="32">
        <v>-9.8085988649021494E-4</v>
      </c>
      <c r="AA64" s="32">
        <v>8.7050033990454505E-3</v>
      </c>
      <c r="AB64" s="32">
        <v>-4.77159599876486E-4</v>
      </c>
      <c r="AC64" s="32">
        <v>8.1263665366204593E-3</v>
      </c>
      <c r="AD64" s="32">
        <v>9.7789873527709403E-3</v>
      </c>
      <c r="AE64" s="32">
        <v>-0.145840963904175</v>
      </c>
      <c r="AF64" s="32">
        <v>3.1823018646683598</v>
      </c>
      <c r="AH64" s="32">
        <f t="shared" si="9"/>
        <v>2.6136447248914499E-3</v>
      </c>
      <c r="AI64" s="32">
        <f t="shared" si="13"/>
        <v>8.9520939452913898E-3</v>
      </c>
      <c r="AJ64" s="32">
        <f t="shared" si="12"/>
        <v>-9.8085988649021494E-4</v>
      </c>
      <c r="AK64" s="32">
        <f t="shared" si="12"/>
        <v>8.7050033990454505E-3</v>
      </c>
      <c r="AL64" s="32">
        <f t="shared" si="12"/>
        <v>-4.77159599876486E-4</v>
      </c>
      <c r="AM64" s="32">
        <f t="shared" si="12"/>
        <v>8.1263665366204593E-3</v>
      </c>
      <c r="AN64" s="32">
        <f t="shared" si="12"/>
        <v>9.7789873527709403E-3</v>
      </c>
      <c r="AR64" s="33">
        <f t="shared" si="1"/>
        <v>44834</v>
      </c>
      <c r="AS64" s="32">
        <f t="shared" si="5"/>
        <v>14.729207458673439</v>
      </c>
      <c r="AT64" s="32">
        <f t="shared" si="2"/>
        <v>2.6136447248914499E-3</v>
      </c>
      <c r="AU64" s="32">
        <f t="shared" si="6"/>
        <v>3.4104431747361538E-2</v>
      </c>
      <c r="AV64" s="32">
        <f t="shared" si="11"/>
        <v>8.9520939452913898E-3</v>
      </c>
      <c r="AW64" s="32">
        <f t="shared" si="11"/>
        <v>-9.8085988649021494E-4</v>
      </c>
      <c r="AX64" s="32">
        <f t="shared" si="11"/>
        <v>8.7050033990454505E-3</v>
      </c>
      <c r="AY64" s="32">
        <f t="shared" si="10"/>
        <v>-4.77159599876486E-4</v>
      </c>
      <c r="AZ64" s="32">
        <f t="shared" si="10"/>
        <v>8.1263665366204593E-3</v>
      </c>
      <c r="BA64" s="32">
        <f t="shared" si="10"/>
        <v>9.7789873527709403E-3</v>
      </c>
      <c r="BC64" s="33">
        <f t="shared" si="7"/>
        <v>44834</v>
      </c>
      <c r="BD64" s="32">
        <f t="shared" si="8"/>
        <v>2.6136447248914499E-3</v>
      </c>
      <c r="BE64" s="32">
        <f t="shared" si="8"/>
        <v>3.4104431747361538E-2</v>
      </c>
    </row>
    <row r="65" spans="1:57" x14ac:dyDescent="0.2">
      <c r="A65" s="33">
        <v>44926</v>
      </c>
      <c r="B65" s="32">
        <v>-8.6289095131763999E-2</v>
      </c>
      <c r="C65" s="32">
        <v>-1.70121028127967E-3</v>
      </c>
      <c r="D65" s="32">
        <v>-0.17367131431480401</v>
      </c>
      <c r="E65" s="32">
        <v>4.7547313126727799E-3</v>
      </c>
      <c r="F65" s="32">
        <v>1.04126193005704E-2</v>
      </c>
      <c r="G65" s="32">
        <v>0.175146257189329</v>
      </c>
      <c r="H65" s="32">
        <v>-0.28356785700623899</v>
      </c>
      <c r="I65" s="32">
        <v>3.0812653127260501</v>
      </c>
      <c r="J65" s="32">
        <v>-1.4572105472031101</v>
      </c>
      <c r="K65" s="32">
        <v>-4.6337246386585198E-3</v>
      </c>
      <c r="L65" s="32">
        <v>-7.3800975137028296E-2</v>
      </c>
      <c r="M65" s="32">
        <v>0</v>
      </c>
      <c r="N65" s="32">
        <v>0</v>
      </c>
      <c r="O65" s="32">
        <v>0.63952021598936404</v>
      </c>
      <c r="P65" s="32">
        <v>0</v>
      </c>
      <c r="Q65" s="32">
        <v>0.94965688182049302</v>
      </c>
      <c r="R65" s="32">
        <v>0</v>
      </c>
      <c r="S65" s="32">
        <v>0</v>
      </c>
      <c r="T65" s="32">
        <v>-6.3768590521706596E-3</v>
      </c>
      <c r="U65" s="32">
        <v>0</v>
      </c>
      <c r="V65" s="32">
        <v>0</v>
      </c>
      <c r="W65" s="32">
        <v>0</v>
      </c>
      <c r="X65" s="32">
        <v>0</v>
      </c>
      <c r="Y65" s="32">
        <v>6.7558706329018297E-3</v>
      </c>
      <c r="Z65" s="32">
        <v>-5.1890900675588504E-3</v>
      </c>
      <c r="AA65" s="32">
        <v>5.0234877909893696E-3</v>
      </c>
      <c r="AB65" s="32">
        <v>-2.8802918279335898E-4</v>
      </c>
      <c r="AC65" s="32">
        <v>8.1127878171827206E-3</v>
      </c>
      <c r="AD65" s="32">
        <v>1.08194397845373E-2</v>
      </c>
      <c r="AE65" s="32">
        <v>-0.14436504464080399</v>
      </c>
      <c r="AF65" s="32">
        <v>2.6765637058240901</v>
      </c>
      <c r="AH65" s="32">
        <f t="shared" si="9"/>
        <v>-4.6337246386585198E-3</v>
      </c>
      <c r="AI65" s="32">
        <f t="shared" si="13"/>
        <v>6.7558706329018297E-3</v>
      </c>
      <c r="AJ65" s="32">
        <f t="shared" si="12"/>
        <v>-5.1890900675588504E-3</v>
      </c>
      <c r="AK65" s="32">
        <f t="shared" si="12"/>
        <v>5.0234877909893696E-3</v>
      </c>
      <c r="AL65" s="32">
        <f t="shared" si="12"/>
        <v>-2.8802918279335898E-4</v>
      </c>
      <c r="AM65" s="32">
        <f t="shared" si="12"/>
        <v>8.1127878171827206E-3</v>
      </c>
      <c r="AN65" s="32">
        <f t="shared" si="12"/>
        <v>1.08194397845373E-2</v>
      </c>
      <c r="AR65" s="33">
        <f t="shared" si="1"/>
        <v>44926</v>
      </c>
      <c r="AS65" s="32">
        <f t="shared" si="5"/>
        <v>12.70625482329636</v>
      </c>
      <c r="AT65" s="32">
        <f t="shared" si="2"/>
        <v>-4.6337246386585198E-3</v>
      </c>
      <c r="AU65" s="32">
        <f t="shared" si="6"/>
        <v>2.523446677525901E-2</v>
      </c>
      <c r="AV65" s="32">
        <f t="shared" si="11"/>
        <v>6.7558706329018297E-3</v>
      </c>
      <c r="AW65" s="32">
        <f t="shared" si="11"/>
        <v>-5.1890900675588504E-3</v>
      </c>
      <c r="AX65" s="32">
        <f t="shared" si="11"/>
        <v>5.0234877909893696E-3</v>
      </c>
      <c r="AY65" s="32">
        <f t="shared" si="10"/>
        <v>-2.8802918279335898E-4</v>
      </c>
      <c r="AZ65" s="32">
        <f t="shared" si="10"/>
        <v>8.1127878171827206E-3</v>
      </c>
      <c r="BA65" s="32">
        <f t="shared" si="10"/>
        <v>1.08194397845373E-2</v>
      </c>
      <c r="BC65" s="33">
        <f t="shared" si="7"/>
        <v>44926</v>
      </c>
      <c r="BD65" s="32">
        <f t="shared" si="8"/>
        <v>-4.6337246386585198E-3</v>
      </c>
      <c r="BE65" s="32">
        <f t="shared" si="8"/>
        <v>2.523446677525901E-2</v>
      </c>
    </row>
    <row r="66" spans="1:57" x14ac:dyDescent="0.2">
      <c r="A66" s="33">
        <v>45016</v>
      </c>
      <c r="B66" s="32">
        <v>-8.6064093135718098E-2</v>
      </c>
      <c r="C66" s="32">
        <v>-1.49375737463763E-3</v>
      </c>
      <c r="D66" s="32">
        <v>-0.15898225961859999</v>
      </c>
      <c r="E66" s="32">
        <v>5.0456620221295198E-3</v>
      </c>
      <c r="F66" s="32">
        <v>3.3757074586904197E-2</v>
      </c>
      <c r="G66" s="32">
        <v>0.14028289661294199</v>
      </c>
      <c r="H66" s="32">
        <v>-0.212662059746382</v>
      </c>
      <c r="I66" s="32">
        <v>3.07986820424837</v>
      </c>
      <c r="J66" s="32">
        <v>-1.61030621566513</v>
      </c>
      <c r="K66" s="32">
        <v>4.0574841851270804E-3</v>
      </c>
      <c r="L66" s="32">
        <v>-7.1991319506936602E-2</v>
      </c>
      <c r="M66" s="32">
        <v>0</v>
      </c>
      <c r="N66" s="32">
        <v>0</v>
      </c>
      <c r="O66" s="32">
        <v>0.64930580923194803</v>
      </c>
      <c r="P66" s="32">
        <v>0</v>
      </c>
      <c r="Q66" s="32">
        <v>0.60844293126969196</v>
      </c>
      <c r="R66" s="32">
        <v>0</v>
      </c>
      <c r="S66" s="32">
        <v>0</v>
      </c>
      <c r="T66" s="32">
        <v>0.43106308826013001</v>
      </c>
      <c r="U66" s="32">
        <v>0</v>
      </c>
      <c r="V66" s="32">
        <v>0</v>
      </c>
      <c r="W66" s="32">
        <v>0</v>
      </c>
      <c r="X66" s="32">
        <v>0</v>
      </c>
      <c r="Y66" s="32">
        <v>6.5781802105924197E-3</v>
      </c>
      <c r="Z66" s="32">
        <v>-6.2045499156226898E-3</v>
      </c>
      <c r="AA66" s="32">
        <v>8.7814703237931702E-4</v>
      </c>
      <c r="AB66" s="32">
        <v>-2.2860508088418099E-3</v>
      </c>
      <c r="AC66" s="32">
        <v>7.0006269326627901E-3</v>
      </c>
      <c r="AD66" s="32">
        <v>1.07723690074612E-2</v>
      </c>
      <c r="AE66" s="32">
        <v>-0.142903751246548</v>
      </c>
      <c r="AF66" s="32">
        <v>2.7072908610350499</v>
      </c>
      <c r="AH66" s="32">
        <f t="shared" si="9"/>
        <v>4.0574841851270804E-3</v>
      </c>
      <c r="AI66" s="32">
        <f t="shared" si="13"/>
        <v>6.5781802105924197E-3</v>
      </c>
      <c r="AJ66" s="32">
        <f t="shared" si="12"/>
        <v>-6.2045499156226898E-3</v>
      </c>
      <c r="AK66" s="32">
        <f t="shared" si="12"/>
        <v>8.7814703237931702E-4</v>
      </c>
      <c r="AL66" s="32">
        <f t="shared" si="12"/>
        <v>-2.2860508088418099E-3</v>
      </c>
      <c r="AM66" s="32">
        <f t="shared" si="12"/>
        <v>7.0006269326627901E-3</v>
      </c>
      <c r="AN66" s="32">
        <f t="shared" si="12"/>
        <v>1.07723690074612E-2</v>
      </c>
      <c r="AR66" s="33">
        <f t="shared" ref="AR66:AR129" si="14">A66</f>
        <v>45016</v>
      </c>
      <c r="AS66" s="32">
        <f t="shared" si="5"/>
        <v>12.8291634441402</v>
      </c>
      <c r="AT66" s="32">
        <f t="shared" ref="AT66:AT129" si="15">AH66</f>
        <v>4.0574841851270804E-3</v>
      </c>
      <c r="AU66" s="32">
        <f t="shared" si="6"/>
        <v>1.6738722458631228E-2</v>
      </c>
      <c r="AV66" s="32">
        <f t="shared" si="11"/>
        <v>6.5781802105924197E-3</v>
      </c>
      <c r="AW66" s="32">
        <f t="shared" si="11"/>
        <v>-6.2045499156226898E-3</v>
      </c>
      <c r="AX66" s="32">
        <f t="shared" si="11"/>
        <v>8.7814703237931702E-4</v>
      </c>
      <c r="AY66" s="32">
        <f t="shared" si="10"/>
        <v>-2.2860508088418099E-3</v>
      </c>
      <c r="AZ66" s="32">
        <f t="shared" si="10"/>
        <v>7.0006269326627901E-3</v>
      </c>
      <c r="BA66" s="32">
        <f t="shared" si="10"/>
        <v>1.07723690074612E-2</v>
      </c>
      <c r="BC66" s="33">
        <f t="shared" si="7"/>
        <v>45016</v>
      </c>
      <c r="BD66" s="32">
        <f t="shared" si="8"/>
        <v>4.0574841851270804E-3</v>
      </c>
      <c r="BE66" s="32">
        <f t="shared" si="8"/>
        <v>1.6738722458631228E-2</v>
      </c>
    </row>
    <row r="67" spans="1:57" x14ac:dyDescent="0.2">
      <c r="A67" s="33">
        <v>45107</v>
      </c>
      <c r="B67" s="32">
        <v>-8.8697302677798101E-2</v>
      </c>
      <c r="C67" s="32">
        <v>-1.2529899336199901E-3</v>
      </c>
      <c r="D67" s="32">
        <v>-0.16006911584953701</v>
      </c>
      <c r="E67" s="32">
        <v>4.0340494112722702E-3</v>
      </c>
      <c r="F67" s="32">
        <v>5.4297767476763001E-2</v>
      </c>
      <c r="G67" s="32">
        <v>0.100030237992876</v>
      </c>
      <c r="H67" s="32">
        <v>-0.25807773325827699</v>
      </c>
      <c r="I67" s="32">
        <v>2.1757646415501499</v>
      </c>
      <c r="J67" s="32">
        <v>-1.56701872251956</v>
      </c>
      <c r="K67" s="32">
        <v>1.38536449438841E-3</v>
      </c>
      <c r="L67" s="32">
        <v>-8.02354289236029E-2</v>
      </c>
      <c r="M67" s="32">
        <v>0</v>
      </c>
      <c r="N67" s="32">
        <v>0</v>
      </c>
      <c r="O67" s="32">
        <v>0.67848677587696304</v>
      </c>
      <c r="P67" s="32">
        <v>0</v>
      </c>
      <c r="Q67" s="32">
        <v>0.56771266558259803</v>
      </c>
      <c r="R67" s="32">
        <v>0</v>
      </c>
      <c r="S67" s="32">
        <v>0</v>
      </c>
      <c r="T67" s="32">
        <v>0.51733540932046296</v>
      </c>
      <c r="U67" s="32">
        <v>0</v>
      </c>
      <c r="V67" s="32">
        <v>0</v>
      </c>
      <c r="W67" s="32">
        <v>0</v>
      </c>
      <c r="X67" s="32">
        <v>0</v>
      </c>
      <c r="Y67" s="32">
        <v>4.9377888861723502E-3</v>
      </c>
      <c r="Z67" s="32">
        <v>-6.5100068353918204E-3</v>
      </c>
      <c r="AA67" s="34">
        <v>-7.7041958712609202E-5</v>
      </c>
      <c r="AB67" s="32">
        <v>-3.31086863774032E-3</v>
      </c>
      <c r="AC67" s="32">
        <v>6.9277378068610604E-3</v>
      </c>
      <c r="AD67" s="32">
        <v>1.1649393717627601E-2</v>
      </c>
      <c r="AE67" s="32">
        <v>-0.141456952935548</v>
      </c>
      <c r="AF67" s="32">
        <v>1.82617909968942</v>
      </c>
      <c r="AH67" s="32">
        <f t="shared" si="9"/>
        <v>1.38536449438841E-3</v>
      </c>
      <c r="AI67" s="32">
        <f t="shared" si="13"/>
        <v>4.9377888861723502E-3</v>
      </c>
      <c r="AJ67" s="32">
        <f t="shared" si="12"/>
        <v>-6.5100068353918204E-3</v>
      </c>
      <c r="AK67" s="32">
        <f t="shared" si="12"/>
        <v>-7.7041958712609202E-5</v>
      </c>
      <c r="AL67" s="32">
        <f t="shared" si="12"/>
        <v>-3.31086863774032E-3</v>
      </c>
      <c r="AM67" s="32">
        <f t="shared" si="12"/>
        <v>6.9277378068610604E-3</v>
      </c>
      <c r="AN67" s="32">
        <f t="shared" si="12"/>
        <v>1.1649393717627601E-2</v>
      </c>
      <c r="AR67" s="33">
        <f t="shared" si="14"/>
        <v>45107</v>
      </c>
      <c r="AS67" s="32">
        <f t="shared" ref="AS67:AS130" si="16">AF67*4+2</f>
        <v>9.3047163987576802</v>
      </c>
      <c r="AT67" s="32">
        <f t="shared" si="15"/>
        <v>1.38536449438841E-3</v>
      </c>
      <c r="AU67" s="32">
        <f t="shared" ref="AU67:AU130" si="17">SUM(AV67:BA67)</f>
        <v>1.3617002978816262E-2</v>
      </c>
      <c r="AV67" s="32">
        <f t="shared" si="11"/>
        <v>4.9377888861723502E-3</v>
      </c>
      <c r="AW67" s="32">
        <f t="shared" si="11"/>
        <v>-6.5100068353918204E-3</v>
      </c>
      <c r="AX67" s="32">
        <f t="shared" si="11"/>
        <v>-7.7041958712609202E-5</v>
      </c>
      <c r="AY67" s="32">
        <f t="shared" si="10"/>
        <v>-3.31086863774032E-3</v>
      </c>
      <c r="AZ67" s="32">
        <f t="shared" si="10"/>
        <v>6.9277378068610604E-3</v>
      </c>
      <c r="BA67" s="32">
        <f t="shared" si="10"/>
        <v>1.1649393717627601E-2</v>
      </c>
      <c r="BC67" s="33">
        <f t="shared" ref="BC67:BC130" si="18">AR67</f>
        <v>45107</v>
      </c>
      <c r="BD67" s="32">
        <f t="shared" ref="BD67:BE130" si="19">AT67</f>
        <v>1.38536449438841E-3</v>
      </c>
      <c r="BE67" s="32">
        <f t="shared" si="19"/>
        <v>1.3617002978816262E-2</v>
      </c>
    </row>
    <row r="68" spans="1:57" x14ac:dyDescent="0.2">
      <c r="A68" s="33">
        <v>45199</v>
      </c>
      <c r="B68" s="32">
        <v>-8.4158261809474902E-2</v>
      </c>
      <c r="C68" s="32">
        <v>-9.3619737330241605E-4</v>
      </c>
      <c r="D68" s="32">
        <v>-9.9254755730804306E-2</v>
      </c>
      <c r="E68" s="32">
        <v>2.3896038537030099E-3</v>
      </c>
      <c r="F68" s="32">
        <v>0.10428270924744901</v>
      </c>
      <c r="G68" s="32">
        <v>8.2965932859635494E-2</v>
      </c>
      <c r="H68" s="32">
        <v>-0.27559841690444298</v>
      </c>
      <c r="I68" s="32">
        <v>1.7085981505535699</v>
      </c>
      <c r="J68" s="32">
        <v>-1.5266915903676901</v>
      </c>
      <c r="K68" s="32">
        <v>5.9123179583231401E-4</v>
      </c>
      <c r="L68" s="32">
        <v>-7.3432026202868705E-2</v>
      </c>
      <c r="M68" s="32">
        <v>0</v>
      </c>
      <c r="N68" s="32">
        <v>0</v>
      </c>
      <c r="O68" s="32">
        <v>0.77141104303610697</v>
      </c>
      <c r="P68" s="32">
        <v>0</v>
      </c>
      <c r="Q68" s="32">
        <v>0.43694690780044998</v>
      </c>
      <c r="R68" s="32">
        <v>0</v>
      </c>
      <c r="S68" s="32">
        <v>0</v>
      </c>
      <c r="T68" s="32">
        <v>-0.54283963430166104</v>
      </c>
      <c r="U68" s="32">
        <v>0</v>
      </c>
      <c r="V68" s="32">
        <v>0</v>
      </c>
      <c r="W68" s="32">
        <v>0</v>
      </c>
      <c r="X68" s="32">
        <v>0</v>
      </c>
      <c r="Y68" s="32">
        <v>2.8386059778062701E-3</v>
      </c>
      <c r="Z68" s="32">
        <v>-9.0161730423199398E-3</v>
      </c>
      <c r="AA68" s="32">
        <v>-2.7388639400438499E-3</v>
      </c>
      <c r="AB68" s="32">
        <v>-5.6018433297055897E-3</v>
      </c>
      <c r="AC68" s="32">
        <v>3.86332292539037E-3</v>
      </c>
      <c r="AD68" s="32">
        <v>1.04056068783497E-2</v>
      </c>
      <c r="AE68" s="32">
        <v>-0.140024519576953</v>
      </c>
      <c r="AF68" s="32">
        <v>0.33898667716347702</v>
      </c>
      <c r="AH68" s="32">
        <f t="shared" ref="AH68:AH131" si="20">K68</f>
        <v>5.9123179583231401E-4</v>
      </c>
      <c r="AI68" s="32">
        <f t="shared" si="13"/>
        <v>2.8386059778062701E-3</v>
      </c>
      <c r="AJ68" s="32">
        <f t="shared" si="12"/>
        <v>-9.0161730423199398E-3</v>
      </c>
      <c r="AK68" s="32">
        <f t="shared" si="12"/>
        <v>-2.7388639400438499E-3</v>
      </c>
      <c r="AL68" s="32">
        <f t="shared" si="12"/>
        <v>-5.6018433297055897E-3</v>
      </c>
      <c r="AM68" s="32">
        <f t="shared" si="12"/>
        <v>3.86332292539037E-3</v>
      </c>
      <c r="AN68" s="32">
        <f t="shared" si="12"/>
        <v>1.04056068783497E-2</v>
      </c>
      <c r="AR68" s="33">
        <f t="shared" si="14"/>
        <v>45199</v>
      </c>
      <c r="AS68" s="32">
        <f t="shared" si="16"/>
        <v>3.3559467086539083</v>
      </c>
      <c r="AT68" s="32">
        <f t="shared" si="15"/>
        <v>5.9123179583231401E-4</v>
      </c>
      <c r="AU68" s="32">
        <f t="shared" si="17"/>
        <v>-2.4934453052304073E-4</v>
      </c>
      <c r="AV68" s="32">
        <f t="shared" si="11"/>
        <v>2.8386059778062701E-3</v>
      </c>
      <c r="AW68" s="32">
        <f t="shared" si="11"/>
        <v>-9.0161730423199398E-3</v>
      </c>
      <c r="AX68" s="32">
        <f t="shared" si="11"/>
        <v>-2.7388639400438499E-3</v>
      </c>
      <c r="AY68" s="32">
        <f t="shared" si="10"/>
        <v>-5.6018433297055897E-3</v>
      </c>
      <c r="AZ68" s="32">
        <f t="shared" si="10"/>
        <v>3.86332292539037E-3</v>
      </c>
      <c r="BA68" s="32">
        <f t="shared" si="10"/>
        <v>1.04056068783497E-2</v>
      </c>
      <c r="BC68" s="33">
        <f t="shared" si="18"/>
        <v>45199</v>
      </c>
      <c r="BD68" s="32">
        <f t="shared" si="19"/>
        <v>5.9123179583231401E-4</v>
      </c>
      <c r="BE68" s="32">
        <f t="shared" si="19"/>
        <v>-2.4934453052304073E-4</v>
      </c>
    </row>
    <row r="69" spans="1:57" x14ac:dyDescent="0.2">
      <c r="A69" s="33">
        <v>45291</v>
      </c>
      <c r="B69" s="32">
        <v>-8.3074211622924304E-2</v>
      </c>
      <c r="C69" s="32">
        <v>-7.7482495737246605E-4</v>
      </c>
      <c r="D69" s="32">
        <v>-8.9009095747372105E-2</v>
      </c>
      <c r="E69" s="32">
        <v>1.0002045796264601E-3</v>
      </c>
      <c r="F69" s="32">
        <v>0.109034155638565</v>
      </c>
      <c r="G69" s="32">
        <v>7.95697096550807E-2</v>
      </c>
      <c r="H69" s="32">
        <v>-0.34190805944830299</v>
      </c>
      <c r="I69" s="32">
        <v>1.0196400922143301</v>
      </c>
      <c r="J69" s="32">
        <v>-1.47029742690696</v>
      </c>
      <c r="K69" s="32">
        <v>-7.94257110647844E-4</v>
      </c>
      <c r="L69" s="32">
        <v>-7.1360500337980207E-2</v>
      </c>
      <c r="M69" s="32">
        <v>0</v>
      </c>
      <c r="N69" s="32">
        <v>0</v>
      </c>
      <c r="O69" s="32">
        <v>0.78447989091343595</v>
      </c>
      <c r="P69" s="32">
        <v>0</v>
      </c>
      <c r="Q69" s="32">
        <v>0.45708395583487998</v>
      </c>
      <c r="R69" s="32">
        <v>0</v>
      </c>
      <c r="S69" s="32">
        <v>0</v>
      </c>
      <c r="T69" s="32">
        <v>-0.23272285245407001</v>
      </c>
      <c r="U69" s="32">
        <v>0</v>
      </c>
      <c r="V69" s="32">
        <v>0</v>
      </c>
      <c r="W69" s="32">
        <v>0</v>
      </c>
      <c r="X69" s="32">
        <v>0</v>
      </c>
      <c r="Y69" s="32">
        <v>2.4736711998984899E-3</v>
      </c>
      <c r="Z69" s="32">
        <v>-8.9746146800018193E-3</v>
      </c>
      <c r="AA69" s="32">
        <v>-2.8822227403302301E-3</v>
      </c>
      <c r="AB69" s="32">
        <v>-4.3244275576781403E-3</v>
      </c>
      <c r="AC69" s="32">
        <v>4.5660251965840004E-3</v>
      </c>
      <c r="AD69" s="32">
        <v>1.0786233943593701E-2</v>
      </c>
      <c r="AE69" s="32">
        <v>-0.13860632171054299</v>
      </c>
      <c r="AF69" s="32">
        <v>2.63032516403249E-3</v>
      </c>
      <c r="AH69" s="32">
        <f t="shared" si="20"/>
        <v>-7.94257110647844E-4</v>
      </c>
      <c r="AI69" s="32">
        <f t="shared" si="13"/>
        <v>2.4736711998984899E-3</v>
      </c>
      <c r="AJ69" s="32">
        <f t="shared" si="12"/>
        <v>-8.9746146800018193E-3</v>
      </c>
      <c r="AK69" s="32">
        <f t="shared" si="12"/>
        <v>-2.8822227403302301E-3</v>
      </c>
      <c r="AL69" s="32">
        <f t="shared" si="12"/>
        <v>-4.3244275576781403E-3</v>
      </c>
      <c r="AM69" s="32">
        <f t="shared" si="12"/>
        <v>4.5660251965840004E-3</v>
      </c>
      <c r="AN69" s="32">
        <f t="shared" si="12"/>
        <v>1.0786233943593701E-2</v>
      </c>
      <c r="AR69" s="33">
        <f t="shared" si="14"/>
        <v>45291</v>
      </c>
      <c r="AS69" s="32">
        <f t="shared" si="16"/>
        <v>2.01052130065613</v>
      </c>
      <c r="AT69" s="32">
        <f t="shared" si="15"/>
        <v>-7.94257110647844E-4</v>
      </c>
      <c r="AU69" s="32">
        <f t="shared" si="17"/>
        <v>1.6446653620660022E-3</v>
      </c>
      <c r="AV69" s="32">
        <f t="shared" si="11"/>
        <v>2.4736711998984899E-3</v>
      </c>
      <c r="AW69" s="32">
        <f t="shared" si="11"/>
        <v>-8.9746146800018193E-3</v>
      </c>
      <c r="AX69" s="32">
        <f t="shared" si="11"/>
        <v>-2.8822227403302301E-3</v>
      </c>
      <c r="AY69" s="32">
        <f t="shared" si="10"/>
        <v>-4.3244275576781403E-3</v>
      </c>
      <c r="AZ69" s="32">
        <f t="shared" si="10"/>
        <v>4.5660251965840004E-3</v>
      </c>
      <c r="BA69" s="32">
        <f t="shared" si="10"/>
        <v>1.0786233943593701E-2</v>
      </c>
      <c r="BC69" s="33">
        <f t="shared" si="18"/>
        <v>45291</v>
      </c>
      <c r="BD69" s="32">
        <f t="shared" si="19"/>
        <v>-7.94257110647844E-4</v>
      </c>
      <c r="BE69" s="32">
        <f t="shared" si="19"/>
        <v>1.6446653620660022E-3</v>
      </c>
    </row>
    <row r="70" spans="1:57" x14ac:dyDescent="0.2">
      <c r="A70" s="33">
        <v>45382</v>
      </c>
      <c r="B70" s="32">
        <v>-8.7452223108741498E-2</v>
      </c>
      <c r="C70" s="32">
        <v>-5.3128219192899397E-4</v>
      </c>
      <c r="D70" s="32">
        <v>-9.5465316259224497E-2</v>
      </c>
      <c r="E70" s="32">
        <v>-7.5738150818738205E-4</v>
      </c>
      <c r="F70" s="32">
        <v>0.116671138745938</v>
      </c>
      <c r="G70" s="32">
        <v>6.3484180350559194E-2</v>
      </c>
      <c r="H70" s="32">
        <v>-0.392013810379021</v>
      </c>
      <c r="I70" s="32">
        <v>1.9750614443830401</v>
      </c>
      <c r="J70" s="32">
        <v>-1.20307371633896</v>
      </c>
      <c r="K70" s="32">
        <v>-3.5358930823958801E-3</v>
      </c>
      <c r="L70" s="32">
        <v>-7.9354342049453505E-2</v>
      </c>
      <c r="M70" s="32">
        <v>0</v>
      </c>
      <c r="N70" s="32">
        <v>0</v>
      </c>
      <c r="O70" s="32">
        <v>0.697236588245564</v>
      </c>
      <c r="P70" s="32">
        <v>0</v>
      </c>
      <c r="Q70" s="32">
        <v>0.27101710411023799</v>
      </c>
      <c r="R70" s="32">
        <v>0</v>
      </c>
      <c r="S70" s="32">
        <v>0</v>
      </c>
      <c r="T70" s="32">
        <v>0.58974744032256299</v>
      </c>
      <c r="U70" s="32">
        <v>0</v>
      </c>
      <c r="V70" s="32">
        <v>0</v>
      </c>
      <c r="W70" s="32">
        <v>0</v>
      </c>
      <c r="X70" s="32">
        <v>0</v>
      </c>
      <c r="Y70" s="32">
        <v>1.9878255574257101E-3</v>
      </c>
      <c r="Z70" s="32">
        <v>-8.6124473761439706E-3</v>
      </c>
      <c r="AA70" s="32">
        <v>-3.9123594325896002E-3</v>
      </c>
      <c r="AB70" s="32">
        <v>-5.2404474578437998E-3</v>
      </c>
      <c r="AC70" s="32">
        <v>2.9425144009165198E-3</v>
      </c>
      <c r="AD70" s="32">
        <v>1.01762620447587E-2</v>
      </c>
      <c r="AE70" s="32">
        <v>-0.137202230561317</v>
      </c>
      <c r="AF70" s="32">
        <v>1.72741895350101</v>
      </c>
      <c r="AH70" s="32">
        <f t="shared" si="20"/>
        <v>-3.5358930823958801E-3</v>
      </c>
      <c r="AI70" s="32">
        <f t="shared" si="13"/>
        <v>1.9878255574257101E-3</v>
      </c>
      <c r="AJ70" s="32">
        <f t="shared" si="12"/>
        <v>-8.6124473761439706E-3</v>
      </c>
      <c r="AK70" s="32">
        <f t="shared" si="12"/>
        <v>-3.9123594325896002E-3</v>
      </c>
      <c r="AL70" s="32">
        <f t="shared" si="12"/>
        <v>-5.2404474578437998E-3</v>
      </c>
      <c r="AM70" s="32">
        <f t="shared" si="12"/>
        <v>2.9425144009165198E-3</v>
      </c>
      <c r="AN70" s="32">
        <f t="shared" si="12"/>
        <v>1.01762620447587E-2</v>
      </c>
      <c r="AR70" s="33">
        <f t="shared" si="14"/>
        <v>45382</v>
      </c>
      <c r="AS70" s="32">
        <f t="shared" si="16"/>
        <v>8.9096758140040393</v>
      </c>
      <c r="AT70" s="32">
        <f t="shared" si="15"/>
        <v>-3.5358930823958801E-3</v>
      </c>
      <c r="AU70" s="32">
        <f t="shared" si="17"/>
        <v>-2.6586522634764412E-3</v>
      </c>
      <c r="AV70" s="32">
        <f t="shared" si="11"/>
        <v>1.9878255574257101E-3</v>
      </c>
      <c r="AW70" s="32">
        <f t="shared" si="11"/>
        <v>-8.6124473761439706E-3</v>
      </c>
      <c r="AX70" s="32">
        <f t="shared" si="11"/>
        <v>-3.9123594325896002E-3</v>
      </c>
      <c r="AY70" s="32">
        <f t="shared" si="10"/>
        <v>-5.2404474578437998E-3</v>
      </c>
      <c r="AZ70" s="32">
        <f t="shared" si="10"/>
        <v>2.9425144009165198E-3</v>
      </c>
      <c r="BA70" s="32">
        <f t="shared" si="10"/>
        <v>1.01762620447587E-2</v>
      </c>
      <c r="BC70" s="33">
        <f t="shared" si="18"/>
        <v>45382</v>
      </c>
      <c r="BD70" s="32">
        <f t="shared" si="19"/>
        <v>-3.5358930823958801E-3</v>
      </c>
      <c r="BE70" s="32">
        <f t="shared" si="19"/>
        <v>-2.6586522634764412E-3</v>
      </c>
    </row>
    <row r="71" spans="1:57" x14ac:dyDescent="0.2">
      <c r="A71" s="33">
        <v>45473</v>
      </c>
      <c r="B71" s="32">
        <v>-8.88821824342578E-2</v>
      </c>
      <c r="C71" s="32">
        <v>-4.8007806436878298E-4</v>
      </c>
      <c r="D71" s="32">
        <v>-0.116487019512878</v>
      </c>
      <c r="E71" s="32">
        <v>-2.3080378528161898E-3</v>
      </c>
      <c r="F71" s="32">
        <v>0.103506364315597</v>
      </c>
      <c r="G71" s="32">
        <v>8.0006669027765598E-2</v>
      </c>
      <c r="H71" s="32">
        <v>-0.42111496303794899</v>
      </c>
      <c r="I71" s="32">
        <v>1.41044128691087</v>
      </c>
      <c r="J71" s="32">
        <v>-1.2464957048213401</v>
      </c>
      <c r="K71" s="32">
        <v>-6.59407641905307E-3</v>
      </c>
      <c r="L71" s="32">
        <v>-7.51305420453873E-2</v>
      </c>
      <c r="M71" s="32">
        <v>0</v>
      </c>
      <c r="N71" s="32">
        <v>0</v>
      </c>
      <c r="O71" s="32">
        <v>0.66878012964308697</v>
      </c>
      <c r="P71" s="32">
        <v>0</v>
      </c>
      <c r="Q71" s="32">
        <v>0.40622354969628199</v>
      </c>
      <c r="R71" s="32">
        <v>0</v>
      </c>
      <c r="S71" s="32">
        <v>0</v>
      </c>
      <c r="T71" s="32">
        <v>0.18814142294376601</v>
      </c>
      <c r="U71" s="32">
        <v>0</v>
      </c>
      <c r="V71" s="32">
        <v>0</v>
      </c>
      <c r="W71" s="32">
        <v>0</v>
      </c>
      <c r="X71" s="32">
        <v>0</v>
      </c>
      <c r="Y71" s="32">
        <v>2.9315886266312301E-3</v>
      </c>
      <c r="Z71" s="32">
        <v>-5.0420931580807899E-3</v>
      </c>
      <c r="AA71" s="32">
        <v>-8.1886739017322796E-4</v>
      </c>
      <c r="AB71" s="32">
        <v>-2.57464198861745E-3</v>
      </c>
      <c r="AC71" s="32">
        <v>3.7810458520137701E-3</v>
      </c>
      <c r="AD71" s="32">
        <v>1.03708143280645E-2</v>
      </c>
      <c r="AE71" s="32">
        <v>-0.13581211805332399</v>
      </c>
      <c r="AF71" s="32">
        <v>0.76836123708281501</v>
      </c>
      <c r="AH71" s="32">
        <f t="shared" si="20"/>
        <v>-6.59407641905307E-3</v>
      </c>
      <c r="AI71" s="32">
        <f t="shared" si="13"/>
        <v>2.9315886266312301E-3</v>
      </c>
      <c r="AJ71" s="32">
        <f t="shared" si="12"/>
        <v>-5.0420931580807899E-3</v>
      </c>
      <c r="AK71" s="32">
        <f t="shared" si="12"/>
        <v>-8.1886739017322796E-4</v>
      </c>
      <c r="AL71" s="32">
        <f t="shared" si="12"/>
        <v>-2.57464198861745E-3</v>
      </c>
      <c r="AM71" s="32">
        <f t="shared" si="12"/>
        <v>3.7810458520137701E-3</v>
      </c>
      <c r="AN71" s="32">
        <f t="shared" si="12"/>
        <v>1.03708143280645E-2</v>
      </c>
      <c r="AR71" s="33">
        <f t="shared" si="14"/>
        <v>45473</v>
      </c>
      <c r="AS71" s="32">
        <f t="shared" si="16"/>
        <v>5.07344494833126</v>
      </c>
      <c r="AT71" s="32">
        <f t="shared" si="15"/>
        <v>-6.59407641905307E-3</v>
      </c>
      <c r="AU71" s="32">
        <f t="shared" si="17"/>
        <v>8.6478462698380328E-3</v>
      </c>
      <c r="AV71" s="32">
        <f t="shared" si="11"/>
        <v>2.9315886266312301E-3</v>
      </c>
      <c r="AW71" s="32">
        <f t="shared" si="11"/>
        <v>-5.0420931580807899E-3</v>
      </c>
      <c r="AX71" s="32">
        <f t="shared" si="11"/>
        <v>-8.1886739017322796E-4</v>
      </c>
      <c r="AY71" s="32">
        <f t="shared" si="10"/>
        <v>-2.57464198861745E-3</v>
      </c>
      <c r="AZ71" s="32">
        <f t="shared" si="10"/>
        <v>3.7810458520137701E-3</v>
      </c>
      <c r="BA71" s="32">
        <f t="shared" si="10"/>
        <v>1.03708143280645E-2</v>
      </c>
      <c r="BC71" s="33">
        <f t="shared" si="18"/>
        <v>45473</v>
      </c>
      <c r="BD71" s="32">
        <f t="shared" si="19"/>
        <v>-6.59407641905307E-3</v>
      </c>
      <c r="BE71" s="32">
        <f t="shared" si="19"/>
        <v>8.6478462698380328E-3</v>
      </c>
    </row>
    <row r="72" spans="1:57" x14ac:dyDescent="0.2">
      <c r="A72" s="33">
        <v>45565</v>
      </c>
      <c r="B72" s="32">
        <v>-9.3068484411440403E-2</v>
      </c>
      <c r="C72" s="32">
        <v>-5.3416240897163902E-4</v>
      </c>
      <c r="D72" s="32">
        <v>-0.13735878008812499</v>
      </c>
      <c r="E72" s="32">
        <v>-3.2451071601879902E-3</v>
      </c>
      <c r="F72" s="32">
        <v>8.8254437695822696E-2</v>
      </c>
      <c r="G72" s="32">
        <v>8.4138861767946105E-2</v>
      </c>
      <c r="H72" s="32">
        <v>-0.428669831455263</v>
      </c>
      <c r="I72" s="32">
        <v>0.999885550888168</v>
      </c>
      <c r="J72" s="32">
        <v>-1.35764651310608</v>
      </c>
      <c r="K72" s="32">
        <v>-9.9186694122677093E-3</v>
      </c>
      <c r="L72" s="32">
        <v>-7.2351668026182606E-2</v>
      </c>
      <c r="M72" s="32">
        <v>0</v>
      </c>
      <c r="N72" s="32">
        <v>0</v>
      </c>
      <c r="O72" s="32">
        <v>0.64974038011560398</v>
      </c>
      <c r="P72" s="32">
        <v>0</v>
      </c>
      <c r="Q72" s="32">
        <v>0.53146264074268501</v>
      </c>
      <c r="R72" s="32">
        <v>0</v>
      </c>
      <c r="S72" s="32">
        <v>0</v>
      </c>
      <c r="T72" s="32">
        <v>5.2765256168329999E-2</v>
      </c>
      <c r="U72" s="32">
        <v>0</v>
      </c>
      <c r="V72" s="32">
        <v>0</v>
      </c>
      <c r="W72" s="32">
        <v>0</v>
      </c>
      <c r="X72" s="32">
        <v>0</v>
      </c>
      <c r="Y72" s="32">
        <v>3.7714300826774401E-3</v>
      </c>
      <c r="Z72" s="32">
        <v>-2.9450842224387698E-3</v>
      </c>
      <c r="AA72" s="32">
        <v>2.5052113117540699E-3</v>
      </c>
      <c r="AB72" s="32">
        <v>1.75923953515955E-4</v>
      </c>
      <c r="AC72" s="32">
        <v>4.8966177392140101E-3</v>
      </c>
      <c r="AD72" s="32">
        <v>1.07768237383121E-2</v>
      </c>
      <c r="AE72" s="32">
        <v>-0.13443585682283399</v>
      </c>
      <c r="AF72" s="32">
        <v>0.17272176170845999</v>
      </c>
      <c r="AH72" s="32">
        <f t="shared" si="20"/>
        <v>-9.9186694122677093E-3</v>
      </c>
      <c r="AI72" s="32">
        <f t="shared" si="13"/>
        <v>3.7714300826774401E-3</v>
      </c>
      <c r="AJ72" s="32">
        <f t="shared" si="12"/>
        <v>-2.9450842224387698E-3</v>
      </c>
      <c r="AK72" s="32">
        <f t="shared" si="12"/>
        <v>2.5052113117540699E-3</v>
      </c>
      <c r="AL72" s="32">
        <f t="shared" si="12"/>
        <v>1.75923953515955E-4</v>
      </c>
      <c r="AM72" s="32">
        <f t="shared" si="12"/>
        <v>4.8966177392140101E-3</v>
      </c>
      <c r="AN72" s="32">
        <f t="shared" si="12"/>
        <v>1.07768237383121E-2</v>
      </c>
      <c r="AR72" s="33">
        <f t="shared" si="14"/>
        <v>45565</v>
      </c>
      <c r="AS72" s="32">
        <f t="shared" si="16"/>
        <v>2.6908870468338399</v>
      </c>
      <c r="AT72" s="32">
        <f t="shared" si="15"/>
        <v>-9.9186694122677093E-3</v>
      </c>
      <c r="AU72" s="32">
        <f t="shared" si="17"/>
        <v>1.9180922603034806E-2</v>
      </c>
      <c r="AV72" s="32">
        <f t="shared" si="11"/>
        <v>3.7714300826774401E-3</v>
      </c>
      <c r="AW72" s="32">
        <f t="shared" si="11"/>
        <v>-2.9450842224387698E-3</v>
      </c>
      <c r="AX72" s="32">
        <f t="shared" si="11"/>
        <v>2.5052113117540699E-3</v>
      </c>
      <c r="AY72" s="32">
        <f t="shared" si="10"/>
        <v>1.75923953515955E-4</v>
      </c>
      <c r="AZ72" s="32">
        <f t="shared" si="10"/>
        <v>4.8966177392140101E-3</v>
      </c>
      <c r="BA72" s="32">
        <f t="shared" si="10"/>
        <v>1.07768237383121E-2</v>
      </c>
      <c r="BC72" s="33">
        <f t="shared" si="18"/>
        <v>45565</v>
      </c>
      <c r="BD72" s="32">
        <f t="shared" si="19"/>
        <v>-9.9186694122677093E-3</v>
      </c>
      <c r="BE72" s="32">
        <f t="shared" si="19"/>
        <v>1.9180922603034806E-2</v>
      </c>
    </row>
    <row r="73" spans="1:57" x14ac:dyDescent="0.2">
      <c r="A73" s="33">
        <v>45657</v>
      </c>
      <c r="B73" s="32">
        <v>-9.2509029454967903E-2</v>
      </c>
      <c r="C73" s="32">
        <v>-6.1710484987598203E-4</v>
      </c>
      <c r="D73" s="32">
        <v>-0.139996157778465</v>
      </c>
      <c r="E73" s="32">
        <v>-4.0200334952333796E-3</v>
      </c>
      <c r="F73" s="32">
        <v>8.5347203790697698E-2</v>
      </c>
      <c r="G73" s="32">
        <v>7.9685851742672398E-2</v>
      </c>
      <c r="H73" s="32">
        <v>-0.39723217544651501</v>
      </c>
      <c r="I73" s="32">
        <v>0.68269779326528501</v>
      </c>
      <c r="J73" s="32">
        <v>-1.3461328541071</v>
      </c>
      <c r="K73" s="32">
        <v>-1.02688909371595E-2</v>
      </c>
      <c r="L73" s="32">
        <v>-6.8867880369238799E-2</v>
      </c>
      <c r="M73" s="32">
        <v>0</v>
      </c>
      <c r="N73" s="32">
        <v>0</v>
      </c>
      <c r="O73" s="32">
        <v>0.64409448545716896</v>
      </c>
      <c r="P73" s="32">
        <v>0</v>
      </c>
      <c r="Q73" s="32">
        <v>0.55301825502764801</v>
      </c>
      <c r="R73" s="32">
        <v>0</v>
      </c>
      <c r="S73" s="32">
        <v>0</v>
      </c>
      <c r="T73" s="32">
        <v>1.0468391731310801E-2</v>
      </c>
      <c r="U73" s="32">
        <v>0</v>
      </c>
      <c r="V73" s="32">
        <v>0</v>
      </c>
      <c r="W73" s="32">
        <v>0</v>
      </c>
      <c r="X73" s="32">
        <v>0</v>
      </c>
      <c r="Y73" s="32">
        <v>4.1510464430682898E-3</v>
      </c>
      <c r="Z73" s="32">
        <v>-1.8962304470848601E-3</v>
      </c>
      <c r="AA73" s="32">
        <v>3.6540421997521802E-3</v>
      </c>
      <c r="AB73" s="32">
        <v>1.2151273164340199E-3</v>
      </c>
      <c r="AC73" s="32">
        <v>5.2073547637920799E-3</v>
      </c>
      <c r="AD73" s="32">
        <v>1.0653695543938401E-2</v>
      </c>
      <c r="AE73" s="32">
        <v>-0.133073320230603</v>
      </c>
      <c r="AF73" s="32">
        <v>-0.13313727309798201</v>
      </c>
      <c r="AH73" s="32">
        <f t="shared" si="20"/>
        <v>-1.02688909371595E-2</v>
      </c>
      <c r="AI73" s="32">
        <f t="shared" si="13"/>
        <v>4.1510464430682898E-3</v>
      </c>
      <c r="AJ73" s="32">
        <f t="shared" si="12"/>
        <v>-1.8962304470848601E-3</v>
      </c>
      <c r="AK73" s="32">
        <f t="shared" si="12"/>
        <v>3.6540421997521802E-3</v>
      </c>
      <c r="AL73" s="32">
        <f t="shared" si="12"/>
        <v>1.2151273164340199E-3</v>
      </c>
      <c r="AM73" s="32">
        <f t="shared" si="12"/>
        <v>5.2073547637920799E-3</v>
      </c>
      <c r="AN73" s="32">
        <f t="shared" si="12"/>
        <v>1.0653695543938401E-2</v>
      </c>
      <c r="AR73" s="33">
        <f t="shared" si="14"/>
        <v>45657</v>
      </c>
      <c r="AS73" s="32">
        <f t="shared" si="16"/>
        <v>1.467450907608072</v>
      </c>
      <c r="AT73" s="32">
        <f t="shared" si="15"/>
        <v>-1.02688909371595E-2</v>
      </c>
      <c r="AU73" s="32">
        <f t="shared" si="17"/>
        <v>2.2985035819900107E-2</v>
      </c>
      <c r="AV73" s="32">
        <f t="shared" si="11"/>
        <v>4.1510464430682898E-3</v>
      </c>
      <c r="AW73" s="32">
        <f t="shared" si="11"/>
        <v>-1.8962304470848601E-3</v>
      </c>
      <c r="AX73" s="32">
        <f t="shared" si="11"/>
        <v>3.6540421997521802E-3</v>
      </c>
      <c r="AY73" s="32">
        <f t="shared" si="10"/>
        <v>1.2151273164340199E-3</v>
      </c>
      <c r="AZ73" s="32">
        <f t="shared" si="10"/>
        <v>5.2073547637920799E-3</v>
      </c>
      <c r="BA73" s="32">
        <f t="shared" si="10"/>
        <v>1.0653695543938401E-2</v>
      </c>
      <c r="BC73" s="33">
        <f t="shared" si="18"/>
        <v>45657</v>
      </c>
      <c r="BD73" s="32">
        <f t="shared" si="19"/>
        <v>-1.02688909371595E-2</v>
      </c>
      <c r="BE73" s="32">
        <f t="shared" si="19"/>
        <v>2.2985035819900107E-2</v>
      </c>
    </row>
    <row r="74" spans="1:57" x14ac:dyDescent="0.2">
      <c r="A74" s="33">
        <v>45747</v>
      </c>
      <c r="B74" s="32">
        <v>-9.1087006123469205E-2</v>
      </c>
      <c r="C74" s="32">
        <v>-7.0540163052967798E-4</v>
      </c>
      <c r="D74" s="32">
        <v>-0.138842433161734</v>
      </c>
      <c r="E74" s="32">
        <v>-4.5766886613729501E-3</v>
      </c>
      <c r="F74" s="32">
        <v>8.5013707932390895E-2</v>
      </c>
      <c r="G74" s="32">
        <v>7.3842729397965906E-2</v>
      </c>
      <c r="H74" s="32">
        <v>-0.35999686647499801</v>
      </c>
      <c r="I74" s="32">
        <v>0.45036585636861698</v>
      </c>
      <c r="J74" s="32">
        <v>-1.31153151584706</v>
      </c>
      <c r="K74" s="32">
        <v>-9.8272724958880994E-3</v>
      </c>
      <c r="L74" s="32">
        <v>-6.5308152840271E-2</v>
      </c>
      <c r="M74" s="32">
        <v>0</v>
      </c>
      <c r="N74" s="32">
        <v>0</v>
      </c>
      <c r="O74" s="32">
        <v>0.641144795351689</v>
      </c>
      <c r="P74" s="32">
        <v>0</v>
      </c>
      <c r="Q74" s="32">
        <v>0.55303095035312799</v>
      </c>
      <c r="R74" s="32">
        <v>0</v>
      </c>
      <c r="S74" s="32">
        <v>0</v>
      </c>
      <c r="T74" s="32">
        <v>2.07723428771178E-3</v>
      </c>
      <c r="U74" s="32">
        <v>0</v>
      </c>
      <c r="V74" s="32">
        <v>0</v>
      </c>
      <c r="W74" s="32">
        <v>0</v>
      </c>
      <c r="X74" s="32">
        <v>0</v>
      </c>
      <c r="Y74" s="32">
        <v>4.3901457673856097E-3</v>
      </c>
      <c r="Z74" s="32">
        <v>-1.2557432681026201E-3</v>
      </c>
      <c r="AA74" s="32">
        <v>4.2173856295235597E-3</v>
      </c>
      <c r="AB74" s="32">
        <v>1.78802111283626E-3</v>
      </c>
      <c r="AC74" s="32">
        <v>5.3679661941918796E-3</v>
      </c>
      <c r="AD74" s="32">
        <v>1.0439303103226801E-2</v>
      </c>
      <c r="AE74" s="32">
        <v>-0.13172438237352099</v>
      </c>
      <c r="AF74" s="32">
        <v>-0.30295285536681099</v>
      </c>
      <c r="AH74" s="32">
        <f t="shared" si="20"/>
        <v>-9.8272724958880994E-3</v>
      </c>
      <c r="AI74" s="32">
        <f t="shared" si="13"/>
        <v>4.3901457673856097E-3</v>
      </c>
      <c r="AJ74" s="32">
        <f t="shared" si="12"/>
        <v>-1.2557432681026201E-3</v>
      </c>
      <c r="AK74" s="32">
        <f t="shared" si="12"/>
        <v>4.2173856295235597E-3</v>
      </c>
      <c r="AL74" s="32">
        <f t="shared" si="12"/>
        <v>1.78802111283626E-3</v>
      </c>
      <c r="AM74" s="32">
        <f t="shared" si="12"/>
        <v>5.3679661941918796E-3</v>
      </c>
      <c r="AN74" s="32">
        <f t="shared" si="12"/>
        <v>1.0439303103226801E-2</v>
      </c>
      <c r="AR74" s="33">
        <f t="shared" si="14"/>
        <v>45747</v>
      </c>
      <c r="AS74" s="32">
        <f t="shared" si="16"/>
        <v>0.78818857853275603</v>
      </c>
      <c r="AT74" s="32">
        <f t="shared" si="15"/>
        <v>-9.8272724958880994E-3</v>
      </c>
      <c r="AU74" s="32">
        <f t="shared" si="17"/>
        <v>2.4947078539061487E-2</v>
      </c>
      <c r="AV74" s="32">
        <f t="shared" si="11"/>
        <v>4.3901457673856097E-3</v>
      </c>
      <c r="AW74" s="32">
        <f t="shared" si="11"/>
        <v>-1.2557432681026201E-3</v>
      </c>
      <c r="AX74" s="32">
        <f t="shared" si="11"/>
        <v>4.2173856295235597E-3</v>
      </c>
      <c r="AY74" s="32">
        <f t="shared" si="10"/>
        <v>1.78802111283626E-3</v>
      </c>
      <c r="AZ74" s="32">
        <f t="shared" si="10"/>
        <v>5.3679661941918796E-3</v>
      </c>
      <c r="BA74" s="32">
        <f t="shared" si="10"/>
        <v>1.0439303103226801E-2</v>
      </c>
      <c r="BC74" s="33">
        <f t="shared" si="18"/>
        <v>45747</v>
      </c>
      <c r="BD74" s="32">
        <f t="shared" si="19"/>
        <v>-9.8272724958880994E-3</v>
      </c>
      <c r="BE74" s="32">
        <f t="shared" si="19"/>
        <v>2.4947078539061487E-2</v>
      </c>
    </row>
    <row r="75" spans="1:57" x14ac:dyDescent="0.2">
      <c r="A75" s="33">
        <v>45838</v>
      </c>
      <c r="B75" s="32">
        <v>-8.9557969540499105E-2</v>
      </c>
      <c r="C75" s="32">
        <v>-7.7297248084473504E-4</v>
      </c>
      <c r="D75" s="32">
        <v>-0.136908768136079</v>
      </c>
      <c r="E75" s="32">
        <v>-4.9254011468047301E-3</v>
      </c>
      <c r="F75" s="32">
        <v>8.5218173217227397E-2</v>
      </c>
      <c r="G75" s="32">
        <v>6.8072593731072203E-2</v>
      </c>
      <c r="H75" s="32">
        <v>-0.32360859318794</v>
      </c>
      <c r="I75" s="32">
        <v>0.26803206679810698</v>
      </c>
      <c r="J75" s="32">
        <v>-1.2735952355589599</v>
      </c>
      <c r="K75" s="32">
        <v>-9.1630804225029099E-3</v>
      </c>
      <c r="L75" s="32">
        <v>-6.17865991397126E-2</v>
      </c>
      <c r="M75" s="32">
        <v>0</v>
      </c>
      <c r="N75" s="32">
        <v>0</v>
      </c>
      <c r="O75" s="32">
        <v>0.63867844450531397</v>
      </c>
      <c r="P75" s="32">
        <v>0</v>
      </c>
      <c r="Q75" s="32">
        <v>0.54856111816348196</v>
      </c>
      <c r="R75" s="32">
        <v>0</v>
      </c>
      <c r="S75" s="32">
        <v>0</v>
      </c>
      <c r="T75" s="32">
        <v>4.1219773796452499E-4</v>
      </c>
      <c r="U75" s="32">
        <v>0</v>
      </c>
      <c r="V75" s="32">
        <v>0</v>
      </c>
      <c r="W75" s="32">
        <v>0</v>
      </c>
      <c r="X75" s="32">
        <v>0</v>
      </c>
      <c r="Y75" s="32">
        <v>4.5662513202593402E-3</v>
      </c>
      <c r="Z75" s="32">
        <v>-8.5075708026183196E-4</v>
      </c>
      <c r="AA75" s="32">
        <v>4.5075556537321699E-3</v>
      </c>
      <c r="AB75" s="32">
        <v>2.1502274656359701E-3</v>
      </c>
      <c r="AC75" s="32">
        <v>5.4841853250442397E-3</v>
      </c>
      <c r="AD75" s="32">
        <v>1.0234131112540901E-2</v>
      </c>
      <c r="AE75" s="32">
        <v>-0.130388918095492</v>
      </c>
      <c r="AF75" s="32">
        <v>-0.41593616915318599</v>
      </c>
      <c r="AH75" s="32">
        <f t="shared" si="20"/>
        <v>-9.1630804225029099E-3</v>
      </c>
      <c r="AI75" s="32">
        <f t="shared" si="13"/>
        <v>4.5662513202593402E-3</v>
      </c>
      <c r="AJ75" s="32">
        <f t="shared" si="12"/>
        <v>-8.5075708026183196E-4</v>
      </c>
      <c r="AK75" s="32">
        <f t="shared" si="12"/>
        <v>4.5075556537321699E-3</v>
      </c>
      <c r="AL75" s="32">
        <f t="shared" si="12"/>
        <v>2.1502274656359701E-3</v>
      </c>
      <c r="AM75" s="32">
        <f t="shared" si="12"/>
        <v>5.4841853250442397E-3</v>
      </c>
      <c r="AN75" s="32">
        <f t="shared" si="12"/>
        <v>1.0234131112540901E-2</v>
      </c>
      <c r="AR75" s="33">
        <f t="shared" si="14"/>
        <v>45838</v>
      </c>
      <c r="AS75" s="32">
        <f t="shared" si="16"/>
        <v>0.33625532338725606</v>
      </c>
      <c r="AT75" s="32">
        <f t="shared" si="15"/>
        <v>-9.1630804225029099E-3</v>
      </c>
      <c r="AU75" s="32">
        <f t="shared" si="17"/>
        <v>2.609159379695079E-2</v>
      </c>
      <c r="AV75" s="32">
        <f t="shared" si="11"/>
        <v>4.5662513202593402E-3</v>
      </c>
      <c r="AW75" s="32">
        <f t="shared" si="11"/>
        <v>-8.5075708026183196E-4</v>
      </c>
      <c r="AX75" s="32">
        <f t="shared" si="11"/>
        <v>4.5075556537321699E-3</v>
      </c>
      <c r="AY75" s="32">
        <f t="shared" si="10"/>
        <v>2.1502274656359701E-3</v>
      </c>
      <c r="AZ75" s="32">
        <f t="shared" si="10"/>
        <v>5.4841853250442397E-3</v>
      </c>
      <c r="BA75" s="32">
        <f t="shared" si="10"/>
        <v>1.0234131112540901E-2</v>
      </c>
      <c r="BC75" s="33">
        <f t="shared" si="18"/>
        <v>45838</v>
      </c>
      <c r="BD75" s="32">
        <f t="shared" si="19"/>
        <v>-9.1630804225029099E-3</v>
      </c>
      <c r="BE75" s="32">
        <f t="shared" si="19"/>
        <v>2.609159379695079E-2</v>
      </c>
    </row>
    <row r="76" spans="1:57" x14ac:dyDescent="0.2">
      <c r="A76" s="33">
        <v>45930</v>
      </c>
      <c r="B76" s="32">
        <v>-8.8055351509686006E-2</v>
      </c>
      <c r="C76" s="32">
        <v>-8.1467884558428195E-4</v>
      </c>
      <c r="D76" s="32">
        <v>-0.134828102643547</v>
      </c>
      <c r="E76" s="32">
        <v>-5.0978903449405699E-3</v>
      </c>
      <c r="F76" s="32">
        <v>8.5532880303862399E-2</v>
      </c>
      <c r="G76" s="32">
        <v>6.2651031134408605E-2</v>
      </c>
      <c r="H76" s="32">
        <v>-0.28927157381164398</v>
      </c>
      <c r="I76" s="32">
        <v>0.122473322520644</v>
      </c>
      <c r="J76" s="32">
        <v>-1.23609595816683</v>
      </c>
      <c r="K76" s="32">
        <v>-8.4535540800456596E-3</v>
      </c>
      <c r="L76" s="32">
        <v>-5.8316500067545601E-2</v>
      </c>
      <c r="M76" s="32">
        <v>0</v>
      </c>
      <c r="N76" s="32">
        <v>0</v>
      </c>
      <c r="O76" s="32">
        <v>0.63624297555999698</v>
      </c>
      <c r="P76" s="32">
        <v>0</v>
      </c>
      <c r="Q76" s="32">
        <v>0.54316013753603598</v>
      </c>
      <c r="R76" s="32">
        <v>0</v>
      </c>
      <c r="S76" s="32">
        <v>0</v>
      </c>
      <c r="T76" s="34">
        <v>8.1795351691837896E-5</v>
      </c>
      <c r="U76" s="32">
        <v>0</v>
      </c>
      <c r="V76" s="32">
        <v>0</v>
      </c>
      <c r="W76" s="32">
        <v>0</v>
      </c>
      <c r="X76" s="32">
        <v>0</v>
      </c>
      <c r="Y76" s="32">
        <v>4.7026664865556997E-3</v>
      </c>
      <c r="Z76" s="32">
        <v>-6.0487034718725797E-4</v>
      </c>
      <c r="AA76" s="32">
        <v>4.6159102937481898E-3</v>
      </c>
      <c r="AB76" s="32">
        <v>2.3442821129204799E-3</v>
      </c>
      <c r="AC76" s="32">
        <v>5.5708116045716204E-3</v>
      </c>
      <c r="AD76" s="32">
        <v>1.00527802946004E-2</v>
      </c>
      <c r="AE76" s="32">
        <v>-0.129066802997757</v>
      </c>
      <c r="AF76" s="32">
        <v>-0.49374897413878499</v>
      </c>
      <c r="AH76" s="32">
        <f t="shared" si="20"/>
        <v>-8.4535540800456596E-3</v>
      </c>
      <c r="AI76" s="32">
        <f t="shared" si="13"/>
        <v>4.7026664865556997E-3</v>
      </c>
      <c r="AJ76" s="32">
        <f t="shared" si="12"/>
        <v>-6.0487034718725797E-4</v>
      </c>
      <c r="AK76" s="32">
        <f t="shared" si="12"/>
        <v>4.6159102937481898E-3</v>
      </c>
      <c r="AL76" s="32">
        <f t="shared" si="12"/>
        <v>2.3442821129204799E-3</v>
      </c>
      <c r="AM76" s="32">
        <f t="shared" si="12"/>
        <v>5.5708116045716204E-3</v>
      </c>
      <c r="AN76" s="32">
        <f t="shared" si="12"/>
        <v>1.00527802946004E-2</v>
      </c>
      <c r="AR76" s="33">
        <f t="shared" si="14"/>
        <v>45930</v>
      </c>
      <c r="AS76" s="32">
        <f t="shared" si="16"/>
        <v>2.5004103444860037E-2</v>
      </c>
      <c r="AT76" s="32">
        <f t="shared" si="15"/>
        <v>-8.4535540800456596E-3</v>
      </c>
      <c r="AU76" s="32">
        <f t="shared" si="17"/>
        <v>2.6681580445209133E-2</v>
      </c>
      <c r="AV76" s="32">
        <f t="shared" si="11"/>
        <v>4.7026664865556997E-3</v>
      </c>
      <c r="AW76" s="32">
        <f t="shared" si="11"/>
        <v>-6.0487034718725797E-4</v>
      </c>
      <c r="AX76" s="32">
        <f t="shared" si="11"/>
        <v>4.6159102937481898E-3</v>
      </c>
      <c r="AY76" s="32">
        <f t="shared" si="10"/>
        <v>2.3442821129204799E-3</v>
      </c>
      <c r="AZ76" s="32">
        <f t="shared" si="10"/>
        <v>5.5708116045716204E-3</v>
      </c>
      <c r="BA76" s="32">
        <f t="shared" si="10"/>
        <v>1.00527802946004E-2</v>
      </c>
      <c r="BC76" s="33">
        <f t="shared" si="18"/>
        <v>45930</v>
      </c>
      <c r="BD76" s="32">
        <f t="shared" si="19"/>
        <v>-8.4535540800456596E-3</v>
      </c>
      <c r="BE76" s="32">
        <f t="shared" si="19"/>
        <v>2.6681580445209133E-2</v>
      </c>
    </row>
    <row r="77" spans="1:57" x14ac:dyDescent="0.2">
      <c r="A77" s="33">
        <v>46022</v>
      </c>
      <c r="B77" s="32">
        <v>-8.6596248002146395E-2</v>
      </c>
      <c r="C77" s="32">
        <v>-8.3473802768851903E-4</v>
      </c>
      <c r="D77" s="32">
        <v>-0.13273630838439501</v>
      </c>
      <c r="E77" s="32">
        <v>-5.1295491448444201E-3</v>
      </c>
      <c r="F77" s="32">
        <v>8.5865574634125197E-2</v>
      </c>
      <c r="G77" s="32">
        <v>5.7608783257467801E-2</v>
      </c>
      <c r="H77" s="32">
        <v>-0.25709795898126703</v>
      </c>
      <c r="I77" s="32">
        <v>6.0560539260512396E-3</v>
      </c>
      <c r="J77" s="32">
        <v>-1.1996800334679401</v>
      </c>
      <c r="K77" s="32">
        <v>-7.76445520783708E-3</v>
      </c>
      <c r="L77" s="32">
        <v>-5.4894765497026599E-2</v>
      </c>
      <c r="M77" s="32">
        <v>0</v>
      </c>
      <c r="N77" s="32">
        <v>0</v>
      </c>
      <c r="O77" s="32">
        <v>0.63375096836009104</v>
      </c>
      <c r="P77" s="32">
        <v>0</v>
      </c>
      <c r="Q77" s="32">
        <v>0.53757654568951097</v>
      </c>
      <c r="R77" s="32">
        <v>0</v>
      </c>
      <c r="S77" s="32">
        <v>0</v>
      </c>
      <c r="T77" s="34">
        <v>1.62312593587898E-5</v>
      </c>
      <c r="U77" s="32">
        <v>0</v>
      </c>
      <c r="V77" s="32">
        <v>0</v>
      </c>
      <c r="W77" s="32">
        <v>0</v>
      </c>
      <c r="X77" s="32">
        <v>0</v>
      </c>
      <c r="Y77" s="32">
        <v>4.8084202541431803E-3</v>
      </c>
      <c r="Z77" s="32">
        <v>-4.7358216744841598E-4</v>
      </c>
      <c r="AA77" s="32">
        <v>4.6086142067691604E-3</v>
      </c>
      <c r="AB77" s="32">
        <v>2.4014677353800802E-3</v>
      </c>
      <c r="AC77" s="32">
        <v>5.6139846800640197E-3</v>
      </c>
      <c r="AD77" s="32">
        <v>9.8981419860866195E-3</v>
      </c>
      <c r="AE77" s="32">
        <v>-0.127757913448456</v>
      </c>
      <c r="AF77" s="32">
        <v>-0.54542896527625095</v>
      </c>
      <c r="AH77" s="32">
        <f t="shared" si="20"/>
        <v>-7.76445520783708E-3</v>
      </c>
      <c r="AI77" s="32">
        <f t="shared" si="13"/>
        <v>4.8084202541431803E-3</v>
      </c>
      <c r="AJ77" s="32">
        <f t="shared" si="12"/>
        <v>-4.7358216744841598E-4</v>
      </c>
      <c r="AK77" s="32">
        <f t="shared" si="12"/>
        <v>4.6086142067691604E-3</v>
      </c>
      <c r="AL77" s="32">
        <f t="shared" si="12"/>
        <v>2.4014677353800802E-3</v>
      </c>
      <c r="AM77" s="32">
        <f t="shared" si="12"/>
        <v>5.6139846800640197E-3</v>
      </c>
      <c r="AN77" s="32">
        <f t="shared" si="12"/>
        <v>9.8981419860866195E-3</v>
      </c>
      <c r="AR77" s="33">
        <f t="shared" si="14"/>
        <v>46022</v>
      </c>
      <c r="AS77" s="32">
        <f t="shared" si="16"/>
        <v>-0.18171586110500382</v>
      </c>
      <c r="AT77" s="32">
        <f t="shared" si="15"/>
        <v>-7.76445520783708E-3</v>
      </c>
      <c r="AU77" s="32">
        <f t="shared" si="17"/>
        <v>2.6857046694994648E-2</v>
      </c>
      <c r="AV77" s="32">
        <f t="shared" si="11"/>
        <v>4.8084202541431803E-3</v>
      </c>
      <c r="AW77" s="32">
        <f t="shared" si="11"/>
        <v>-4.7358216744841598E-4</v>
      </c>
      <c r="AX77" s="32">
        <f t="shared" si="11"/>
        <v>4.6086142067691604E-3</v>
      </c>
      <c r="AY77" s="32">
        <f t="shared" si="10"/>
        <v>2.4014677353800802E-3</v>
      </c>
      <c r="AZ77" s="32">
        <f t="shared" si="10"/>
        <v>5.6139846800640197E-3</v>
      </c>
      <c r="BA77" s="32">
        <f t="shared" si="10"/>
        <v>9.8981419860866195E-3</v>
      </c>
      <c r="BC77" s="33">
        <f t="shared" si="18"/>
        <v>46022</v>
      </c>
      <c r="BD77" s="32">
        <f t="shared" si="19"/>
        <v>-7.76445520783708E-3</v>
      </c>
      <c r="BE77" s="32">
        <f t="shared" si="19"/>
        <v>2.6857046694994648E-2</v>
      </c>
    </row>
    <row r="78" spans="1:57" x14ac:dyDescent="0.2">
      <c r="A78" s="33">
        <v>46112</v>
      </c>
      <c r="B78" s="32">
        <v>-8.5179373858645893E-2</v>
      </c>
      <c r="C78" s="32">
        <v>-8.3917747474293505E-4</v>
      </c>
      <c r="D78" s="32">
        <v>-0.13066425863310599</v>
      </c>
      <c r="E78" s="32">
        <v>-5.0529166214507903E-3</v>
      </c>
      <c r="F78" s="32">
        <v>8.6194527243921196E-2</v>
      </c>
      <c r="G78" s="32">
        <v>5.2927348121234397E-2</v>
      </c>
      <c r="H78" s="32">
        <v>-0.22699520851482399</v>
      </c>
      <c r="I78" s="32">
        <v>-8.6788671817594698E-2</v>
      </c>
      <c r="J78" s="32">
        <v>-1.1644105116760699</v>
      </c>
      <c r="K78" s="32">
        <v>-7.1228681226997896E-3</v>
      </c>
      <c r="L78" s="32">
        <v>-5.1518278283035901E-2</v>
      </c>
      <c r="M78" s="32">
        <v>0</v>
      </c>
      <c r="N78" s="32">
        <v>0</v>
      </c>
      <c r="O78" s="32">
        <v>0.63119013945567204</v>
      </c>
      <c r="P78" s="32">
        <v>0</v>
      </c>
      <c r="Q78" s="32">
        <v>0.53197567002791701</v>
      </c>
      <c r="R78" s="32">
        <v>0</v>
      </c>
      <c r="S78" s="32">
        <v>0</v>
      </c>
      <c r="T78" s="34">
        <v>3.22089026560945E-6</v>
      </c>
      <c r="U78" s="32">
        <v>0</v>
      </c>
      <c r="V78" s="32">
        <v>0</v>
      </c>
      <c r="W78" s="32">
        <v>0</v>
      </c>
      <c r="X78" s="32">
        <v>0</v>
      </c>
      <c r="Y78" s="32">
        <v>4.8880322380373499E-3</v>
      </c>
      <c r="Z78" s="32">
        <v>-4.27642243050474E-4</v>
      </c>
      <c r="AA78" s="32">
        <v>4.5310143455878898E-3</v>
      </c>
      <c r="AB78" s="32">
        <v>2.3651011398007002E-3</v>
      </c>
      <c r="AC78" s="32">
        <v>5.6126164615033503E-3</v>
      </c>
      <c r="AD78" s="32">
        <v>9.7650285191930308E-3</v>
      </c>
      <c r="AE78" s="32">
        <v>-0.12646212659161901</v>
      </c>
      <c r="AF78" s="32">
        <v>-0.576611902928725</v>
      </c>
      <c r="AH78" s="32">
        <f t="shared" si="20"/>
        <v>-7.1228681226997896E-3</v>
      </c>
      <c r="AI78" s="32">
        <f t="shared" si="13"/>
        <v>4.8880322380373499E-3</v>
      </c>
      <c r="AJ78" s="32">
        <f t="shared" si="12"/>
        <v>-4.27642243050474E-4</v>
      </c>
      <c r="AK78" s="32">
        <f t="shared" si="12"/>
        <v>4.5310143455878898E-3</v>
      </c>
      <c r="AL78" s="32">
        <f t="shared" si="12"/>
        <v>2.3651011398007002E-3</v>
      </c>
      <c r="AM78" s="32">
        <f t="shared" si="12"/>
        <v>5.6126164615033503E-3</v>
      </c>
      <c r="AN78" s="32">
        <f t="shared" si="12"/>
        <v>9.7650285191930308E-3</v>
      </c>
      <c r="AR78" s="33">
        <f t="shared" si="14"/>
        <v>46112</v>
      </c>
      <c r="AS78" s="32">
        <f t="shared" si="16"/>
        <v>-0.30644761171489998</v>
      </c>
      <c r="AT78" s="32">
        <f t="shared" si="15"/>
        <v>-7.1228681226997896E-3</v>
      </c>
      <c r="AU78" s="32">
        <f t="shared" si="17"/>
        <v>2.6734150461071846E-2</v>
      </c>
      <c r="AV78" s="32">
        <f t="shared" si="11"/>
        <v>4.8880322380373499E-3</v>
      </c>
      <c r="AW78" s="32">
        <f t="shared" si="11"/>
        <v>-4.27642243050474E-4</v>
      </c>
      <c r="AX78" s="32">
        <f t="shared" si="11"/>
        <v>4.5310143455878898E-3</v>
      </c>
      <c r="AY78" s="32">
        <f t="shared" si="10"/>
        <v>2.3651011398007002E-3</v>
      </c>
      <c r="AZ78" s="32">
        <f t="shared" si="10"/>
        <v>5.6126164615033503E-3</v>
      </c>
      <c r="BA78" s="32">
        <f t="shared" si="10"/>
        <v>9.7650285191930308E-3</v>
      </c>
      <c r="BC78" s="33">
        <f t="shared" si="18"/>
        <v>46112</v>
      </c>
      <c r="BD78" s="32">
        <f t="shared" si="19"/>
        <v>-7.1228681226997896E-3</v>
      </c>
      <c r="BE78" s="32">
        <f t="shared" si="19"/>
        <v>2.6734150461071846E-2</v>
      </c>
    </row>
    <row r="79" spans="1:57" x14ac:dyDescent="0.2">
      <c r="A79" s="33">
        <v>46203</v>
      </c>
      <c r="B79" s="32">
        <v>-8.3802115219089299E-2</v>
      </c>
      <c r="C79" s="32">
        <v>-8.3310387799517805E-4</v>
      </c>
      <c r="D79" s="32">
        <v>-0.128620057852568</v>
      </c>
      <c r="E79" s="32">
        <v>-4.8957233354629502E-3</v>
      </c>
      <c r="F79" s="32">
        <v>8.6513136140919905E-2</v>
      </c>
      <c r="G79" s="32">
        <v>4.85796122422055E-2</v>
      </c>
      <c r="H79" s="32">
        <v>-0.19884262350995299</v>
      </c>
      <c r="I79" s="32">
        <v>-0.16046447438758901</v>
      </c>
      <c r="J79" s="32">
        <v>-1.1302525923411699</v>
      </c>
      <c r="K79" s="32">
        <v>-6.5396810042361803E-3</v>
      </c>
      <c r="L79" s="32">
        <v>-4.8186341162881299E-2</v>
      </c>
      <c r="M79" s="32">
        <v>0</v>
      </c>
      <c r="N79" s="32">
        <v>0</v>
      </c>
      <c r="O79" s="32">
        <v>0.62856304587328704</v>
      </c>
      <c r="P79" s="32">
        <v>0</v>
      </c>
      <c r="Q79" s="32">
        <v>0.52639987157439005</v>
      </c>
      <c r="R79" s="32">
        <v>0</v>
      </c>
      <c r="S79" s="32">
        <v>0</v>
      </c>
      <c r="T79" s="34">
        <v>6.3914535886056001E-7</v>
      </c>
      <c r="U79" s="32">
        <v>0</v>
      </c>
      <c r="V79" s="32">
        <v>0</v>
      </c>
      <c r="W79" s="32">
        <v>0</v>
      </c>
      <c r="X79" s="32">
        <v>0</v>
      </c>
      <c r="Y79" s="32">
        <v>4.9443937090609602E-3</v>
      </c>
      <c r="Z79" s="32">
        <v>-4.4619849544069701E-4</v>
      </c>
      <c r="AA79" s="32">
        <v>4.4112023333431304E-3</v>
      </c>
      <c r="AB79" s="32">
        <v>2.2694813053281099E-3</v>
      </c>
      <c r="AC79" s="32">
        <v>5.5784592889907003E-3</v>
      </c>
      <c r="AD79" s="32">
        <v>9.6510473397204404E-3</v>
      </c>
      <c r="AE79" s="32">
        <v>-0.12517932035549501</v>
      </c>
      <c r="AF79" s="32">
        <v>-0.59154612547418495</v>
      </c>
      <c r="AH79" s="32">
        <f t="shared" si="20"/>
        <v>-6.5396810042361803E-3</v>
      </c>
      <c r="AI79" s="32">
        <f t="shared" si="13"/>
        <v>4.9443937090609602E-3</v>
      </c>
      <c r="AJ79" s="32">
        <f t="shared" si="12"/>
        <v>-4.4619849544069701E-4</v>
      </c>
      <c r="AK79" s="32">
        <f t="shared" si="12"/>
        <v>4.4112023333431304E-3</v>
      </c>
      <c r="AL79" s="32">
        <f t="shared" si="12"/>
        <v>2.2694813053281099E-3</v>
      </c>
      <c r="AM79" s="32">
        <f t="shared" si="12"/>
        <v>5.5784592889907003E-3</v>
      </c>
      <c r="AN79" s="32">
        <f t="shared" si="12"/>
        <v>9.6510473397204404E-3</v>
      </c>
      <c r="AR79" s="33">
        <f t="shared" si="14"/>
        <v>46203</v>
      </c>
      <c r="AS79" s="32">
        <f t="shared" si="16"/>
        <v>-0.36618450189673979</v>
      </c>
      <c r="AT79" s="32">
        <f t="shared" si="15"/>
        <v>-6.5396810042361803E-3</v>
      </c>
      <c r="AU79" s="32">
        <f t="shared" si="17"/>
        <v>2.6408385481002647E-2</v>
      </c>
      <c r="AV79" s="32">
        <f t="shared" si="11"/>
        <v>4.9443937090609602E-3</v>
      </c>
      <c r="AW79" s="32">
        <f t="shared" si="11"/>
        <v>-4.4619849544069701E-4</v>
      </c>
      <c r="AX79" s="32">
        <f t="shared" si="11"/>
        <v>4.4112023333431304E-3</v>
      </c>
      <c r="AY79" s="32">
        <f t="shared" si="10"/>
        <v>2.2694813053281099E-3</v>
      </c>
      <c r="AZ79" s="32">
        <f t="shared" si="10"/>
        <v>5.5784592889907003E-3</v>
      </c>
      <c r="BA79" s="32">
        <f t="shared" si="10"/>
        <v>9.6510473397204404E-3</v>
      </c>
      <c r="BC79" s="33">
        <f t="shared" si="18"/>
        <v>46203</v>
      </c>
      <c r="BD79" s="32">
        <f t="shared" si="19"/>
        <v>-6.5396810042361803E-3</v>
      </c>
      <c r="BE79" s="32">
        <f t="shared" si="19"/>
        <v>2.6408385481002647E-2</v>
      </c>
    </row>
    <row r="80" spans="1:57" x14ac:dyDescent="0.2">
      <c r="A80" s="33">
        <v>46295</v>
      </c>
      <c r="B80" s="32">
        <v>-8.2462597488797099E-2</v>
      </c>
      <c r="C80" s="32">
        <v>-8.2019788797405002E-4</v>
      </c>
      <c r="D80" s="32">
        <v>-0.12660652576812401</v>
      </c>
      <c r="E80" s="32">
        <v>-4.68073975674609E-3</v>
      </c>
      <c r="F80" s="32">
        <v>8.6818247331743495E-2</v>
      </c>
      <c r="G80" s="32">
        <v>4.4538305960939398E-2</v>
      </c>
      <c r="H80" s="32">
        <v>-0.17252391801092501</v>
      </c>
      <c r="I80" s="32">
        <v>-0.218533571337831</v>
      </c>
      <c r="J80" s="32">
        <v>-1.0971601687174</v>
      </c>
      <c r="K80" s="32">
        <v>-6.0179900057466497E-3</v>
      </c>
      <c r="L80" s="32">
        <v>-4.4900440367467903E-2</v>
      </c>
      <c r="M80" s="32">
        <v>0</v>
      </c>
      <c r="N80" s="32">
        <v>0</v>
      </c>
      <c r="O80" s="32">
        <v>0.62587457519938094</v>
      </c>
      <c r="P80" s="32">
        <v>0</v>
      </c>
      <c r="Q80" s="32">
        <v>0.52086421548984596</v>
      </c>
      <c r="R80" s="32">
        <v>0</v>
      </c>
      <c r="S80" s="32">
        <v>0</v>
      </c>
      <c r="T80" s="34">
        <v>1.26830368429864E-7</v>
      </c>
      <c r="U80" s="32">
        <v>0</v>
      </c>
      <c r="V80" s="32">
        <v>0</v>
      </c>
      <c r="W80" s="32">
        <v>0</v>
      </c>
      <c r="X80" s="32">
        <v>0</v>
      </c>
      <c r="Y80" s="32">
        <v>4.9797641685112E-3</v>
      </c>
      <c r="Z80" s="32">
        <v>-5.1339062372424095E-4</v>
      </c>
      <c r="AA80" s="32">
        <v>4.2661509778607601E-3</v>
      </c>
      <c r="AB80" s="32">
        <v>2.13740847829768E-3</v>
      </c>
      <c r="AC80" s="32">
        <v>5.5223518551139597E-3</v>
      </c>
      <c r="AD80" s="32">
        <v>9.5580565151465093E-3</v>
      </c>
      <c r="AE80" s="32">
        <v>-0.12390937346043999</v>
      </c>
      <c r="AF80" s="32">
        <v>-0.59362831339799804</v>
      </c>
      <c r="AH80" s="32">
        <f t="shared" si="20"/>
        <v>-6.0179900057466497E-3</v>
      </c>
      <c r="AI80" s="32">
        <f t="shared" si="13"/>
        <v>4.9797641685112E-3</v>
      </c>
      <c r="AJ80" s="32">
        <f t="shared" si="12"/>
        <v>-5.1339062372424095E-4</v>
      </c>
      <c r="AK80" s="32">
        <f t="shared" si="12"/>
        <v>4.2661509778607601E-3</v>
      </c>
      <c r="AL80" s="32">
        <f t="shared" si="12"/>
        <v>2.13740847829768E-3</v>
      </c>
      <c r="AM80" s="32">
        <f t="shared" si="12"/>
        <v>5.5223518551139597E-3</v>
      </c>
      <c r="AN80" s="32">
        <f t="shared" si="12"/>
        <v>9.5580565151465093E-3</v>
      </c>
      <c r="AR80" s="33">
        <f t="shared" si="14"/>
        <v>46295</v>
      </c>
      <c r="AS80" s="32">
        <f t="shared" si="16"/>
        <v>-0.37451325359199217</v>
      </c>
      <c r="AT80" s="32">
        <f t="shared" si="15"/>
        <v>-6.0179900057466497E-3</v>
      </c>
      <c r="AU80" s="32">
        <f t="shared" si="17"/>
        <v>2.5950341371205866E-2</v>
      </c>
      <c r="AV80" s="32">
        <f t="shared" si="11"/>
        <v>4.9797641685112E-3</v>
      </c>
      <c r="AW80" s="32">
        <f t="shared" si="11"/>
        <v>-5.1339062372424095E-4</v>
      </c>
      <c r="AX80" s="32">
        <f t="shared" si="11"/>
        <v>4.2661509778607601E-3</v>
      </c>
      <c r="AY80" s="32">
        <f t="shared" si="10"/>
        <v>2.13740847829768E-3</v>
      </c>
      <c r="AZ80" s="32">
        <f t="shared" si="10"/>
        <v>5.5223518551139597E-3</v>
      </c>
      <c r="BA80" s="32">
        <f t="shared" si="10"/>
        <v>9.5580565151465093E-3</v>
      </c>
      <c r="BC80" s="33">
        <f t="shared" si="18"/>
        <v>46295</v>
      </c>
      <c r="BD80" s="32">
        <f t="shared" si="19"/>
        <v>-6.0179900057466497E-3</v>
      </c>
      <c r="BE80" s="32">
        <f t="shared" si="19"/>
        <v>2.5950341371205866E-2</v>
      </c>
    </row>
    <row r="81" spans="1:57" x14ac:dyDescent="0.2">
      <c r="A81" s="33">
        <v>46387</v>
      </c>
      <c r="B81" s="32">
        <v>-8.1159478272241306E-2</v>
      </c>
      <c r="C81" s="32">
        <v>-8.0293786255403101E-4</v>
      </c>
      <c r="D81" s="32">
        <v>-0.124625030823222</v>
      </c>
      <c r="E81" s="32">
        <v>-4.42626930555745E-3</v>
      </c>
      <c r="F81" s="32">
        <v>8.7107656338192202E-2</v>
      </c>
      <c r="G81" s="32">
        <v>4.0777751166798298E-2</v>
      </c>
      <c r="H81" s="32">
        <v>-0.147931647595611</v>
      </c>
      <c r="I81" s="32">
        <v>-0.26389544653508901</v>
      </c>
      <c r="J81" s="32">
        <v>-1.06508902463744</v>
      </c>
      <c r="K81" s="32">
        <v>-5.5568092297453298E-3</v>
      </c>
      <c r="L81" s="32">
        <v>-4.1663617078302399E-2</v>
      </c>
      <c r="M81" s="32">
        <v>0</v>
      </c>
      <c r="N81" s="32">
        <v>0</v>
      </c>
      <c r="O81" s="32">
        <v>0.62312941660283006</v>
      </c>
      <c r="P81" s="32">
        <v>0</v>
      </c>
      <c r="Q81" s="32">
        <v>0.51537659538556302</v>
      </c>
      <c r="R81" s="32">
        <v>0</v>
      </c>
      <c r="S81" s="32">
        <v>0</v>
      </c>
      <c r="T81" s="34">
        <v>2.5167867789832599E-8</v>
      </c>
      <c r="U81" s="32">
        <v>0</v>
      </c>
      <c r="V81" s="32">
        <v>0</v>
      </c>
      <c r="W81" s="32">
        <v>0</v>
      </c>
      <c r="X81" s="32">
        <v>0</v>
      </c>
      <c r="Y81" s="32">
        <v>4.9961414704036101E-3</v>
      </c>
      <c r="Z81" s="32">
        <v>-6.1660417317588301E-4</v>
      </c>
      <c r="AA81" s="32">
        <v>4.1063916134786898E-3</v>
      </c>
      <c r="AB81" s="32">
        <v>1.9835381617427901E-3</v>
      </c>
      <c r="AC81" s="32">
        <v>5.4514854020526402E-3</v>
      </c>
      <c r="AD81" s="32">
        <v>9.4858535935049507E-3</v>
      </c>
      <c r="AE81" s="32">
        <v>-0.12265216542604</v>
      </c>
      <c r="AF81" s="32">
        <v>-0.58561623513955197</v>
      </c>
      <c r="AH81" s="32">
        <f t="shared" si="20"/>
        <v>-5.5568092297453298E-3</v>
      </c>
      <c r="AI81" s="32">
        <f t="shared" si="13"/>
        <v>4.9961414704036101E-3</v>
      </c>
      <c r="AJ81" s="32">
        <f t="shared" si="12"/>
        <v>-6.1660417317588301E-4</v>
      </c>
      <c r="AK81" s="32">
        <f t="shared" si="12"/>
        <v>4.1063916134786898E-3</v>
      </c>
      <c r="AL81" s="32">
        <f t="shared" si="12"/>
        <v>1.9835381617427901E-3</v>
      </c>
      <c r="AM81" s="32">
        <f t="shared" si="12"/>
        <v>5.4514854020526402E-3</v>
      </c>
      <c r="AN81" s="32">
        <f t="shared" si="12"/>
        <v>9.4858535935049507E-3</v>
      </c>
      <c r="AR81" s="33">
        <f t="shared" si="14"/>
        <v>46387</v>
      </c>
      <c r="AS81" s="32">
        <f t="shared" si="16"/>
        <v>-0.34246494055820786</v>
      </c>
      <c r="AT81" s="32">
        <f t="shared" si="15"/>
        <v>-5.5568092297453298E-3</v>
      </c>
      <c r="AU81" s="32">
        <f t="shared" si="17"/>
        <v>2.5406806068006799E-2</v>
      </c>
      <c r="AV81" s="32">
        <f t="shared" si="11"/>
        <v>4.9961414704036101E-3</v>
      </c>
      <c r="AW81" s="32">
        <f t="shared" si="11"/>
        <v>-6.1660417317588301E-4</v>
      </c>
      <c r="AX81" s="32">
        <f t="shared" si="11"/>
        <v>4.1063916134786898E-3</v>
      </c>
      <c r="AY81" s="32">
        <f t="shared" si="10"/>
        <v>1.9835381617427901E-3</v>
      </c>
      <c r="AZ81" s="32">
        <f t="shared" si="10"/>
        <v>5.4514854020526402E-3</v>
      </c>
      <c r="BA81" s="32">
        <f t="shared" si="10"/>
        <v>9.4858535935049507E-3</v>
      </c>
      <c r="BC81" s="33">
        <f t="shared" si="18"/>
        <v>46387</v>
      </c>
      <c r="BD81" s="32">
        <f t="shared" si="19"/>
        <v>-5.5568092297453298E-3</v>
      </c>
      <c r="BE81" s="32">
        <f t="shared" si="19"/>
        <v>2.5406806068006799E-2</v>
      </c>
    </row>
    <row r="82" spans="1:57" x14ac:dyDescent="0.2">
      <c r="A82" s="33">
        <v>46477</v>
      </c>
      <c r="B82" s="32">
        <v>-7.9891642563301099E-2</v>
      </c>
      <c r="C82" s="32">
        <v>-7.8295034342534798E-4</v>
      </c>
      <c r="D82" s="32">
        <v>-0.122676391331189</v>
      </c>
      <c r="E82" s="32">
        <v>-4.14681193945387E-3</v>
      </c>
      <c r="F82" s="32">
        <v>8.73795595208504E-2</v>
      </c>
      <c r="G82" s="32">
        <v>3.7274189407554503E-2</v>
      </c>
      <c r="H82" s="32">
        <v>-0.124966665145698</v>
      </c>
      <c r="I82" s="32">
        <v>-0.29891439201755698</v>
      </c>
      <c r="J82" s="32">
        <v>-1.03399797367748</v>
      </c>
      <c r="K82" s="32">
        <v>-5.1529330701405298E-3</v>
      </c>
      <c r="L82" s="32">
        <v>-3.8479891144960199E-2</v>
      </c>
      <c r="M82" s="32">
        <v>0</v>
      </c>
      <c r="N82" s="32">
        <v>0</v>
      </c>
      <c r="O82" s="32">
        <v>0.62033162557244503</v>
      </c>
      <c r="P82" s="32">
        <v>0</v>
      </c>
      <c r="Q82" s="32">
        <v>0.50994217679944898</v>
      </c>
      <c r="R82" s="32">
        <v>0</v>
      </c>
      <c r="S82" s="32">
        <v>0</v>
      </c>
      <c r="T82" s="34">
        <v>4.9942272539738E-9</v>
      </c>
      <c r="U82" s="32">
        <v>0</v>
      </c>
      <c r="V82" s="32">
        <v>0</v>
      </c>
      <c r="W82" s="32">
        <v>0</v>
      </c>
      <c r="X82" s="32">
        <v>0</v>
      </c>
      <c r="Y82" s="32">
        <v>4.9953952072856397E-3</v>
      </c>
      <c r="Z82" s="32">
        <v>-7.4555629288042204E-4</v>
      </c>
      <c r="AA82" s="32">
        <v>3.9387866383577804E-3</v>
      </c>
      <c r="AB82" s="32">
        <v>1.81753723040856E-3</v>
      </c>
      <c r="AC82" s="32">
        <v>5.3702734864158304E-3</v>
      </c>
      <c r="AD82" s="32">
        <v>9.4317556087464196E-3</v>
      </c>
      <c r="AE82" s="32">
        <v>-0.121407576577858</v>
      </c>
      <c r="AF82" s="32">
        <v>-0.56975322766819003</v>
      </c>
      <c r="AH82" s="32">
        <f t="shared" si="20"/>
        <v>-5.1529330701405298E-3</v>
      </c>
      <c r="AI82" s="32">
        <f t="shared" si="13"/>
        <v>4.9953952072856397E-3</v>
      </c>
      <c r="AJ82" s="32">
        <f t="shared" si="12"/>
        <v>-7.4555629288042204E-4</v>
      </c>
      <c r="AK82" s="32">
        <f t="shared" si="12"/>
        <v>3.9387866383577804E-3</v>
      </c>
      <c r="AL82" s="32">
        <f t="shared" si="12"/>
        <v>1.81753723040856E-3</v>
      </c>
      <c r="AM82" s="32">
        <f t="shared" si="12"/>
        <v>5.3702734864158304E-3</v>
      </c>
      <c r="AN82" s="32">
        <f t="shared" si="12"/>
        <v>9.4317556087464196E-3</v>
      </c>
      <c r="AR82" s="33">
        <f t="shared" si="14"/>
        <v>46477</v>
      </c>
      <c r="AS82" s="32">
        <f t="shared" si="16"/>
        <v>-0.27901291067276013</v>
      </c>
      <c r="AT82" s="32">
        <f t="shared" si="15"/>
        <v>-5.1529330701405298E-3</v>
      </c>
      <c r="AU82" s="32">
        <f t="shared" si="17"/>
        <v>2.4808191878333809E-2</v>
      </c>
      <c r="AV82" s="32">
        <f t="shared" si="11"/>
        <v>4.9953952072856397E-3</v>
      </c>
      <c r="AW82" s="32">
        <f t="shared" si="11"/>
        <v>-7.4555629288042204E-4</v>
      </c>
      <c r="AX82" s="32">
        <f t="shared" si="11"/>
        <v>3.9387866383577804E-3</v>
      </c>
      <c r="AY82" s="32">
        <f t="shared" si="10"/>
        <v>1.81753723040856E-3</v>
      </c>
      <c r="AZ82" s="32">
        <f t="shared" si="10"/>
        <v>5.3702734864158304E-3</v>
      </c>
      <c r="BA82" s="32">
        <f t="shared" si="10"/>
        <v>9.4317556087464196E-3</v>
      </c>
      <c r="BC82" s="33">
        <f t="shared" si="18"/>
        <v>46477</v>
      </c>
      <c r="BD82" s="32">
        <f t="shared" si="19"/>
        <v>-5.1529330701405298E-3</v>
      </c>
      <c r="BE82" s="32">
        <f t="shared" si="19"/>
        <v>2.4808191878333809E-2</v>
      </c>
    </row>
    <row r="83" spans="1:57" x14ac:dyDescent="0.2">
      <c r="A83" s="33">
        <v>46568</v>
      </c>
      <c r="B83" s="32">
        <v>-7.8658040991141903E-2</v>
      </c>
      <c r="C83" s="32">
        <v>-7.6130175232780295E-4</v>
      </c>
      <c r="D83" s="32">
        <v>-0.120761121973933</v>
      </c>
      <c r="E83" s="32">
        <v>-3.8537147461381498E-3</v>
      </c>
      <c r="F83" s="32">
        <v>8.7632426488681803E-2</v>
      </c>
      <c r="G83" s="32">
        <v>3.4005793569935598E-2</v>
      </c>
      <c r="H83" s="32">
        <v>-0.103537004054765</v>
      </c>
      <c r="I83" s="32">
        <v>-0.32551948830728999</v>
      </c>
      <c r="J83" s="32">
        <v>-1.0038485372186701</v>
      </c>
      <c r="K83" s="32">
        <v>-4.8019673976384897E-3</v>
      </c>
      <c r="L83" s="32">
        <v>-3.5353803329785098E-2</v>
      </c>
      <c r="M83" s="32">
        <v>0</v>
      </c>
      <c r="N83" s="32">
        <v>0</v>
      </c>
      <c r="O83" s="32">
        <v>0.61748462575734697</v>
      </c>
      <c r="P83" s="32">
        <v>0</v>
      </c>
      <c r="Q83" s="32">
        <v>0.50456455480749596</v>
      </c>
      <c r="R83" s="32">
        <v>0</v>
      </c>
      <c r="S83" s="32">
        <v>0</v>
      </c>
      <c r="T83" s="34">
        <v>9.9102948070139891E-10</v>
      </c>
      <c r="U83" s="32">
        <v>0</v>
      </c>
      <c r="V83" s="32">
        <v>0</v>
      </c>
      <c r="W83" s="32">
        <v>0</v>
      </c>
      <c r="X83" s="32">
        <v>0</v>
      </c>
      <c r="Y83" s="32">
        <v>4.9793069307746398E-3</v>
      </c>
      <c r="Z83" s="32">
        <v>-8.9178536547551701E-4</v>
      </c>
      <c r="AA83" s="32">
        <v>3.7680278115903498E-3</v>
      </c>
      <c r="AB83" s="32">
        <v>1.64606139831935E-3</v>
      </c>
      <c r="AC83" s="32">
        <v>5.2814849197835301E-3</v>
      </c>
      <c r="AD83" s="32">
        <v>9.3917560872735992E-3</v>
      </c>
      <c r="AE83" s="32">
        <v>-0.120175488053597</v>
      </c>
      <c r="AF83" s="32">
        <v>-0.54786151239716296</v>
      </c>
      <c r="AH83" s="32">
        <f t="shared" si="20"/>
        <v>-4.8019673976384897E-3</v>
      </c>
      <c r="AI83" s="32">
        <f t="shared" si="13"/>
        <v>4.9793069307746398E-3</v>
      </c>
      <c r="AJ83" s="32">
        <f t="shared" si="12"/>
        <v>-8.9178536547551701E-4</v>
      </c>
      <c r="AK83" s="32">
        <f t="shared" si="12"/>
        <v>3.7680278115903498E-3</v>
      </c>
      <c r="AL83" s="32">
        <f t="shared" si="12"/>
        <v>1.64606139831935E-3</v>
      </c>
      <c r="AM83" s="32">
        <f t="shared" si="12"/>
        <v>5.2814849197835301E-3</v>
      </c>
      <c r="AN83" s="32">
        <f t="shared" si="12"/>
        <v>9.3917560872735992E-3</v>
      </c>
      <c r="AR83" s="33">
        <f t="shared" si="14"/>
        <v>46568</v>
      </c>
      <c r="AS83" s="32">
        <f t="shared" si="16"/>
        <v>-0.19144604958865186</v>
      </c>
      <c r="AT83" s="32">
        <f t="shared" si="15"/>
        <v>-4.8019673976384897E-3</v>
      </c>
      <c r="AU83" s="32">
        <f t="shared" si="17"/>
        <v>2.4174851782265951E-2</v>
      </c>
      <c r="AV83" s="32">
        <f t="shared" si="11"/>
        <v>4.9793069307746398E-3</v>
      </c>
      <c r="AW83" s="32">
        <f t="shared" si="11"/>
        <v>-8.9178536547551701E-4</v>
      </c>
      <c r="AX83" s="32">
        <f t="shared" si="11"/>
        <v>3.7680278115903498E-3</v>
      </c>
      <c r="AY83" s="32">
        <f t="shared" si="10"/>
        <v>1.64606139831935E-3</v>
      </c>
      <c r="AZ83" s="32">
        <f t="shared" si="10"/>
        <v>5.2814849197835301E-3</v>
      </c>
      <c r="BA83" s="32">
        <f t="shared" si="10"/>
        <v>9.3917560872735992E-3</v>
      </c>
      <c r="BC83" s="33">
        <f t="shared" si="18"/>
        <v>46568</v>
      </c>
      <c r="BD83" s="32">
        <f t="shared" si="19"/>
        <v>-4.8019673976384897E-3</v>
      </c>
      <c r="BE83" s="32">
        <f t="shared" si="19"/>
        <v>2.4174851782265951E-2</v>
      </c>
    </row>
    <row r="84" spans="1:57" x14ac:dyDescent="0.2">
      <c r="A84" s="33">
        <v>46660</v>
      </c>
      <c r="B84" s="32">
        <v>-7.7457626514820799E-2</v>
      </c>
      <c r="C84" s="32">
        <v>-7.3870151419130805E-4</v>
      </c>
      <c r="D84" s="32">
        <v>-0.118879522509363</v>
      </c>
      <c r="E84" s="32">
        <v>-3.5557474771130602E-3</v>
      </c>
      <c r="F84" s="32">
        <v>8.7864964606976195E-2</v>
      </c>
      <c r="G84" s="32">
        <v>3.0952598026323601E-2</v>
      </c>
      <c r="H84" s="32">
        <v>-8.3556906553994198E-2</v>
      </c>
      <c r="I84" s="32">
        <v>-0.34528515939650201</v>
      </c>
      <c r="J84" s="32">
        <v>-0.97460464819999404</v>
      </c>
      <c r="K84" s="32">
        <v>-4.4989442599785399E-3</v>
      </c>
      <c r="L84" s="32">
        <v>-3.2290068400630999E-2</v>
      </c>
      <c r="M84" s="32">
        <v>0</v>
      </c>
      <c r="N84" s="32">
        <v>0</v>
      </c>
      <c r="O84" s="32">
        <v>0.61459129558107894</v>
      </c>
      <c r="P84" s="32">
        <v>0</v>
      </c>
      <c r="Q84" s="32">
        <v>0.499246193504987</v>
      </c>
      <c r="R84" s="32">
        <v>0</v>
      </c>
      <c r="S84" s="32">
        <v>0</v>
      </c>
      <c r="T84" s="34">
        <v>1.96642702121607E-10</v>
      </c>
      <c r="U84" s="32">
        <v>0</v>
      </c>
      <c r="V84" s="32">
        <v>0</v>
      </c>
      <c r="W84" s="32">
        <v>0</v>
      </c>
      <c r="X84" s="32">
        <v>0</v>
      </c>
      <c r="Y84" s="32">
        <v>4.9495751803574298E-3</v>
      </c>
      <c r="Z84" s="32">
        <v>-1.04833243330659E-3</v>
      </c>
      <c r="AA84" s="32">
        <v>3.5974337357025299E-3</v>
      </c>
      <c r="AB84" s="32">
        <v>1.47386187778764E-3</v>
      </c>
      <c r="AC84" s="32">
        <v>5.1869799216896998E-3</v>
      </c>
      <c r="AD84" s="32">
        <v>9.3614996280022497E-3</v>
      </c>
      <c r="AE84" s="32">
        <v>-0.11895578180868201</v>
      </c>
      <c r="AF84" s="32">
        <v>-0.52141810412023004</v>
      </c>
      <c r="AH84" s="32">
        <f t="shared" si="20"/>
        <v>-4.4989442599785399E-3</v>
      </c>
      <c r="AI84" s="32">
        <f t="shared" si="13"/>
        <v>4.9495751803574298E-3</v>
      </c>
      <c r="AJ84" s="32">
        <f t="shared" si="12"/>
        <v>-1.04833243330659E-3</v>
      </c>
      <c r="AK84" s="32">
        <f t="shared" si="12"/>
        <v>3.5974337357025299E-3</v>
      </c>
      <c r="AL84" s="32">
        <f t="shared" si="12"/>
        <v>1.47386187778764E-3</v>
      </c>
      <c r="AM84" s="32">
        <f t="shared" si="12"/>
        <v>5.1869799216896998E-3</v>
      </c>
      <c r="AN84" s="32">
        <f t="shared" si="12"/>
        <v>9.3614996280022497E-3</v>
      </c>
      <c r="AR84" s="33">
        <f t="shared" si="14"/>
        <v>46660</v>
      </c>
      <c r="AS84" s="32">
        <f t="shared" si="16"/>
        <v>-8.5672416480920166E-2</v>
      </c>
      <c r="AT84" s="32">
        <f t="shared" si="15"/>
        <v>-4.4989442599785399E-3</v>
      </c>
      <c r="AU84" s="32">
        <f t="shared" si="17"/>
        <v>2.3521017910232957E-2</v>
      </c>
      <c r="AV84" s="32">
        <f t="shared" si="11"/>
        <v>4.9495751803574298E-3</v>
      </c>
      <c r="AW84" s="32">
        <f t="shared" si="11"/>
        <v>-1.04833243330659E-3</v>
      </c>
      <c r="AX84" s="32">
        <f t="shared" si="11"/>
        <v>3.5974337357025299E-3</v>
      </c>
      <c r="AY84" s="32">
        <f t="shared" si="10"/>
        <v>1.47386187778764E-3</v>
      </c>
      <c r="AZ84" s="32">
        <f t="shared" si="10"/>
        <v>5.1869799216896998E-3</v>
      </c>
      <c r="BA84" s="32">
        <f t="shared" si="10"/>
        <v>9.3614996280022497E-3</v>
      </c>
      <c r="BC84" s="33">
        <f t="shared" si="18"/>
        <v>46660</v>
      </c>
      <c r="BD84" s="32">
        <f t="shared" si="19"/>
        <v>-4.4989442599785399E-3</v>
      </c>
      <c r="BE84" s="32">
        <f t="shared" si="19"/>
        <v>2.3521017910232957E-2</v>
      </c>
    </row>
    <row r="85" spans="1:57" x14ac:dyDescent="0.2">
      <c r="A85" s="33">
        <v>46752</v>
      </c>
      <c r="B85" s="32">
        <v>-7.6289338763890699E-2</v>
      </c>
      <c r="C85" s="32">
        <v>-7.1563267273200195E-4</v>
      </c>
      <c r="D85" s="32">
        <v>-0.11703172271755299</v>
      </c>
      <c r="E85" s="32">
        <v>-3.2595899830733998E-3</v>
      </c>
      <c r="F85" s="32">
        <v>8.8076102884770899E-2</v>
      </c>
      <c r="G85" s="32">
        <v>2.80964012290718E-2</v>
      </c>
      <c r="H85" s="32">
        <v>-6.4946048802072498E-2</v>
      </c>
      <c r="I85" s="32">
        <v>-0.359496593035246</v>
      </c>
      <c r="J85" s="32">
        <v>-0.94623245513740795</v>
      </c>
      <c r="K85" s="32">
        <v>-4.2387071029437104E-3</v>
      </c>
      <c r="L85" s="32">
        <v>-2.9293319883483201E-2</v>
      </c>
      <c r="M85" s="32">
        <v>0</v>
      </c>
      <c r="N85" s="32">
        <v>0</v>
      </c>
      <c r="O85" s="32">
        <v>0.61165406329795002</v>
      </c>
      <c r="P85" s="32">
        <v>0</v>
      </c>
      <c r="Q85" s="32">
        <v>0.49398868268517498</v>
      </c>
      <c r="R85" s="32">
        <v>0</v>
      </c>
      <c r="S85" s="32">
        <v>0</v>
      </c>
      <c r="T85" s="34">
        <v>3.8991032624835498E-11</v>
      </c>
      <c r="U85" s="32">
        <v>0</v>
      </c>
      <c r="V85" s="32">
        <v>0</v>
      </c>
      <c r="W85" s="32">
        <v>0</v>
      </c>
      <c r="X85" s="32">
        <v>0</v>
      </c>
      <c r="Y85" s="32">
        <v>4.90780925532785E-3</v>
      </c>
      <c r="Z85" s="32">
        <v>-1.2095146240120799E-3</v>
      </c>
      <c r="AA85" s="32">
        <v>3.4293897808623701E-3</v>
      </c>
      <c r="AB85" s="32">
        <v>1.3043985903848901E-3</v>
      </c>
      <c r="AC85" s="32">
        <v>5.0881104787903197E-3</v>
      </c>
      <c r="AD85" s="32">
        <v>9.3368376800517794E-3</v>
      </c>
      <c r="AE85" s="32">
        <v>-0.11774834062143701</v>
      </c>
      <c r="AF85" s="32">
        <v>-0.49161747731174499</v>
      </c>
      <c r="AH85" s="32">
        <f t="shared" si="20"/>
        <v>-4.2387071029437104E-3</v>
      </c>
      <c r="AI85" s="32">
        <f t="shared" si="13"/>
        <v>4.90780925532785E-3</v>
      </c>
      <c r="AJ85" s="32">
        <f t="shared" si="12"/>
        <v>-1.2095146240120799E-3</v>
      </c>
      <c r="AK85" s="32">
        <f t="shared" si="12"/>
        <v>3.4293897808623701E-3</v>
      </c>
      <c r="AL85" s="32">
        <f t="shared" si="12"/>
        <v>1.3043985903848901E-3</v>
      </c>
      <c r="AM85" s="32">
        <f t="shared" si="12"/>
        <v>5.0881104787903197E-3</v>
      </c>
      <c r="AN85" s="32">
        <f t="shared" si="12"/>
        <v>9.3368376800517794E-3</v>
      </c>
      <c r="AR85" s="33">
        <f t="shared" si="14"/>
        <v>46752</v>
      </c>
      <c r="AS85" s="32">
        <f t="shared" si="16"/>
        <v>3.3530090753020048E-2</v>
      </c>
      <c r="AT85" s="32">
        <f t="shared" si="15"/>
        <v>-4.2387071029437104E-3</v>
      </c>
      <c r="AU85" s="32">
        <f t="shared" si="17"/>
        <v>2.2857031161405129E-2</v>
      </c>
      <c r="AV85" s="32">
        <f t="shared" si="11"/>
        <v>4.90780925532785E-3</v>
      </c>
      <c r="AW85" s="32">
        <f t="shared" si="11"/>
        <v>-1.2095146240120799E-3</v>
      </c>
      <c r="AX85" s="32">
        <f t="shared" si="11"/>
        <v>3.4293897808623701E-3</v>
      </c>
      <c r="AY85" s="32">
        <f t="shared" si="10"/>
        <v>1.3043985903848901E-3</v>
      </c>
      <c r="AZ85" s="32">
        <f t="shared" si="10"/>
        <v>5.0881104787903197E-3</v>
      </c>
      <c r="BA85" s="32">
        <f t="shared" si="10"/>
        <v>9.3368376800517794E-3</v>
      </c>
      <c r="BC85" s="33">
        <f t="shared" si="18"/>
        <v>46752</v>
      </c>
      <c r="BD85" s="32">
        <f t="shared" si="19"/>
        <v>-4.2387071029437104E-3</v>
      </c>
      <c r="BE85" s="32">
        <f t="shared" si="19"/>
        <v>2.2857031161405129E-2</v>
      </c>
    </row>
    <row r="86" spans="1:57" x14ac:dyDescent="0.2">
      <c r="A86" s="33">
        <v>46843</v>
      </c>
      <c r="B86" s="32">
        <v>-7.51521076690298E-2</v>
      </c>
      <c r="C86" s="32">
        <v>-6.9243273354002699E-4</v>
      </c>
      <c r="D86" s="32">
        <v>-0.115217712219828</v>
      </c>
      <c r="E86" s="32">
        <v>-2.9702368348205601E-3</v>
      </c>
      <c r="F86" s="32">
        <v>8.8264978805852004E-2</v>
      </c>
      <c r="G86" s="32">
        <v>2.54206562674275E-2</v>
      </c>
      <c r="H86" s="32">
        <v>-4.7628921737374798E-2</v>
      </c>
      <c r="I86" s="32">
        <v>-0.369203007569196</v>
      </c>
      <c r="J86" s="32">
        <v>-0.918700168892572</v>
      </c>
      <c r="K86" s="32">
        <v>-4.0161583014119897E-3</v>
      </c>
      <c r="L86" s="32">
        <v>-2.6367928100101599E-2</v>
      </c>
      <c r="M86" s="32">
        <v>0</v>
      </c>
      <c r="N86" s="32">
        <v>0</v>
      </c>
      <c r="O86" s="32">
        <v>0.608674993861546</v>
      </c>
      <c r="P86" s="32">
        <v>0</v>
      </c>
      <c r="Q86" s="32">
        <v>0.48879292711903</v>
      </c>
      <c r="R86" s="32">
        <v>0</v>
      </c>
      <c r="S86" s="32">
        <v>0</v>
      </c>
      <c r="T86" s="34">
        <v>7.7271522513910895E-12</v>
      </c>
      <c r="U86" s="32">
        <v>0</v>
      </c>
      <c r="V86" s="32">
        <v>0</v>
      </c>
      <c r="W86" s="32">
        <v>0</v>
      </c>
      <c r="X86" s="32">
        <v>0</v>
      </c>
      <c r="Y86" s="32">
        <v>4.8555213191026E-3</v>
      </c>
      <c r="Z86" s="32">
        <v>-1.37074549715343E-3</v>
      </c>
      <c r="AA86" s="32">
        <v>3.2656084920867899E-3</v>
      </c>
      <c r="AB86" s="32">
        <v>1.14019714614332E-3</v>
      </c>
      <c r="AC86" s="32">
        <v>4.9859257127193796E-3</v>
      </c>
      <c r="AD86" s="32">
        <v>9.3140890746967707E-3</v>
      </c>
      <c r="AE86" s="32">
        <v>-0.11655304809788899</v>
      </c>
      <c r="AF86" s="32">
        <v>-0.45942321941174702</v>
      </c>
      <c r="AH86" s="32">
        <f t="shared" si="20"/>
        <v>-4.0161583014119897E-3</v>
      </c>
      <c r="AI86" s="32">
        <f t="shared" si="13"/>
        <v>4.8555213191026E-3</v>
      </c>
      <c r="AJ86" s="32">
        <f t="shared" si="12"/>
        <v>-1.37074549715343E-3</v>
      </c>
      <c r="AK86" s="32">
        <f t="shared" si="12"/>
        <v>3.2656084920867899E-3</v>
      </c>
      <c r="AL86" s="32">
        <f t="shared" si="12"/>
        <v>1.14019714614332E-3</v>
      </c>
      <c r="AM86" s="32">
        <f t="shared" si="12"/>
        <v>4.9859257127193796E-3</v>
      </c>
      <c r="AN86" s="32">
        <f t="shared" si="12"/>
        <v>9.3140890746967707E-3</v>
      </c>
      <c r="AR86" s="33">
        <f t="shared" si="14"/>
        <v>46843</v>
      </c>
      <c r="AS86" s="32">
        <f t="shared" si="16"/>
        <v>0.16230712235301192</v>
      </c>
      <c r="AT86" s="32">
        <f t="shared" si="15"/>
        <v>-4.0161583014119897E-3</v>
      </c>
      <c r="AU86" s="32">
        <f t="shared" si="17"/>
        <v>2.219059624759543E-2</v>
      </c>
      <c r="AV86" s="32">
        <f t="shared" si="11"/>
        <v>4.8555213191026E-3</v>
      </c>
      <c r="AW86" s="32">
        <f t="shared" si="11"/>
        <v>-1.37074549715343E-3</v>
      </c>
      <c r="AX86" s="32">
        <f t="shared" si="11"/>
        <v>3.2656084920867899E-3</v>
      </c>
      <c r="AY86" s="32">
        <f t="shared" si="10"/>
        <v>1.14019714614332E-3</v>
      </c>
      <c r="AZ86" s="32">
        <f t="shared" si="10"/>
        <v>4.9859257127193796E-3</v>
      </c>
      <c r="BA86" s="32">
        <f t="shared" si="10"/>
        <v>9.3140890746967707E-3</v>
      </c>
      <c r="BC86" s="33">
        <f t="shared" si="18"/>
        <v>46843</v>
      </c>
      <c r="BD86" s="32">
        <f t="shared" si="19"/>
        <v>-4.0161583014119897E-3</v>
      </c>
      <c r="BE86" s="32">
        <f t="shared" si="19"/>
        <v>2.219059624759543E-2</v>
      </c>
    </row>
    <row r="87" spans="1:57" x14ac:dyDescent="0.2">
      <c r="A87" s="33">
        <v>46934</v>
      </c>
      <c r="B87" s="32">
        <v>-7.40448631560197E-2</v>
      </c>
      <c r="C87" s="32">
        <v>-6.6934301812260301E-4</v>
      </c>
      <c r="D87" s="32">
        <v>-0.113437363430646</v>
      </c>
      <c r="E87" s="32">
        <v>-2.6913300515185499E-3</v>
      </c>
      <c r="F87" s="32">
        <v>8.8430924573246195E-2</v>
      </c>
      <c r="G87" s="32">
        <v>2.2910356014182998E-2</v>
      </c>
      <c r="H87" s="32">
        <v>-3.1534329082760701E-2</v>
      </c>
      <c r="I87" s="32">
        <v>-0.375261069383447</v>
      </c>
      <c r="J87" s="32">
        <v>-0.89197792043548196</v>
      </c>
      <c r="K87" s="32">
        <v>-3.8264180210023598E-3</v>
      </c>
      <c r="L87" s="32">
        <v>-2.3517875948098E-2</v>
      </c>
      <c r="M87" s="32">
        <v>0</v>
      </c>
      <c r="N87" s="32">
        <v>0</v>
      </c>
      <c r="O87" s="32">
        <v>0.60565586444008002</v>
      </c>
      <c r="P87" s="32">
        <v>0</v>
      </c>
      <c r="Q87" s="32">
        <v>0.48365929686466902</v>
      </c>
      <c r="R87" s="32">
        <v>0</v>
      </c>
      <c r="S87" s="32">
        <v>0</v>
      </c>
      <c r="T87" s="34">
        <v>1.5099033134902101E-12</v>
      </c>
      <c r="U87" s="32">
        <v>0</v>
      </c>
      <c r="V87" s="32">
        <v>0</v>
      </c>
      <c r="W87" s="32">
        <v>0</v>
      </c>
      <c r="X87" s="32">
        <v>0</v>
      </c>
      <c r="Y87" s="32">
        <v>4.7941203116463804E-3</v>
      </c>
      <c r="Z87" s="32">
        <v>-1.5283825361089799E-3</v>
      </c>
      <c r="AA87" s="32">
        <v>3.1072975122947702E-3</v>
      </c>
      <c r="AB87" s="32">
        <v>9.8307454408086393E-4</v>
      </c>
      <c r="AC87" s="32">
        <v>4.8812772951212198E-3</v>
      </c>
      <c r="AD87" s="32">
        <v>9.2901350582374996E-3</v>
      </c>
      <c r="AE87" s="32">
        <v>-0.1153697886759</v>
      </c>
      <c r="AF87" s="32">
        <v>-0.42561045966022998</v>
      </c>
      <c r="AH87" s="32">
        <f t="shared" si="20"/>
        <v>-3.8264180210023598E-3</v>
      </c>
      <c r="AI87" s="32">
        <f t="shared" si="13"/>
        <v>4.7941203116463804E-3</v>
      </c>
      <c r="AJ87" s="32">
        <f t="shared" si="12"/>
        <v>-1.5283825361089799E-3</v>
      </c>
      <c r="AK87" s="32">
        <f t="shared" si="12"/>
        <v>3.1072975122947702E-3</v>
      </c>
      <c r="AL87" s="32">
        <f t="shared" si="12"/>
        <v>9.8307454408086393E-4</v>
      </c>
      <c r="AM87" s="32">
        <f t="shared" si="12"/>
        <v>4.8812772951212198E-3</v>
      </c>
      <c r="AN87" s="32">
        <f t="shared" si="12"/>
        <v>9.2901350582374996E-3</v>
      </c>
      <c r="AR87" s="33">
        <f t="shared" si="14"/>
        <v>46934</v>
      </c>
      <c r="AS87" s="32">
        <f t="shared" si="16"/>
        <v>0.29755816135908009</v>
      </c>
      <c r="AT87" s="32">
        <f t="shared" si="15"/>
        <v>-3.8264180210023598E-3</v>
      </c>
      <c r="AU87" s="32">
        <f t="shared" si="17"/>
        <v>2.1527522185271753E-2</v>
      </c>
      <c r="AV87" s="32">
        <f t="shared" si="11"/>
        <v>4.7941203116463804E-3</v>
      </c>
      <c r="AW87" s="32">
        <f t="shared" si="11"/>
        <v>-1.5283825361089799E-3</v>
      </c>
      <c r="AX87" s="32">
        <f t="shared" si="11"/>
        <v>3.1072975122947702E-3</v>
      </c>
      <c r="AY87" s="32">
        <f t="shared" si="10"/>
        <v>9.8307454408086393E-4</v>
      </c>
      <c r="AZ87" s="32">
        <f t="shared" si="10"/>
        <v>4.8812772951212198E-3</v>
      </c>
      <c r="BA87" s="32">
        <f t="shared" si="10"/>
        <v>9.2901350582374996E-3</v>
      </c>
      <c r="BC87" s="33">
        <f t="shared" si="18"/>
        <v>46934</v>
      </c>
      <c r="BD87" s="32">
        <f t="shared" si="19"/>
        <v>-3.8264180210023598E-3</v>
      </c>
      <c r="BE87" s="32">
        <f t="shared" si="19"/>
        <v>2.1527522185271753E-2</v>
      </c>
    </row>
    <row r="88" spans="1:57" x14ac:dyDescent="0.2">
      <c r="A88" s="33">
        <v>47026</v>
      </c>
      <c r="B88" s="32">
        <v>-7.2966545360841906E-2</v>
      </c>
      <c r="C88" s="32">
        <v>-6.4653893651067597E-4</v>
      </c>
      <c r="D88" s="32">
        <v>-0.111690450492552</v>
      </c>
      <c r="E88" s="32">
        <v>-2.4254315017513402E-3</v>
      </c>
      <c r="F88" s="32">
        <v>8.8573452346474194E-2</v>
      </c>
      <c r="G88" s="32">
        <v>2.0551916862454601E-2</v>
      </c>
      <c r="H88" s="32">
        <v>-1.6594975121642E-2</v>
      </c>
      <c r="I88" s="32">
        <v>-0.378370301691488</v>
      </c>
      <c r="J88" s="32">
        <v>-0.86603761995117601</v>
      </c>
      <c r="K88" s="32">
        <v>-3.6649229797069902E-3</v>
      </c>
      <c r="L88" s="32">
        <v>-2.0746679669669799E-2</v>
      </c>
      <c r="M88" s="32">
        <v>0</v>
      </c>
      <c r="N88" s="32">
        <v>0</v>
      </c>
      <c r="O88" s="32">
        <v>0.60259822865493795</v>
      </c>
      <c r="P88" s="32">
        <v>0</v>
      </c>
      <c r="Q88" s="32">
        <v>0.47858774860567399</v>
      </c>
      <c r="R88" s="32">
        <v>0</v>
      </c>
      <c r="S88" s="32">
        <v>0</v>
      </c>
      <c r="T88" s="34">
        <v>2.6645352591003701E-13</v>
      </c>
      <c r="U88" s="32">
        <v>0</v>
      </c>
      <c r="V88" s="32">
        <v>0</v>
      </c>
      <c r="W88" s="32">
        <v>0</v>
      </c>
      <c r="X88" s="32">
        <v>0</v>
      </c>
      <c r="Y88" s="32">
        <v>4.7249085931122502E-3</v>
      </c>
      <c r="Z88" s="32">
        <v>-1.67959323624788E-3</v>
      </c>
      <c r="AA88" s="32">
        <v>2.9552768713747499E-3</v>
      </c>
      <c r="AB88" s="32">
        <v>8.3429510651100703E-4</v>
      </c>
      <c r="AC88" s="32">
        <v>4.77487595009762E-3</v>
      </c>
      <c r="AD88" s="32">
        <v>9.2624296048171503E-3</v>
      </c>
      <c r="AE88" s="32">
        <v>-0.11419844762895399</v>
      </c>
      <c r="AF88" s="32">
        <v>-0.390800633569377</v>
      </c>
      <c r="AH88" s="32">
        <f t="shared" si="20"/>
        <v>-3.6649229797069902E-3</v>
      </c>
      <c r="AI88" s="32">
        <f t="shared" si="13"/>
        <v>4.7249085931122502E-3</v>
      </c>
      <c r="AJ88" s="32">
        <f t="shared" si="12"/>
        <v>-1.67959323624788E-3</v>
      </c>
      <c r="AK88" s="32">
        <f t="shared" si="12"/>
        <v>2.9552768713747499E-3</v>
      </c>
      <c r="AL88" s="32">
        <f t="shared" si="12"/>
        <v>8.3429510651100703E-4</v>
      </c>
      <c r="AM88" s="32">
        <f t="shared" si="12"/>
        <v>4.77487595009762E-3</v>
      </c>
      <c r="AN88" s="32">
        <f t="shared" si="12"/>
        <v>9.2624296048171503E-3</v>
      </c>
      <c r="AR88" s="33">
        <f t="shared" si="14"/>
        <v>47026</v>
      </c>
      <c r="AS88" s="32">
        <f t="shared" si="16"/>
        <v>0.43679746572249201</v>
      </c>
      <c r="AT88" s="32">
        <f t="shared" si="15"/>
        <v>-3.6649229797069902E-3</v>
      </c>
      <c r="AU88" s="32">
        <f t="shared" si="17"/>
        <v>2.0872192889664899E-2</v>
      </c>
      <c r="AV88" s="32">
        <f t="shared" si="11"/>
        <v>4.7249085931122502E-3</v>
      </c>
      <c r="AW88" s="32">
        <f t="shared" si="11"/>
        <v>-1.67959323624788E-3</v>
      </c>
      <c r="AX88" s="32">
        <f t="shared" si="11"/>
        <v>2.9552768713747499E-3</v>
      </c>
      <c r="AY88" s="32">
        <f t="shared" si="10"/>
        <v>8.3429510651100703E-4</v>
      </c>
      <c r="AZ88" s="32">
        <f t="shared" si="10"/>
        <v>4.77487595009762E-3</v>
      </c>
      <c r="BA88" s="32">
        <f t="shared" si="10"/>
        <v>9.2624296048171503E-3</v>
      </c>
      <c r="BC88" s="33">
        <f t="shared" si="18"/>
        <v>47026</v>
      </c>
      <c r="BD88" s="32">
        <f t="shared" si="19"/>
        <v>-3.6649229797069902E-3</v>
      </c>
      <c r="BE88" s="32">
        <f t="shared" si="19"/>
        <v>2.0872192889664899E-2</v>
      </c>
    </row>
    <row r="89" spans="1:57" x14ac:dyDescent="0.2">
      <c r="A89" s="33">
        <v>47118</v>
      </c>
      <c r="B89" s="32">
        <v>-7.1916113344649896E-2</v>
      </c>
      <c r="C89" s="32">
        <v>-6.2414893934326001E-4</v>
      </c>
      <c r="D89" s="32">
        <v>-0.109976665386946</v>
      </c>
      <c r="E89" s="32">
        <v>-2.17424542939825E-3</v>
      </c>
      <c r="F89" s="32">
        <v>8.8692238792287201E-2</v>
      </c>
      <c r="G89" s="32">
        <v>1.8333063841291498E-2</v>
      </c>
      <c r="H89" s="32">
        <v>-2.74712292780421E-3</v>
      </c>
      <c r="I89" s="32">
        <v>-0.37910197110111399</v>
      </c>
      <c r="J89" s="32">
        <v>-0.84085281687628</v>
      </c>
      <c r="K89" s="32">
        <v>-3.5274832006382201E-3</v>
      </c>
      <c r="L89" s="32">
        <v>-1.8057344260591301E-2</v>
      </c>
      <c r="M89" s="32">
        <v>0</v>
      </c>
      <c r="N89" s="32">
        <v>0</v>
      </c>
      <c r="O89" s="32">
        <v>0.59950347045227803</v>
      </c>
      <c r="P89" s="32">
        <v>0</v>
      </c>
      <c r="Q89" s="32">
        <v>0.47357792365894102</v>
      </c>
      <c r="R89" s="32">
        <v>0</v>
      </c>
      <c r="S89" s="32">
        <v>0</v>
      </c>
      <c r="T89" s="34">
        <v>8.8817841970012498E-14</v>
      </c>
      <c r="U89" s="32">
        <v>0</v>
      </c>
      <c r="V89" s="32">
        <v>0</v>
      </c>
      <c r="W89" s="32">
        <v>0</v>
      </c>
      <c r="X89" s="32">
        <v>0</v>
      </c>
      <c r="Y89" s="32">
        <v>4.6490812354971203E-3</v>
      </c>
      <c r="Z89" s="32">
        <v>-1.82223602873676E-3</v>
      </c>
      <c r="AA89" s="32">
        <v>2.8100660604213298E-3</v>
      </c>
      <c r="AB89" s="32">
        <v>6.9468641696879198E-4</v>
      </c>
      <c r="AC89" s="32">
        <v>4.6673241366868004E-3</v>
      </c>
      <c r="AD89" s="32">
        <v>9.2289685536428492E-3</v>
      </c>
      <c r="AE89" s="32">
        <v>-0.11303891106963999</v>
      </c>
      <c r="AF89" s="32">
        <v>-0.355489925306118</v>
      </c>
      <c r="AH89" s="32">
        <f t="shared" si="20"/>
        <v>-3.5274832006382201E-3</v>
      </c>
      <c r="AI89" s="32">
        <f t="shared" si="13"/>
        <v>4.6490812354971203E-3</v>
      </c>
      <c r="AJ89" s="32">
        <f t="shared" si="12"/>
        <v>-1.82223602873676E-3</v>
      </c>
      <c r="AK89" s="32">
        <f t="shared" si="12"/>
        <v>2.8100660604213298E-3</v>
      </c>
      <c r="AL89" s="32">
        <f t="shared" si="12"/>
        <v>6.9468641696879198E-4</v>
      </c>
      <c r="AM89" s="32">
        <f t="shared" si="12"/>
        <v>4.6673241366868004E-3</v>
      </c>
      <c r="AN89" s="32">
        <f t="shared" si="12"/>
        <v>9.2289685536428492E-3</v>
      </c>
      <c r="AR89" s="33">
        <f t="shared" si="14"/>
        <v>47118</v>
      </c>
      <c r="AS89" s="32">
        <f t="shared" si="16"/>
        <v>0.57804029877552798</v>
      </c>
      <c r="AT89" s="32">
        <f t="shared" si="15"/>
        <v>-3.5274832006382201E-3</v>
      </c>
      <c r="AU89" s="32">
        <f t="shared" si="17"/>
        <v>2.0227890374480133E-2</v>
      </c>
      <c r="AV89" s="32">
        <f t="shared" si="11"/>
        <v>4.6490812354971203E-3</v>
      </c>
      <c r="AW89" s="32">
        <f t="shared" si="11"/>
        <v>-1.82223602873676E-3</v>
      </c>
      <c r="AX89" s="32">
        <f t="shared" si="11"/>
        <v>2.8100660604213298E-3</v>
      </c>
      <c r="AY89" s="32">
        <f t="shared" si="10"/>
        <v>6.9468641696879198E-4</v>
      </c>
      <c r="AZ89" s="32">
        <f t="shared" si="10"/>
        <v>4.6673241366868004E-3</v>
      </c>
      <c r="BA89" s="32">
        <f t="shared" si="10"/>
        <v>9.2289685536428492E-3</v>
      </c>
      <c r="BC89" s="33">
        <f t="shared" si="18"/>
        <v>47118</v>
      </c>
      <c r="BD89" s="32">
        <f t="shared" si="19"/>
        <v>-3.5274832006382201E-3</v>
      </c>
      <c r="BE89" s="32">
        <f t="shared" si="19"/>
        <v>2.0227890374480133E-2</v>
      </c>
    </row>
    <row r="90" spans="1:57" x14ac:dyDescent="0.2">
      <c r="A90" s="33">
        <v>47208</v>
      </c>
      <c r="B90" s="32">
        <v>-7.0892551794165995E-2</v>
      </c>
      <c r="C90" s="32">
        <v>-6.0226679117203398E-4</v>
      </c>
      <c r="D90" s="32">
        <v>-0.108295631827914</v>
      </c>
      <c r="E90" s="32">
        <v>-1.93879998787727E-3</v>
      </c>
      <c r="F90" s="32">
        <v>8.8787109392796104E-2</v>
      </c>
      <c r="G90" s="32">
        <v>1.62427191114922E-2</v>
      </c>
      <c r="H90" s="32">
        <v>1.0069691222214201E-2</v>
      </c>
      <c r="I90" s="32">
        <v>-0.377922657477824</v>
      </c>
      <c r="J90" s="32">
        <v>-0.816398563133791</v>
      </c>
      <c r="K90" s="32">
        <v>-3.4103090181924998E-3</v>
      </c>
      <c r="L90" s="32">
        <v>-1.5452345170952E-2</v>
      </c>
      <c r="M90" s="32">
        <v>0</v>
      </c>
      <c r="N90" s="32">
        <v>0</v>
      </c>
      <c r="O90" s="32">
        <v>0.59637284872526797</v>
      </c>
      <c r="P90" s="32">
        <v>0</v>
      </c>
      <c r="Q90" s="32">
        <v>0.46862922685459901</v>
      </c>
      <c r="R90" s="32">
        <v>0</v>
      </c>
      <c r="S90" s="32">
        <v>0</v>
      </c>
      <c r="T90" s="32">
        <v>0</v>
      </c>
      <c r="U90" s="32">
        <v>0</v>
      </c>
      <c r="V90" s="32">
        <v>0</v>
      </c>
      <c r="W90" s="32">
        <v>0</v>
      </c>
      <c r="X90" s="32">
        <v>0</v>
      </c>
      <c r="Y90" s="32">
        <v>4.5677275333000297E-3</v>
      </c>
      <c r="Z90" s="32">
        <v>-1.95475421788104E-3</v>
      </c>
      <c r="AA90" s="32">
        <v>2.67195130221331E-3</v>
      </c>
      <c r="AB90" s="32">
        <v>5.6472993803513495E-4</v>
      </c>
      <c r="AC90" s="32">
        <v>4.5591368206032703E-3</v>
      </c>
      <c r="AD90" s="32">
        <v>9.1882399814835394E-3</v>
      </c>
      <c r="AE90" s="32">
        <v>-0.111891065952463</v>
      </c>
      <c r="AF90" s="32">
        <v>-0.32007251848717999</v>
      </c>
      <c r="AH90" s="32">
        <f t="shared" si="20"/>
        <v>-3.4103090181924998E-3</v>
      </c>
      <c r="AI90" s="32">
        <f t="shared" si="13"/>
        <v>4.5677275333000297E-3</v>
      </c>
      <c r="AJ90" s="32">
        <f t="shared" si="12"/>
        <v>-1.95475421788104E-3</v>
      </c>
      <c r="AK90" s="32">
        <f t="shared" si="12"/>
        <v>2.67195130221331E-3</v>
      </c>
      <c r="AL90" s="32">
        <f t="shared" si="12"/>
        <v>5.6472993803513495E-4</v>
      </c>
      <c r="AM90" s="32">
        <f t="shared" si="12"/>
        <v>4.5591368206032703E-3</v>
      </c>
      <c r="AN90" s="32">
        <f t="shared" si="12"/>
        <v>9.1882399814835394E-3</v>
      </c>
      <c r="AR90" s="33">
        <f t="shared" si="14"/>
        <v>47208</v>
      </c>
      <c r="AS90" s="32">
        <f t="shared" si="16"/>
        <v>0.71970992605128004</v>
      </c>
      <c r="AT90" s="32">
        <f t="shared" si="15"/>
        <v>-3.4103090181924998E-3</v>
      </c>
      <c r="AU90" s="32">
        <f t="shared" si="17"/>
        <v>1.9597031357754244E-2</v>
      </c>
      <c r="AV90" s="32">
        <f t="shared" si="11"/>
        <v>4.5677275333000297E-3</v>
      </c>
      <c r="AW90" s="32">
        <f t="shared" si="11"/>
        <v>-1.95475421788104E-3</v>
      </c>
      <c r="AX90" s="32">
        <f t="shared" si="11"/>
        <v>2.67195130221331E-3</v>
      </c>
      <c r="AY90" s="32">
        <f t="shared" si="10"/>
        <v>5.6472993803513495E-4</v>
      </c>
      <c r="AZ90" s="32">
        <f t="shared" si="10"/>
        <v>4.5591368206032703E-3</v>
      </c>
      <c r="BA90" s="32">
        <f t="shared" si="10"/>
        <v>9.1882399814835394E-3</v>
      </c>
      <c r="BC90" s="33">
        <f t="shared" si="18"/>
        <v>47208</v>
      </c>
      <c r="BD90" s="32">
        <f t="shared" si="19"/>
        <v>-3.4103090181924998E-3</v>
      </c>
      <c r="BE90" s="32">
        <f t="shared" si="19"/>
        <v>1.9597031357754244E-2</v>
      </c>
    </row>
    <row r="91" spans="1:57" x14ac:dyDescent="0.2">
      <c r="A91" s="33">
        <v>47299</v>
      </c>
      <c r="B91" s="32">
        <v>-6.9894875794362904E-2</v>
      </c>
      <c r="C91" s="32">
        <v>-5.8095986960049397E-4</v>
      </c>
      <c r="D91" s="32">
        <v>-0.106646917305874</v>
      </c>
      <c r="E91" s="32">
        <v>-1.7195951410142699E-3</v>
      </c>
      <c r="F91" s="32">
        <v>8.8858022911564305E-2</v>
      </c>
      <c r="G91" s="32">
        <v>1.4270895245971299E-2</v>
      </c>
      <c r="H91" s="32">
        <v>2.19128982647642E-2</v>
      </c>
      <c r="I91" s="32">
        <v>-0.37521348710882702</v>
      </c>
      <c r="J91" s="32">
        <v>-0.79265128202088397</v>
      </c>
      <c r="K91" s="32">
        <v>-3.3100170650279801E-3</v>
      </c>
      <c r="L91" s="32">
        <v>-1.29336296027515E-2</v>
      </c>
      <c r="M91" s="32">
        <v>0</v>
      </c>
      <c r="N91" s="32">
        <v>0</v>
      </c>
      <c r="O91" s="32">
        <v>0.59320753381058</v>
      </c>
      <c r="P91" s="32">
        <v>0</v>
      </c>
      <c r="Q91" s="32">
        <v>0.46374088970819699</v>
      </c>
      <c r="R91" s="32">
        <v>0</v>
      </c>
      <c r="S91" s="32">
        <v>0</v>
      </c>
      <c r="T91" s="32">
        <v>0</v>
      </c>
      <c r="U91" s="32">
        <v>0</v>
      </c>
      <c r="V91" s="32">
        <v>0</v>
      </c>
      <c r="W91" s="32">
        <v>0</v>
      </c>
      <c r="X91" s="32">
        <v>0</v>
      </c>
      <c r="Y91" s="32">
        <v>4.4818342336272396E-3</v>
      </c>
      <c r="Z91" s="32">
        <v>-2.0760818347897998E-3</v>
      </c>
      <c r="AA91" s="32">
        <v>2.54103873218447E-3</v>
      </c>
      <c r="AB91" s="32">
        <v>4.4463394823779302E-4</v>
      </c>
      <c r="AC91" s="32">
        <v>4.4507559501472099E-3</v>
      </c>
      <c r="AD91" s="32">
        <v>9.1391673134655297E-3</v>
      </c>
      <c r="AE91" s="32">
        <v>-0.110754800076628</v>
      </c>
      <c r="AF91" s="32">
        <v>-0.28485959405939398</v>
      </c>
      <c r="AH91" s="32">
        <f t="shared" si="20"/>
        <v>-3.3100170650279801E-3</v>
      </c>
      <c r="AI91" s="32">
        <f t="shared" si="13"/>
        <v>4.4818342336272396E-3</v>
      </c>
      <c r="AJ91" s="32">
        <f t="shared" si="12"/>
        <v>-2.0760818347897998E-3</v>
      </c>
      <c r="AK91" s="32">
        <f t="shared" si="12"/>
        <v>2.54103873218447E-3</v>
      </c>
      <c r="AL91" s="32">
        <f t="shared" si="12"/>
        <v>4.4463394823779302E-4</v>
      </c>
      <c r="AM91" s="32">
        <f t="shared" si="12"/>
        <v>4.4507559501472099E-3</v>
      </c>
      <c r="AN91" s="32">
        <f t="shared" si="12"/>
        <v>9.1391673134655297E-3</v>
      </c>
      <c r="AR91" s="33">
        <f t="shared" si="14"/>
        <v>47299</v>
      </c>
      <c r="AS91" s="32">
        <f t="shared" si="16"/>
        <v>0.86056162376242407</v>
      </c>
      <c r="AT91" s="32">
        <f t="shared" si="15"/>
        <v>-3.3100170650279801E-3</v>
      </c>
      <c r="AU91" s="32">
        <f t="shared" si="17"/>
        <v>1.8981348342872441E-2</v>
      </c>
      <c r="AV91" s="32">
        <f t="shared" si="11"/>
        <v>4.4818342336272396E-3</v>
      </c>
      <c r="AW91" s="32">
        <f t="shared" si="11"/>
        <v>-2.0760818347897998E-3</v>
      </c>
      <c r="AX91" s="32">
        <f t="shared" si="11"/>
        <v>2.54103873218447E-3</v>
      </c>
      <c r="AY91" s="32">
        <f t="shared" si="10"/>
        <v>4.4463394823779302E-4</v>
      </c>
      <c r="AZ91" s="32">
        <f t="shared" si="10"/>
        <v>4.4507559501472099E-3</v>
      </c>
      <c r="BA91" s="32">
        <f t="shared" si="10"/>
        <v>9.1391673134655297E-3</v>
      </c>
      <c r="BC91" s="33">
        <f t="shared" si="18"/>
        <v>47299</v>
      </c>
      <c r="BD91" s="32">
        <f t="shared" si="19"/>
        <v>-3.3100170650279801E-3</v>
      </c>
      <c r="BE91" s="32">
        <f t="shared" si="19"/>
        <v>1.8981348342872441E-2</v>
      </c>
    </row>
    <row r="92" spans="1:57" x14ac:dyDescent="0.2">
      <c r="A92" s="33">
        <v>47391</v>
      </c>
      <c r="B92" s="32">
        <v>-6.8922133958537704E-2</v>
      </c>
      <c r="C92" s="32">
        <v>-5.6027504479194603E-4</v>
      </c>
      <c r="D92" s="32">
        <v>-0.10503004354070999</v>
      </c>
      <c r="E92" s="32">
        <v>-1.5167229633017401E-3</v>
      </c>
      <c r="F92" s="32">
        <v>8.8905056331678403E-2</v>
      </c>
      <c r="G92" s="32">
        <v>1.2408594236501499E-2</v>
      </c>
      <c r="H92" s="32">
        <v>3.2837100340343803E-2</v>
      </c>
      <c r="I92" s="32">
        <v>-0.37128582709411401</v>
      </c>
      <c r="J92" s="32">
        <v>-0.76958864465295196</v>
      </c>
      <c r="K92" s="32">
        <v>-3.2236216343961501E-3</v>
      </c>
      <c r="L92" s="32">
        <v>-1.0502632069120299E-2</v>
      </c>
      <c r="M92" s="32">
        <v>0</v>
      </c>
      <c r="N92" s="32">
        <v>0</v>
      </c>
      <c r="O92" s="32">
        <v>0.59000863692746297</v>
      </c>
      <c r="P92" s="32">
        <v>0</v>
      </c>
      <c r="Q92" s="32">
        <v>0.45891202071752701</v>
      </c>
      <c r="R92" s="32">
        <v>0</v>
      </c>
      <c r="S92" s="32">
        <v>0</v>
      </c>
      <c r="T92" s="32">
        <v>0</v>
      </c>
      <c r="U92" s="32">
        <v>0</v>
      </c>
      <c r="V92" s="32">
        <v>0</v>
      </c>
      <c r="W92" s="32">
        <v>0</v>
      </c>
      <c r="X92" s="32">
        <v>0</v>
      </c>
      <c r="Y92" s="32">
        <v>4.3922900198944898E-3</v>
      </c>
      <c r="Z92" s="32">
        <v>-2.1855605440768101E-3</v>
      </c>
      <c r="AA92" s="32">
        <v>2.4172969276925402E-3</v>
      </c>
      <c r="AB92" s="32">
        <v>3.3439313060767902E-4</v>
      </c>
      <c r="AC92" s="32">
        <v>4.3425613284187002E-3</v>
      </c>
      <c r="AD92" s="32">
        <v>9.0810511798711194E-3</v>
      </c>
      <c r="AE92" s="32">
        <v>-0.109630002088012</v>
      </c>
      <c r="AF92" s="32">
        <v>-0.250094848489124</v>
      </c>
      <c r="AH92" s="32">
        <f t="shared" si="20"/>
        <v>-3.2236216343961501E-3</v>
      </c>
      <c r="AI92" s="32">
        <f t="shared" si="13"/>
        <v>4.3922900198944898E-3</v>
      </c>
      <c r="AJ92" s="32">
        <f t="shared" si="12"/>
        <v>-2.1855605440768101E-3</v>
      </c>
      <c r="AK92" s="32">
        <f t="shared" si="12"/>
        <v>2.4172969276925402E-3</v>
      </c>
      <c r="AL92" s="32">
        <f t="shared" si="12"/>
        <v>3.3439313060767902E-4</v>
      </c>
      <c r="AM92" s="32">
        <f t="shared" si="12"/>
        <v>4.3425613284187002E-3</v>
      </c>
      <c r="AN92" s="32">
        <f t="shared" si="12"/>
        <v>9.0810511798711194E-3</v>
      </c>
      <c r="AR92" s="33">
        <f t="shared" si="14"/>
        <v>47391</v>
      </c>
      <c r="AS92" s="32">
        <f t="shared" si="16"/>
        <v>0.999620606043504</v>
      </c>
      <c r="AT92" s="32">
        <f t="shared" si="15"/>
        <v>-3.2236216343961501E-3</v>
      </c>
      <c r="AU92" s="32">
        <f t="shared" si="17"/>
        <v>1.8382032042407716E-2</v>
      </c>
      <c r="AV92" s="32">
        <f t="shared" si="11"/>
        <v>4.3922900198944898E-3</v>
      </c>
      <c r="AW92" s="32">
        <f t="shared" si="11"/>
        <v>-2.1855605440768101E-3</v>
      </c>
      <c r="AX92" s="32">
        <f t="shared" si="11"/>
        <v>2.4172969276925402E-3</v>
      </c>
      <c r="AY92" s="32">
        <f t="shared" si="10"/>
        <v>3.3439313060767902E-4</v>
      </c>
      <c r="AZ92" s="32">
        <f t="shared" si="10"/>
        <v>4.3425613284187002E-3</v>
      </c>
      <c r="BA92" s="32">
        <f t="shared" si="10"/>
        <v>9.0810511798711194E-3</v>
      </c>
      <c r="BC92" s="33">
        <f t="shared" si="18"/>
        <v>47391</v>
      </c>
      <c r="BD92" s="32">
        <f t="shared" si="19"/>
        <v>-3.2236216343961501E-3</v>
      </c>
      <c r="BE92" s="32">
        <f t="shared" si="19"/>
        <v>1.8382032042407716E-2</v>
      </c>
    </row>
    <row r="93" spans="1:57" x14ac:dyDescent="0.2">
      <c r="A93" s="33">
        <v>47483</v>
      </c>
      <c r="B93" s="32">
        <v>-6.7973410241706195E-2</v>
      </c>
      <c r="C93" s="32">
        <v>-5.4024303303146204E-4</v>
      </c>
      <c r="D93" s="32">
        <v>-0.10344449554589</v>
      </c>
      <c r="E93" s="32">
        <v>-1.32996526952533E-3</v>
      </c>
      <c r="F93" s="32">
        <v>8.8928390494458207E-2</v>
      </c>
      <c r="G93" s="32">
        <v>1.06477128054338E-2</v>
      </c>
      <c r="H93" s="32">
        <v>4.2894245419611197E-2</v>
      </c>
      <c r="I93" s="32">
        <v>-0.36639409138721202</v>
      </c>
      <c r="J93" s="32">
        <v>-0.74718945519394098</v>
      </c>
      <c r="K93" s="32">
        <v>-3.1485161760547099E-3</v>
      </c>
      <c r="L93" s="32">
        <v>-8.1602999899454895E-3</v>
      </c>
      <c r="M93" s="32">
        <v>0</v>
      </c>
      <c r="N93" s="32">
        <v>0</v>
      </c>
      <c r="O93" s="32">
        <v>0.58677723354489897</v>
      </c>
      <c r="P93" s="32">
        <v>0</v>
      </c>
      <c r="Q93" s="32">
        <v>0.45414164513788402</v>
      </c>
      <c r="R93" s="32">
        <v>0</v>
      </c>
      <c r="S93" s="32">
        <v>0</v>
      </c>
      <c r="T93" s="32">
        <v>0</v>
      </c>
      <c r="U93" s="32">
        <v>0</v>
      </c>
      <c r="V93" s="32">
        <v>0</v>
      </c>
      <c r="W93" s="32">
        <v>0</v>
      </c>
      <c r="X93" s="32">
        <v>0</v>
      </c>
      <c r="Y93" s="32">
        <v>4.2998908557967397E-3</v>
      </c>
      <c r="Z93" s="32">
        <v>-2.2828667877283701E-3</v>
      </c>
      <c r="AA93" s="32">
        <v>2.3005910703810502E-3</v>
      </c>
      <c r="AB93" s="32">
        <v>2.33837550367432E-4</v>
      </c>
      <c r="AC93" s="32">
        <v>4.2348792230084698E-3</v>
      </c>
      <c r="AD93" s="32">
        <v>9.0135132152946405E-3</v>
      </c>
      <c r="AE93" s="32">
        <v>-0.108516561481308</v>
      </c>
      <c r="AF93" s="32">
        <v>-0.21596716659635301</v>
      </c>
      <c r="AH93" s="32">
        <f t="shared" si="20"/>
        <v>-3.1485161760547099E-3</v>
      </c>
      <c r="AI93" s="32">
        <f t="shared" si="13"/>
        <v>4.2998908557967397E-3</v>
      </c>
      <c r="AJ93" s="32">
        <f t="shared" si="12"/>
        <v>-2.2828667877283701E-3</v>
      </c>
      <c r="AK93" s="32">
        <f t="shared" si="12"/>
        <v>2.3005910703810502E-3</v>
      </c>
      <c r="AL93" s="32">
        <f t="shared" si="12"/>
        <v>2.33837550367432E-4</v>
      </c>
      <c r="AM93" s="32">
        <f t="shared" si="12"/>
        <v>4.2348792230084698E-3</v>
      </c>
      <c r="AN93" s="32">
        <f t="shared" si="12"/>
        <v>9.0135132152946405E-3</v>
      </c>
      <c r="AR93" s="33">
        <f t="shared" si="14"/>
        <v>47483</v>
      </c>
      <c r="AS93" s="32">
        <f t="shared" si="16"/>
        <v>1.136131333614588</v>
      </c>
      <c r="AT93" s="32">
        <f t="shared" si="15"/>
        <v>-3.1485161760547099E-3</v>
      </c>
      <c r="AU93" s="32">
        <f t="shared" si="17"/>
        <v>1.7799845127119962E-2</v>
      </c>
      <c r="AV93" s="32">
        <f t="shared" si="11"/>
        <v>4.2998908557967397E-3</v>
      </c>
      <c r="AW93" s="32">
        <f t="shared" si="11"/>
        <v>-2.2828667877283701E-3</v>
      </c>
      <c r="AX93" s="32">
        <f t="shared" si="11"/>
        <v>2.3005910703810502E-3</v>
      </c>
      <c r="AY93" s="32">
        <f t="shared" si="10"/>
        <v>2.33837550367432E-4</v>
      </c>
      <c r="AZ93" s="32">
        <f t="shared" si="10"/>
        <v>4.2348792230084698E-3</v>
      </c>
      <c r="BA93" s="32">
        <f t="shared" si="10"/>
        <v>9.0135132152946405E-3</v>
      </c>
      <c r="BC93" s="33">
        <f t="shared" si="18"/>
        <v>47483</v>
      </c>
      <c r="BD93" s="32">
        <f t="shared" si="19"/>
        <v>-3.1485161760547099E-3</v>
      </c>
      <c r="BE93" s="32">
        <f t="shared" si="19"/>
        <v>1.7799845127119962E-2</v>
      </c>
    </row>
    <row r="94" spans="1:57" x14ac:dyDescent="0.2">
      <c r="A94" s="33">
        <v>47573</v>
      </c>
      <c r="B94" s="32">
        <v>-6.7047824735622097E-2</v>
      </c>
      <c r="C94" s="32">
        <v>-5.20881741705725E-4</v>
      </c>
      <c r="D94" s="32">
        <v>-0.101889729473236</v>
      </c>
      <c r="E94" s="32">
        <v>-1.1588726071765001E-3</v>
      </c>
      <c r="F94" s="32">
        <v>8.8928296594481496E-2</v>
      </c>
      <c r="G94" s="32">
        <v>8.9809543211583007E-3</v>
      </c>
      <c r="H94" s="32">
        <v>5.2133778297225299E-2</v>
      </c>
      <c r="I94" s="32">
        <v>-0.36074618911504602</v>
      </c>
      <c r="J94" s="32">
        <v>-0.72543354552212502</v>
      </c>
      <c r="K94" s="32">
        <v>-3.0824484771429998E-3</v>
      </c>
      <c r="L94" s="32">
        <v>-5.90712600876397E-3</v>
      </c>
      <c r="M94" s="32">
        <v>0</v>
      </c>
      <c r="N94" s="32">
        <v>0</v>
      </c>
      <c r="O94" s="32">
        <v>0.58351438156658497</v>
      </c>
      <c r="P94" s="32">
        <v>0</v>
      </c>
      <c r="Q94" s="32">
        <v>0.449428736185564</v>
      </c>
      <c r="R94" s="32">
        <v>0</v>
      </c>
      <c r="S94" s="32">
        <v>0</v>
      </c>
      <c r="T94" s="32">
        <v>0</v>
      </c>
      <c r="U94" s="32">
        <v>0</v>
      </c>
      <c r="V94" s="32">
        <v>0</v>
      </c>
      <c r="W94" s="32">
        <v>0</v>
      </c>
      <c r="X94" s="32">
        <v>0</v>
      </c>
      <c r="Y94" s="32">
        <v>4.2053458643165299E-3</v>
      </c>
      <c r="Z94" s="32">
        <v>-2.36794834914677E-3</v>
      </c>
      <c r="AA94" s="32">
        <v>2.1907103860741E-3</v>
      </c>
      <c r="AB94" s="32">
        <v>1.4267293768632699E-4</v>
      </c>
      <c r="AC94" s="32">
        <v>4.1279894255064004E-3</v>
      </c>
      <c r="AD94" s="32">
        <v>8.9364435058136796E-3</v>
      </c>
      <c r="AE94" s="32">
        <v>-0.10741436860126601</v>
      </c>
      <c r="AF94" s="32">
        <v>-0.182620968422786</v>
      </c>
      <c r="AH94" s="32">
        <f t="shared" si="20"/>
        <v>-3.0824484771429998E-3</v>
      </c>
      <c r="AI94" s="32">
        <f t="shared" si="13"/>
        <v>4.2053458643165299E-3</v>
      </c>
      <c r="AJ94" s="32">
        <f t="shared" si="12"/>
        <v>-2.36794834914677E-3</v>
      </c>
      <c r="AK94" s="32">
        <f t="shared" si="12"/>
        <v>2.1907103860741E-3</v>
      </c>
      <c r="AL94" s="32">
        <f t="shared" si="12"/>
        <v>1.4267293768632699E-4</v>
      </c>
      <c r="AM94" s="32">
        <f t="shared" si="12"/>
        <v>4.1279894255064004E-3</v>
      </c>
      <c r="AN94" s="32">
        <f t="shared" si="12"/>
        <v>8.9364435058136796E-3</v>
      </c>
      <c r="AR94" s="33">
        <f t="shared" si="14"/>
        <v>47573</v>
      </c>
      <c r="AS94" s="32">
        <f t="shared" si="16"/>
        <v>1.2695161263088561</v>
      </c>
      <c r="AT94" s="32">
        <f t="shared" si="15"/>
        <v>-3.0824484771429998E-3</v>
      </c>
      <c r="AU94" s="32">
        <f t="shared" si="17"/>
        <v>1.7235213770250266E-2</v>
      </c>
      <c r="AV94" s="32">
        <f t="shared" si="11"/>
        <v>4.2053458643165299E-3</v>
      </c>
      <c r="AW94" s="32">
        <f t="shared" si="11"/>
        <v>-2.36794834914677E-3</v>
      </c>
      <c r="AX94" s="32">
        <f t="shared" si="11"/>
        <v>2.1907103860741E-3</v>
      </c>
      <c r="AY94" s="32">
        <f t="shared" si="10"/>
        <v>1.4267293768632699E-4</v>
      </c>
      <c r="AZ94" s="32">
        <f t="shared" si="10"/>
        <v>4.1279894255064004E-3</v>
      </c>
      <c r="BA94" s="32">
        <f t="shared" si="10"/>
        <v>8.9364435058136796E-3</v>
      </c>
      <c r="BC94" s="33">
        <f t="shared" si="18"/>
        <v>47573</v>
      </c>
      <c r="BD94" s="32">
        <f t="shared" si="19"/>
        <v>-3.0824484771429998E-3</v>
      </c>
      <c r="BE94" s="32">
        <f t="shared" si="19"/>
        <v>1.7235213770250266E-2</v>
      </c>
    </row>
    <row r="95" spans="1:57" x14ac:dyDescent="0.2">
      <c r="A95" s="33">
        <v>47664</v>
      </c>
      <c r="B95" s="32">
        <v>-6.6144533698919705E-2</v>
      </c>
      <c r="C95" s="32">
        <v>-5.0219891131186801E-4</v>
      </c>
      <c r="D95" s="32">
        <v>-0.100365179384287</v>
      </c>
      <c r="E95" s="32">
        <v>-1.00282791736239E-3</v>
      </c>
      <c r="F95" s="32">
        <v>8.8905123624494195E-2</v>
      </c>
      <c r="G95" s="32">
        <v>7.4017474054555096E-3</v>
      </c>
      <c r="H95" s="32">
        <v>6.06027726170799E-2</v>
      </c>
      <c r="I95" s="32">
        <v>-0.35451204832994598</v>
      </c>
      <c r="J95" s="32">
        <v>-0.70430167952435496</v>
      </c>
      <c r="K95" s="32">
        <v>-3.0234921720939602E-3</v>
      </c>
      <c r="L95" s="32">
        <v>-3.74318445137689E-3</v>
      </c>
      <c r="M95" s="32">
        <v>0</v>
      </c>
      <c r="N95" s="32">
        <v>0</v>
      </c>
      <c r="O95" s="32">
        <v>0.58022113513418405</v>
      </c>
      <c r="P95" s="32">
        <v>0</v>
      </c>
      <c r="Q95" s="32">
        <v>0.44477223928034398</v>
      </c>
      <c r="R95" s="32">
        <v>0</v>
      </c>
      <c r="S95" s="32">
        <v>0</v>
      </c>
      <c r="T95" s="32">
        <v>0</v>
      </c>
      <c r="U95" s="32">
        <v>0</v>
      </c>
      <c r="V95" s="32">
        <v>0</v>
      </c>
      <c r="W95" s="32">
        <v>0</v>
      </c>
      <c r="X95" s="32">
        <v>0</v>
      </c>
      <c r="Y95" s="32">
        <v>4.1092834917710796E-3</v>
      </c>
      <c r="Z95" s="32">
        <v>-2.4409695114746498E-3</v>
      </c>
      <c r="AA95" s="32">
        <v>2.0873901205753498E-3</v>
      </c>
      <c r="AB95" s="34">
        <v>6.0513734423395202E-5</v>
      </c>
      <c r="AC95" s="32">
        <v>4.0221311706778399E-3</v>
      </c>
      <c r="AD95" s="32">
        <v>8.8499525475516094E-3</v>
      </c>
      <c r="AE95" s="32">
        <v>-0.106323314643874</v>
      </c>
      <c r="AF95" s="32">
        <v>-0.150164655035323</v>
      </c>
      <c r="AH95" s="32">
        <f t="shared" si="20"/>
        <v>-3.0234921720939602E-3</v>
      </c>
      <c r="AI95" s="32">
        <f t="shared" si="13"/>
        <v>4.1092834917710796E-3</v>
      </c>
      <c r="AJ95" s="32">
        <f t="shared" si="12"/>
        <v>-2.4409695114746498E-3</v>
      </c>
      <c r="AK95" s="32">
        <f t="shared" si="12"/>
        <v>2.0873901205753498E-3</v>
      </c>
      <c r="AL95" s="32">
        <f t="shared" si="12"/>
        <v>6.0513734423395202E-5</v>
      </c>
      <c r="AM95" s="32">
        <f t="shared" si="12"/>
        <v>4.0221311706778399E-3</v>
      </c>
      <c r="AN95" s="32">
        <f t="shared" si="12"/>
        <v>8.8499525475516094E-3</v>
      </c>
      <c r="AR95" s="33">
        <f t="shared" si="14"/>
        <v>47664</v>
      </c>
      <c r="AS95" s="32">
        <f t="shared" si="16"/>
        <v>1.399341379858708</v>
      </c>
      <c r="AT95" s="32">
        <f t="shared" si="15"/>
        <v>-3.0234921720939602E-3</v>
      </c>
      <c r="AU95" s="32">
        <f t="shared" si="17"/>
        <v>1.6688301553524625E-2</v>
      </c>
      <c r="AV95" s="32">
        <f t="shared" si="11"/>
        <v>4.1092834917710796E-3</v>
      </c>
      <c r="AW95" s="32">
        <f t="shared" si="11"/>
        <v>-2.4409695114746498E-3</v>
      </c>
      <c r="AX95" s="32">
        <f t="shared" si="11"/>
        <v>2.0873901205753498E-3</v>
      </c>
      <c r="AY95" s="32">
        <f t="shared" si="10"/>
        <v>6.0513734423395202E-5</v>
      </c>
      <c r="AZ95" s="32">
        <f t="shared" si="10"/>
        <v>4.0221311706778399E-3</v>
      </c>
      <c r="BA95" s="32">
        <f t="shared" si="10"/>
        <v>8.8499525475516094E-3</v>
      </c>
      <c r="BC95" s="33">
        <f t="shared" si="18"/>
        <v>47664</v>
      </c>
      <c r="BD95" s="32">
        <f t="shared" si="19"/>
        <v>-3.0234921720939602E-3</v>
      </c>
      <c r="BE95" s="32">
        <f t="shared" si="19"/>
        <v>1.6688301553524625E-2</v>
      </c>
    </row>
    <row r="96" spans="1:57" x14ac:dyDescent="0.2">
      <c r="A96" s="33">
        <v>47756</v>
      </c>
      <c r="B96" s="32">
        <v>-6.5262729030268696E-2</v>
      </c>
      <c r="C96" s="32">
        <v>-4.8419424367729299E-4</v>
      </c>
      <c r="D96" s="32">
        <v>-9.8870263076311596E-2</v>
      </c>
      <c r="E96" s="32">
        <v>-8.6109758321572995E-4</v>
      </c>
      <c r="F96" s="32">
        <v>8.8859286819498104E-2</v>
      </c>
      <c r="G96" s="32">
        <v>5.9041711597762597E-3</v>
      </c>
      <c r="H96" s="32">
        <v>6.8346047712242106E-2</v>
      </c>
      <c r="I96" s="32">
        <v>-0.34783056891508601</v>
      </c>
      <c r="J96" s="32">
        <v>-0.68377546687731205</v>
      </c>
      <c r="K96" s="32">
        <v>-2.9700165280921401E-3</v>
      </c>
      <c r="L96" s="32">
        <v>-1.66816994648932E-3</v>
      </c>
      <c r="M96" s="32">
        <v>0</v>
      </c>
      <c r="N96" s="32">
        <v>0</v>
      </c>
      <c r="O96" s="32">
        <v>0.57689855475566698</v>
      </c>
      <c r="P96" s="32">
        <v>0</v>
      </c>
      <c r="Q96" s="32">
        <v>0.44017109065832499</v>
      </c>
      <c r="R96" s="32">
        <v>0</v>
      </c>
      <c r="S96" s="32">
        <v>0</v>
      </c>
      <c r="T96" s="32">
        <v>0</v>
      </c>
      <c r="U96" s="32">
        <v>0</v>
      </c>
      <c r="V96" s="32">
        <v>0</v>
      </c>
      <c r="W96" s="32">
        <v>0</v>
      </c>
      <c r="X96" s="32">
        <v>0</v>
      </c>
      <c r="Y96" s="32">
        <v>4.0122577583678798E-3</v>
      </c>
      <c r="Z96" s="32">
        <v>-2.50226399016728E-3</v>
      </c>
      <c r="AA96" s="32">
        <v>1.9903290483069798E-3</v>
      </c>
      <c r="AB96" s="34">
        <v>-1.3089925743337E-5</v>
      </c>
      <c r="AC96" s="32">
        <v>3.9175081720133004E-3</v>
      </c>
      <c r="AD96" s="32">
        <v>8.7543280879342992E-3</v>
      </c>
      <c r="AE96" s="32">
        <v>-0.10524329165733</v>
      </c>
      <c r="AF96" s="32">
        <v>-0.11867750074767699</v>
      </c>
      <c r="AH96" s="32">
        <f t="shared" si="20"/>
        <v>-2.9700165280921401E-3</v>
      </c>
      <c r="AI96" s="32">
        <f t="shared" si="13"/>
        <v>4.0122577583678798E-3</v>
      </c>
      <c r="AJ96" s="32">
        <f t="shared" si="12"/>
        <v>-2.50226399016728E-3</v>
      </c>
      <c r="AK96" s="32">
        <f t="shared" si="12"/>
        <v>1.9903290483069798E-3</v>
      </c>
      <c r="AL96" s="32">
        <f t="shared" si="12"/>
        <v>-1.3089925743337E-5</v>
      </c>
      <c r="AM96" s="32">
        <f t="shared" si="12"/>
        <v>3.9175081720133004E-3</v>
      </c>
      <c r="AN96" s="32">
        <f t="shared" si="12"/>
        <v>8.7543280879342992E-3</v>
      </c>
      <c r="AR96" s="33">
        <f t="shared" si="14"/>
        <v>47756</v>
      </c>
      <c r="AS96" s="32">
        <f t="shared" si="16"/>
        <v>1.5252899970092919</v>
      </c>
      <c r="AT96" s="32">
        <f t="shared" si="15"/>
        <v>-2.9700165280921401E-3</v>
      </c>
      <c r="AU96" s="32">
        <f t="shared" si="17"/>
        <v>1.6159069150711844E-2</v>
      </c>
      <c r="AV96" s="32">
        <f t="shared" si="11"/>
        <v>4.0122577583678798E-3</v>
      </c>
      <c r="AW96" s="32">
        <f t="shared" si="11"/>
        <v>-2.50226399016728E-3</v>
      </c>
      <c r="AX96" s="32">
        <f t="shared" si="11"/>
        <v>1.9903290483069798E-3</v>
      </c>
      <c r="AY96" s="32">
        <f t="shared" si="10"/>
        <v>-1.3089925743337E-5</v>
      </c>
      <c r="AZ96" s="32">
        <f t="shared" si="10"/>
        <v>3.9175081720133004E-3</v>
      </c>
      <c r="BA96" s="32">
        <f t="shared" si="10"/>
        <v>8.7543280879342992E-3</v>
      </c>
      <c r="BC96" s="33">
        <f t="shared" si="18"/>
        <v>47756</v>
      </c>
      <c r="BD96" s="32">
        <f t="shared" si="19"/>
        <v>-2.9700165280921401E-3</v>
      </c>
      <c r="BE96" s="32">
        <f t="shared" si="19"/>
        <v>1.6159069150711844E-2</v>
      </c>
    </row>
    <row r="97" spans="1:57" x14ac:dyDescent="0.2">
      <c r="A97" s="33">
        <v>47848</v>
      </c>
      <c r="B97" s="32">
        <v>-6.4401637347177798E-2</v>
      </c>
      <c r="C97" s="32">
        <v>-4.6686113588378898E-4</v>
      </c>
      <c r="D97" s="32">
        <v>-9.7404387077826199E-2</v>
      </c>
      <c r="E97" s="32">
        <v>-7.3287210480277299E-4</v>
      </c>
      <c r="F97" s="32">
        <v>8.8791257109699304E-2</v>
      </c>
      <c r="G97" s="32">
        <v>4.4828868222435104E-3</v>
      </c>
      <c r="H97" s="32">
        <v>7.5406273318856507E-2</v>
      </c>
      <c r="I97" s="32">
        <v>-0.34081529356116902</v>
      </c>
      <c r="J97" s="32">
        <v>-0.66383728594004898</v>
      </c>
      <c r="K97" s="32">
        <v>-2.9206559162164802E-3</v>
      </c>
      <c r="L97" s="32">
        <v>3.1856329296697702E-4</v>
      </c>
      <c r="M97" s="32">
        <v>0</v>
      </c>
      <c r="N97" s="32">
        <v>0</v>
      </c>
      <c r="O97" s="32">
        <v>0.57354771438185004</v>
      </c>
      <c r="P97" s="32">
        <v>0</v>
      </c>
      <c r="Q97" s="32">
        <v>0.43562423144920498</v>
      </c>
      <c r="R97" s="32">
        <v>0</v>
      </c>
      <c r="S97" s="32">
        <v>0</v>
      </c>
      <c r="T97" s="32">
        <v>0</v>
      </c>
      <c r="U97" s="32">
        <v>0</v>
      </c>
      <c r="V97" s="32">
        <v>0</v>
      </c>
      <c r="W97" s="32">
        <v>0</v>
      </c>
      <c r="X97" s="32">
        <v>0</v>
      </c>
      <c r="Y97" s="32">
        <v>3.9147544477646703E-3</v>
      </c>
      <c r="Z97" s="32">
        <v>-2.5522948403966499E-3</v>
      </c>
      <c r="AA97" s="32">
        <v>1.89920332573922E-3</v>
      </c>
      <c r="AB97" s="34">
        <v>-7.8630334066076503E-5</v>
      </c>
      <c r="AC97" s="32">
        <v>3.8142929494888698E-3</v>
      </c>
      <c r="AD97" s="32">
        <v>8.6499969112363503E-3</v>
      </c>
      <c r="AE97" s="32">
        <v>-0.10417419254249401</v>
      </c>
      <c r="AF97" s="32">
        <v>-8.8215275894665199E-2</v>
      </c>
      <c r="AH97" s="32">
        <f t="shared" si="20"/>
        <v>-2.9206559162164802E-3</v>
      </c>
      <c r="AI97" s="32">
        <f t="shared" si="13"/>
        <v>3.9147544477646703E-3</v>
      </c>
      <c r="AJ97" s="32">
        <f t="shared" si="12"/>
        <v>-2.5522948403966499E-3</v>
      </c>
      <c r="AK97" s="32">
        <f t="shared" si="12"/>
        <v>1.89920332573922E-3</v>
      </c>
      <c r="AL97" s="32">
        <f t="shared" si="12"/>
        <v>-7.8630334066076503E-5</v>
      </c>
      <c r="AM97" s="32">
        <f t="shared" si="12"/>
        <v>3.8142929494888698E-3</v>
      </c>
      <c r="AN97" s="32">
        <f t="shared" si="12"/>
        <v>8.6499969112363503E-3</v>
      </c>
      <c r="AR97" s="33">
        <f t="shared" si="14"/>
        <v>47848</v>
      </c>
      <c r="AS97" s="32">
        <f t="shared" si="16"/>
        <v>1.6471388964213391</v>
      </c>
      <c r="AT97" s="32">
        <f t="shared" si="15"/>
        <v>-2.9206559162164802E-3</v>
      </c>
      <c r="AU97" s="32">
        <f t="shared" si="17"/>
        <v>1.5647322459766383E-2</v>
      </c>
      <c r="AV97" s="32">
        <f t="shared" si="11"/>
        <v>3.9147544477646703E-3</v>
      </c>
      <c r="AW97" s="32">
        <f t="shared" si="11"/>
        <v>-2.5522948403966499E-3</v>
      </c>
      <c r="AX97" s="32">
        <f t="shared" si="11"/>
        <v>1.89920332573922E-3</v>
      </c>
      <c r="AY97" s="32">
        <f t="shared" si="10"/>
        <v>-7.8630334066076503E-5</v>
      </c>
      <c r="AZ97" s="32">
        <f t="shared" si="10"/>
        <v>3.8142929494888698E-3</v>
      </c>
      <c r="BA97" s="32">
        <f t="shared" si="10"/>
        <v>8.6499969112363503E-3</v>
      </c>
      <c r="BC97" s="33">
        <f t="shared" si="18"/>
        <v>47848</v>
      </c>
      <c r="BD97" s="32">
        <f t="shared" si="19"/>
        <v>-2.9206559162164802E-3</v>
      </c>
      <c r="BE97" s="32">
        <f t="shared" si="19"/>
        <v>1.5647322459766383E-2</v>
      </c>
    </row>
    <row r="98" spans="1:57" x14ac:dyDescent="0.2">
      <c r="A98" s="33">
        <v>47938</v>
      </c>
      <c r="B98" s="32">
        <v>-6.3560518799621296E-2</v>
      </c>
      <c r="C98" s="32">
        <v>-4.5018810261865302E-4</v>
      </c>
      <c r="D98" s="32">
        <v>-9.5966950914261301E-2</v>
      </c>
      <c r="E98" s="32">
        <v>-6.1729825240330796E-4</v>
      </c>
      <c r="F98" s="32">
        <v>8.8701551569392301E-2</v>
      </c>
      <c r="G98" s="32">
        <v>3.1330755853709001E-3</v>
      </c>
      <c r="H98" s="32">
        <v>8.1824064619961903E-2</v>
      </c>
      <c r="I98" s="32">
        <v>-0.33355903281800903</v>
      </c>
      <c r="J98" s="32">
        <v>-0.64447021522786496</v>
      </c>
      <c r="K98" s="32">
        <v>-2.8742799668801601E-3</v>
      </c>
      <c r="L98" s="32">
        <v>2.2179626405494E-3</v>
      </c>
      <c r="M98" s="32">
        <v>0</v>
      </c>
      <c r="N98" s="32">
        <v>0</v>
      </c>
      <c r="O98" s="32">
        <v>0.57016970597498695</v>
      </c>
      <c r="P98" s="32">
        <v>0</v>
      </c>
      <c r="Q98" s="32">
        <v>0.43113061811745901</v>
      </c>
      <c r="R98" s="32">
        <v>0</v>
      </c>
      <c r="S98" s="32">
        <v>0</v>
      </c>
      <c r="T98" s="32">
        <v>0</v>
      </c>
      <c r="U98" s="32">
        <v>0</v>
      </c>
      <c r="V98" s="32">
        <v>0</v>
      </c>
      <c r="W98" s="32">
        <v>0</v>
      </c>
      <c r="X98" s="32">
        <v>0</v>
      </c>
      <c r="Y98" s="32">
        <v>3.8171971286748898E-3</v>
      </c>
      <c r="Z98" s="32">
        <v>-2.5916205745768399E-3</v>
      </c>
      <c r="AA98" s="32">
        <v>1.81367735108128E-3</v>
      </c>
      <c r="AB98" s="32">
        <v>-1.3662460361940599E-4</v>
      </c>
      <c r="AC98" s="32">
        <v>3.7126305789891801E-3</v>
      </c>
      <c r="AD98" s="32">
        <v>8.5374914378988295E-3</v>
      </c>
      <c r="AE98" s="32">
        <v>-0.10311591105304201</v>
      </c>
      <c r="AF98" s="32">
        <v>-5.8814832477249702E-2</v>
      </c>
      <c r="AH98" s="32">
        <f t="shared" si="20"/>
        <v>-2.8742799668801601E-3</v>
      </c>
      <c r="AI98" s="32">
        <f t="shared" si="13"/>
        <v>3.8171971286748898E-3</v>
      </c>
      <c r="AJ98" s="32">
        <f t="shared" si="12"/>
        <v>-2.5916205745768399E-3</v>
      </c>
      <c r="AK98" s="32">
        <f t="shared" si="12"/>
        <v>1.81367735108128E-3</v>
      </c>
      <c r="AL98" s="32">
        <f t="shared" si="12"/>
        <v>-1.3662460361940599E-4</v>
      </c>
      <c r="AM98" s="32">
        <f t="shared" si="12"/>
        <v>3.7126305789891801E-3</v>
      </c>
      <c r="AN98" s="32">
        <f t="shared" si="12"/>
        <v>8.5374914378988295E-3</v>
      </c>
      <c r="AR98" s="33">
        <f t="shared" si="14"/>
        <v>47938</v>
      </c>
      <c r="AS98" s="32">
        <f t="shared" si="16"/>
        <v>1.7647406700910011</v>
      </c>
      <c r="AT98" s="32">
        <f t="shared" si="15"/>
        <v>-2.8742799668801601E-3</v>
      </c>
      <c r="AU98" s="32">
        <f t="shared" si="17"/>
        <v>1.5152751318447934E-2</v>
      </c>
      <c r="AV98" s="32">
        <f t="shared" si="11"/>
        <v>3.8171971286748898E-3</v>
      </c>
      <c r="AW98" s="32">
        <f t="shared" si="11"/>
        <v>-2.5916205745768399E-3</v>
      </c>
      <c r="AX98" s="32">
        <f t="shared" si="11"/>
        <v>1.81367735108128E-3</v>
      </c>
      <c r="AY98" s="32">
        <f t="shared" si="10"/>
        <v>-1.3662460361940599E-4</v>
      </c>
      <c r="AZ98" s="32">
        <f t="shared" si="10"/>
        <v>3.7126305789891801E-3</v>
      </c>
      <c r="BA98" s="32">
        <f t="shared" si="10"/>
        <v>8.5374914378988295E-3</v>
      </c>
      <c r="BC98" s="33">
        <f t="shared" si="18"/>
        <v>47938</v>
      </c>
      <c r="BD98" s="32">
        <f t="shared" si="19"/>
        <v>-2.8742799668801601E-3</v>
      </c>
      <c r="BE98" s="32">
        <f t="shared" si="19"/>
        <v>1.5152751318447934E-2</v>
      </c>
    </row>
    <row r="99" spans="1:57" x14ac:dyDescent="0.2">
      <c r="A99" s="33">
        <v>48029</v>
      </c>
      <c r="B99" s="32">
        <v>-6.2738665716743899E-2</v>
      </c>
      <c r="C99" s="32">
        <v>-4.3415994537276899E-4</v>
      </c>
      <c r="D99" s="32">
        <v>-9.4557350734214493E-2</v>
      </c>
      <c r="E99" s="32">
        <v>-5.1350422964890896E-4</v>
      </c>
      <c r="F99" s="32">
        <v>8.8590724827852796E-2</v>
      </c>
      <c r="G99" s="32">
        <v>1.85038224826961E-3</v>
      </c>
      <c r="H99" s="32">
        <v>8.7638069582474096E-2</v>
      </c>
      <c r="I99" s="32">
        <v>-0.32613763699414999</v>
      </c>
      <c r="J99" s="32">
        <v>-0.62565797284228597</v>
      </c>
      <c r="K99" s="32">
        <v>-2.82996509000099E-3</v>
      </c>
      <c r="L99" s="32">
        <v>4.0312394863795103E-3</v>
      </c>
      <c r="M99" s="32">
        <v>0</v>
      </c>
      <c r="N99" s="32">
        <v>0</v>
      </c>
      <c r="O99" s="32">
        <v>0.56676564204081104</v>
      </c>
      <c r="P99" s="32">
        <v>0</v>
      </c>
      <c r="Q99" s="32">
        <v>0.42668923000421799</v>
      </c>
      <c r="R99" s="32">
        <v>0</v>
      </c>
      <c r="S99" s="32">
        <v>0</v>
      </c>
      <c r="T99" s="32">
        <v>0</v>
      </c>
      <c r="U99" s="32">
        <v>0</v>
      </c>
      <c r="V99" s="32">
        <v>0</v>
      </c>
      <c r="W99" s="32">
        <v>0</v>
      </c>
      <c r="X99" s="32">
        <v>0</v>
      </c>
      <c r="Y99" s="32">
        <v>3.7199529279163799E-3</v>
      </c>
      <c r="Z99" s="32">
        <v>-2.6208667687876901E-3</v>
      </c>
      <c r="AA99" s="32">
        <v>1.73341218141498E-3</v>
      </c>
      <c r="AB99" s="32">
        <v>-1.8760065377820801E-4</v>
      </c>
      <c r="AC99" s="32">
        <v>3.6126419582505E-3</v>
      </c>
      <c r="AD99" s="32">
        <v>8.41742088475427E-3</v>
      </c>
      <c r="AE99" s="32">
        <v>-0.102068341795635</v>
      </c>
      <c r="AF99" s="32">
        <v>-3.0497842615284598E-2</v>
      </c>
      <c r="AH99" s="32">
        <f t="shared" si="20"/>
        <v>-2.82996509000099E-3</v>
      </c>
      <c r="AI99" s="32">
        <f t="shared" si="13"/>
        <v>3.7199529279163799E-3</v>
      </c>
      <c r="AJ99" s="32">
        <f t="shared" si="12"/>
        <v>-2.6208667687876901E-3</v>
      </c>
      <c r="AK99" s="32">
        <f t="shared" si="12"/>
        <v>1.73341218141498E-3</v>
      </c>
      <c r="AL99" s="32">
        <f t="shared" si="12"/>
        <v>-1.8760065377820801E-4</v>
      </c>
      <c r="AM99" s="32">
        <f t="shared" si="12"/>
        <v>3.6126419582505E-3</v>
      </c>
      <c r="AN99" s="32">
        <f t="shared" si="12"/>
        <v>8.41742088475427E-3</v>
      </c>
      <c r="AR99" s="33">
        <f t="shared" si="14"/>
        <v>48029</v>
      </c>
      <c r="AS99" s="32">
        <f t="shared" si="16"/>
        <v>1.8780086295388616</v>
      </c>
      <c r="AT99" s="32">
        <f t="shared" si="15"/>
        <v>-2.82996509000099E-3</v>
      </c>
      <c r="AU99" s="32">
        <f t="shared" si="17"/>
        <v>1.4674960529770232E-2</v>
      </c>
      <c r="AV99" s="32">
        <f t="shared" si="11"/>
        <v>3.7199529279163799E-3</v>
      </c>
      <c r="AW99" s="32">
        <f t="shared" si="11"/>
        <v>-2.6208667687876901E-3</v>
      </c>
      <c r="AX99" s="32">
        <f t="shared" si="11"/>
        <v>1.73341218141498E-3</v>
      </c>
      <c r="AY99" s="32">
        <f t="shared" si="10"/>
        <v>-1.8760065377820801E-4</v>
      </c>
      <c r="AZ99" s="32">
        <f t="shared" si="10"/>
        <v>3.6126419582505E-3</v>
      </c>
      <c r="BA99" s="32">
        <f t="shared" si="10"/>
        <v>8.41742088475427E-3</v>
      </c>
      <c r="BC99" s="33">
        <f t="shared" si="18"/>
        <v>48029</v>
      </c>
      <c r="BD99" s="32">
        <f t="shared" si="19"/>
        <v>-2.82996509000099E-3</v>
      </c>
      <c r="BE99" s="32">
        <f t="shared" si="19"/>
        <v>1.4674960529770232E-2</v>
      </c>
    </row>
    <row r="100" spans="1:57" x14ac:dyDescent="0.2">
      <c r="A100" s="33">
        <v>48121</v>
      </c>
      <c r="B100" s="32">
        <v>-6.1935401160762002E-2</v>
      </c>
      <c r="C100" s="32">
        <v>-4.1875871327201603E-4</v>
      </c>
      <c r="D100" s="32">
        <v>-9.3174982376431598E-2</v>
      </c>
      <c r="E100" s="32">
        <v>-4.2061911652568798E-4</v>
      </c>
      <c r="F100" s="32">
        <v>8.8459361394232994E-2</v>
      </c>
      <c r="G100" s="32">
        <v>6.3086434383130498E-4</v>
      </c>
      <c r="H100" s="32">
        <v>9.2885050140734102E-2</v>
      </c>
      <c r="I100" s="32">
        <v>-0.31861307234306502</v>
      </c>
      <c r="J100" s="32">
        <v>-0.60738486318441198</v>
      </c>
      <c r="K100" s="32">
        <v>-2.7869678013159298E-3</v>
      </c>
      <c r="L100" s="32">
        <v>5.7598334903818903E-3</v>
      </c>
      <c r="M100" s="32">
        <v>0</v>
      </c>
      <c r="N100" s="32">
        <v>0</v>
      </c>
      <c r="O100" s="32">
        <v>0.56333665652989995</v>
      </c>
      <c r="P100" s="32">
        <v>0</v>
      </c>
      <c r="Q100" s="32">
        <v>0.42229907457245103</v>
      </c>
      <c r="R100" s="32">
        <v>0</v>
      </c>
      <c r="S100" s="32">
        <v>0</v>
      </c>
      <c r="T100" s="32">
        <v>0</v>
      </c>
      <c r="U100" s="32">
        <v>0</v>
      </c>
      <c r="V100" s="32">
        <v>0</v>
      </c>
      <c r="W100" s="32">
        <v>0</v>
      </c>
      <c r="X100" s="32">
        <v>0</v>
      </c>
      <c r="Y100" s="32">
        <v>3.62333800503211E-3</v>
      </c>
      <c r="Z100" s="32">
        <v>-2.6407024879770901E-3</v>
      </c>
      <c r="AA100" s="32">
        <v>1.65807195899869E-3</v>
      </c>
      <c r="AB100" s="32">
        <v>-2.32086190954383E-4</v>
      </c>
      <c r="AC100" s="32">
        <v>3.51442666819412E-3</v>
      </c>
      <c r="AD100" s="32">
        <v>8.2904466617517106E-3</v>
      </c>
      <c r="AE100" s="32">
        <v>-0.101031380229199</v>
      </c>
      <c r="AF100" s="32">
        <v>-3.2738450838731802E-3</v>
      </c>
      <c r="AH100" s="32">
        <f t="shared" si="20"/>
        <v>-2.7869678013159298E-3</v>
      </c>
      <c r="AI100" s="32">
        <f t="shared" si="13"/>
        <v>3.62333800503211E-3</v>
      </c>
      <c r="AJ100" s="32">
        <f t="shared" si="12"/>
        <v>-2.6407024879770901E-3</v>
      </c>
      <c r="AK100" s="32">
        <f t="shared" si="12"/>
        <v>1.65807195899869E-3</v>
      </c>
      <c r="AL100" s="32">
        <f t="shared" si="12"/>
        <v>-2.32086190954383E-4</v>
      </c>
      <c r="AM100" s="32">
        <f t="shared" si="12"/>
        <v>3.51442666819412E-3</v>
      </c>
      <c r="AN100" s="32">
        <f t="shared" si="12"/>
        <v>8.2904466617517106E-3</v>
      </c>
      <c r="AR100" s="33">
        <f t="shared" si="14"/>
        <v>48121</v>
      </c>
      <c r="AS100" s="32">
        <f t="shared" si="16"/>
        <v>1.9869046196645073</v>
      </c>
      <c r="AT100" s="32">
        <f t="shared" si="15"/>
        <v>-2.7869678013159298E-3</v>
      </c>
      <c r="AU100" s="32">
        <f t="shared" si="17"/>
        <v>1.4213494615045157E-2</v>
      </c>
      <c r="AV100" s="32">
        <f t="shared" si="11"/>
        <v>3.62333800503211E-3</v>
      </c>
      <c r="AW100" s="32">
        <f t="shared" si="11"/>
        <v>-2.6407024879770901E-3</v>
      </c>
      <c r="AX100" s="32">
        <f t="shared" si="11"/>
        <v>1.65807195899869E-3</v>
      </c>
      <c r="AY100" s="32">
        <f t="shared" si="10"/>
        <v>-2.32086190954383E-4</v>
      </c>
      <c r="AZ100" s="32">
        <f t="shared" si="10"/>
        <v>3.51442666819412E-3</v>
      </c>
      <c r="BA100" s="32">
        <f t="shared" si="10"/>
        <v>8.2904466617517106E-3</v>
      </c>
      <c r="BC100" s="33">
        <f t="shared" si="18"/>
        <v>48121</v>
      </c>
      <c r="BD100" s="32">
        <f t="shared" si="19"/>
        <v>-2.7869678013159298E-3</v>
      </c>
      <c r="BE100" s="32">
        <f t="shared" si="19"/>
        <v>1.4213494615045157E-2</v>
      </c>
    </row>
    <row r="101" spans="1:57" x14ac:dyDescent="0.2">
      <c r="A101" s="33">
        <v>48213</v>
      </c>
      <c r="B101" s="32">
        <v>-6.1150077443805601E-2</v>
      </c>
      <c r="C101" s="32">
        <v>-4.0396449012547399E-4</v>
      </c>
      <c r="D101" s="32">
        <v>-9.1819243949231494E-2</v>
      </c>
      <c r="E101" s="32">
        <v>-3.37787645587894E-4</v>
      </c>
      <c r="F101" s="32">
        <v>8.8308068843345702E-2</v>
      </c>
      <c r="G101" s="32">
        <v>-5.2905363724375899E-4</v>
      </c>
      <c r="H101" s="32">
        <v>9.7599958447647198E-2</v>
      </c>
      <c r="I101" s="32">
        <v>-0.311035930087044</v>
      </c>
      <c r="J101" s="32">
        <v>-0.58963573026239402</v>
      </c>
      <c r="K101" s="32">
        <v>-2.7447001131664E-3</v>
      </c>
      <c r="L101" s="32">
        <v>7.4053790308781196E-3</v>
      </c>
      <c r="M101" s="32">
        <v>0</v>
      </c>
      <c r="N101" s="32">
        <v>0</v>
      </c>
      <c r="O101" s="32">
        <v>0.55988390445476099</v>
      </c>
      <c r="P101" s="32">
        <v>0</v>
      </c>
      <c r="Q101" s="32">
        <v>0.41795919084746103</v>
      </c>
      <c r="R101" s="32">
        <v>0</v>
      </c>
      <c r="S101" s="32">
        <v>0</v>
      </c>
      <c r="T101" s="32">
        <v>0</v>
      </c>
      <c r="U101" s="32">
        <v>0</v>
      </c>
      <c r="V101" s="32">
        <v>0</v>
      </c>
      <c r="W101" s="32">
        <v>0</v>
      </c>
      <c r="X101" s="32">
        <v>0</v>
      </c>
      <c r="Y101" s="32">
        <v>3.5276226935554399E-3</v>
      </c>
      <c r="Z101" s="32">
        <v>-2.6518209128689701E-3</v>
      </c>
      <c r="AA101" s="32">
        <v>1.58732872377331E-3</v>
      </c>
      <c r="AB101" s="32">
        <v>-2.7060018362723399E-4</v>
      </c>
      <c r="AC101" s="32">
        <v>3.4180654890691902E-3</v>
      </c>
      <c r="AD101" s="32">
        <v>8.15726164027363E-3</v>
      </c>
      <c r="AE101" s="32">
        <v>-0.100004922664775</v>
      </c>
      <c r="AF101" s="32">
        <v>2.2857273151788399E-2</v>
      </c>
      <c r="AH101" s="32">
        <f t="shared" si="20"/>
        <v>-2.7447001131664E-3</v>
      </c>
      <c r="AI101" s="32">
        <f t="shared" si="13"/>
        <v>3.5276226935554399E-3</v>
      </c>
      <c r="AJ101" s="32">
        <f t="shared" si="12"/>
        <v>-2.6518209128689701E-3</v>
      </c>
      <c r="AK101" s="32">
        <f t="shared" si="12"/>
        <v>1.58732872377331E-3</v>
      </c>
      <c r="AL101" s="32">
        <f t="shared" si="12"/>
        <v>-2.7060018362723399E-4</v>
      </c>
      <c r="AM101" s="32">
        <f t="shared" si="12"/>
        <v>3.4180654890691902E-3</v>
      </c>
      <c r="AN101" s="32">
        <f t="shared" si="12"/>
        <v>8.15726164027363E-3</v>
      </c>
      <c r="AR101" s="33">
        <f t="shared" si="14"/>
        <v>48213</v>
      </c>
      <c r="AS101" s="32">
        <f t="shared" si="16"/>
        <v>2.0914290926071537</v>
      </c>
      <c r="AT101" s="32">
        <f t="shared" si="15"/>
        <v>-2.7447001131664E-3</v>
      </c>
      <c r="AU101" s="32">
        <f t="shared" si="17"/>
        <v>1.3767857450175365E-2</v>
      </c>
      <c r="AV101" s="32">
        <f t="shared" si="11"/>
        <v>3.5276226935554399E-3</v>
      </c>
      <c r="AW101" s="32">
        <f t="shared" si="11"/>
        <v>-2.6518209128689701E-3</v>
      </c>
      <c r="AX101" s="32">
        <f t="shared" si="11"/>
        <v>1.58732872377331E-3</v>
      </c>
      <c r="AY101" s="32">
        <f t="shared" si="10"/>
        <v>-2.7060018362723399E-4</v>
      </c>
      <c r="AZ101" s="32">
        <f t="shared" si="10"/>
        <v>3.4180654890691902E-3</v>
      </c>
      <c r="BA101" s="32">
        <f t="shared" si="10"/>
        <v>8.15726164027363E-3</v>
      </c>
      <c r="BC101" s="33">
        <f t="shared" si="18"/>
        <v>48213</v>
      </c>
      <c r="BD101" s="32">
        <f t="shared" si="19"/>
        <v>-2.7447001131664E-3</v>
      </c>
      <c r="BE101" s="32">
        <f t="shared" si="19"/>
        <v>1.3767857450175365E-2</v>
      </c>
    </row>
    <row r="102" spans="1:57" x14ac:dyDescent="0.2">
      <c r="A102" s="33">
        <v>48304</v>
      </c>
      <c r="B102" s="32">
        <v>-6.0382074648301899E-2</v>
      </c>
      <c r="C102" s="32">
        <v>-3.8975603670054999E-4</v>
      </c>
      <c r="D102" s="32">
        <v>-9.0489537984084198E-2</v>
      </c>
      <c r="E102" s="32">
        <v>-2.6418118423965299E-4</v>
      </c>
      <c r="F102" s="32">
        <v>8.8137471799809505E-2</v>
      </c>
      <c r="G102" s="32">
        <v>-1.6326213100326099E-3</v>
      </c>
      <c r="H102" s="32">
        <v>0.101816009141408</v>
      </c>
      <c r="I102" s="32">
        <v>-0.30344747321446802</v>
      </c>
      <c r="J102" s="32">
        <v>-0.572395916914614</v>
      </c>
      <c r="K102" s="32">
        <v>-2.70270711413278E-3</v>
      </c>
      <c r="L102" s="32">
        <v>8.9696740735334402E-3</v>
      </c>
      <c r="M102" s="32">
        <v>0</v>
      </c>
      <c r="N102" s="32">
        <v>0</v>
      </c>
      <c r="O102" s="32">
        <v>0.55640856051819498</v>
      </c>
      <c r="P102" s="32">
        <v>0</v>
      </c>
      <c r="Q102" s="32">
        <v>0.41366865144922799</v>
      </c>
      <c r="R102" s="32">
        <v>0</v>
      </c>
      <c r="S102" s="32">
        <v>0</v>
      </c>
      <c r="T102" s="32">
        <v>0</v>
      </c>
      <c r="U102" s="32">
        <v>0</v>
      </c>
      <c r="V102" s="32">
        <v>0</v>
      </c>
      <c r="W102" s="32">
        <v>0</v>
      </c>
      <c r="X102" s="32">
        <v>0</v>
      </c>
      <c r="Y102" s="32">
        <v>3.4330362914669599E-3</v>
      </c>
      <c r="Z102" s="32">
        <v>-2.6549236088579901E-3</v>
      </c>
      <c r="AA102" s="32">
        <v>1.52086592255518E-3</v>
      </c>
      <c r="AB102" s="32">
        <v>-3.0364640256630399E-4</v>
      </c>
      <c r="AC102" s="32">
        <v>3.3236226221422501E-3</v>
      </c>
      <c r="AD102" s="32">
        <v>8.0185729123272102E-3</v>
      </c>
      <c r="AE102" s="32">
        <v>-9.8988866264360098E-2</v>
      </c>
      <c r="AF102" s="32">
        <v>4.7903256680137299E-2</v>
      </c>
      <c r="AH102" s="32">
        <f t="shared" si="20"/>
        <v>-2.70270711413278E-3</v>
      </c>
      <c r="AI102" s="32">
        <f t="shared" si="13"/>
        <v>3.4330362914669599E-3</v>
      </c>
      <c r="AJ102" s="32">
        <f t="shared" si="12"/>
        <v>-2.6549236088579901E-3</v>
      </c>
      <c r="AK102" s="32">
        <f t="shared" si="12"/>
        <v>1.52086592255518E-3</v>
      </c>
      <c r="AL102" s="32">
        <f t="shared" si="12"/>
        <v>-3.0364640256630399E-4</v>
      </c>
      <c r="AM102" s="32">
        <f t="shared" si="12"/>
        <v>3.3236226221422501E-3</v>
      </c>
      <c r="AN102" s="32">
        <f t="shared" si="12"/>
        <v>8.0185729123272102E-3</v>
      </c>
      <c r="AR102" s="33">
        <f t="shared" si="14"/>
        <v>48304</v>
      </c>
      <c r="AS102" s="32">
        <f t="shared" si="16"/>
        <v>2.1916130267205491</v>
      </c>
      <c r="AT102" s="32">
        <f t="shared" si="15"/>
        <v>-2.70270711413278E-3</v>
      </c>
      <c r="AU102" s="32">
        <f t="shared" si="17"/>
        <v>1.3337527737067307E-2</v>
      </c>
      <c r="AV102" s="32">
        <f t="shared" si="11"/>
        <v>3.4330362914669599E-3</v>
      </c>
      <c r="AW102" s="32">
        <f t="shared" si="11"/>
        <v>-2.6549236088579901E-3</v>
      </c>
      <c r="AX102" s="32">
        <f t="shared" si="11"/>
        <v>1.52086592255518E-3</v>
      </c>
      <c r="AY102" s="32">
        <f t="shared" si="10"/>
        <v>-3.0364640256630399E-4</v>
      </c>
      <c r="AZ102" s="32">
        <f t="shared" si="10"/>
        <v>3.3236226221422501E-3</v>
      </c>
      <c r="BA102" s="32">
        <f t="shared" si="10"/>
        <v>8.0185729123272102E-3</v>
      </c>
      <c r="BC102" s="33">
        <f t="shared" si="18"/>
        <v>48304</v>
      </c>
      <c r="BD102" s="32">
        <f t="shared" si="19"/>
        <v>-2.70270711413278E-3</v>
      </c>
      <c r="BE102" s="32">
        <f t="shared" si="19"/>
        <v>1.3337527737067307E-2</v>
      </c>
    </row>
    <row r="103" spans="1:57" x14ac:dyDescent="0.2">
      <c r="A103" s="33">
        <v>48395</v>
      </c>
      <c r="B103" s="32">
        <v>-5.9630799179322097E-2</v>
      </c>
      <c r="C103" s="32">
        <v>-3.76111310795845E-4</v>
      </c>
      <c r="D103" s="32">
        <v>-8.9185273220959704E-2</v>
      </c>
      <c r="E103" s="32">
        <v>-1.9900564923736001E-4</v>
      </c>
      <c r="F103" s="32">
        <v>8.7948206660404205E-2</v>
      </c>
      <c r="G103" s="32">
        <v>-2.6827991268629698E-3</v>
      </c>
      <c r="H103" s="32">
        <v>0.10556474835603499</v>
      </c>
      <c r="I103" s="32">
        <v>-0.29588130667613699</v>
      </c>
      <c r="J103" s="32">
        <v>-0.55565122929385202</v>
      </c>
      <c r="K103" s="32">
        <v>-2.66064676276434E-3</v>
      </c>
      <c r="L103" s="32">
        <v>1.04546515720782E-2</v>
      </c>
      <c r="M103" s="32">
        <v>0</v>
      </c>
      <c r="N103" s="32">
        <v>0</v>
      </c>
      <c r="O103" s="32">
        <v>0.55291181700094505</v>
      </c>
      <c r="P103" s="32">
        <v>0</v>
      </c>
      <c r="Q103" s="32">
        <v>0.40942656354339102</v>
      </c>
      <c r="R103" s="32">
        <v>0</v>
      </c>
      <c r="S103" s="32">
        <v>0</v>
      </c>
      <c r="T103" s="32">
        <v>0</v>
      </c>
      <c r="U103" s="32">
        <v>0</v>
      </c>
      <c r="V103" s="32">
        <v>0</v>
      </c>
      <c r="W103" s="32">
        <v>0</v>
      </c>
      <c r="X103" s="32">
        <v>0</v>
      </c>
      <c r="Y103" s="32">
        <v>3.3397714937377599E-3</v>
      </c>
      <c r="Z103" s="32">
        <v>-2.6507079290860598E-3</v>
      </c>
      <c r="AA103" s="32">
        <v>1.4583808722878899E-3</v>
      </c>
      <c r="AB103" s="32">
        <v>-3.31708662393293E-4</v>
      </c>
      <c r="AC103" s="32">
        <v>3.2311476567015102E-3</v>
      </c>
      <c r="AD103" s="32">
        <v>7.8750876610911204E-3</v>
      </c>
      <c r="AE103" s="32">
        <v>-9.7983109039812E-2</v>
      </c>
      <c r="AF103" s="32">
        <v>7.1877837921530102E-2</v>
      </c>
      <c r="AH103" s="32">
        <f t="shared" si="20"/>
        <v>-2.66064676276434E-3</v>
      </c>
      <c r="AI103" s="32">
        <f t="shared" si="13"/>
        <v>3.3397714937377599E-3</v>
      </c>
      <c r="AJ103" s="32">
        <f t="shared" si="12"/>
        <v>-2.6507079290860598E-3</v>
      </c>
      <c r="AK103" s="32">
        <f t="shared" si="12"/>
        <v>1.4583808722878899E-3</v>
      </c>
      <c r="AL103" s="32">
        <f t="shared" si="12"/>
        <v>-3.31708662393293E-4</v>
      </c>
      <c r="AM103" s="32">
        <f t="shared" si="12"/>
        <v>3.2311476567015102E-3</v>
      </c>
      <c r="AN103" s="32">
        <f t="shared" si="12"/>
        <v>7.8750876610911204E-3</v>
      </c>
      <c r="AR103" s="33">
        <f t="shared" si="14"/>
        <v>48395</v>
      </c>
      <c r="AS103" s="32">
        <f t="shared" si="16"/>
        <v>2.2875113516861205</v>
      </c>
      <c r="AT103" s="32">
        <f t="shared" si="15"/>
        <v>-2.66064676276434E-3</v>
      </c>
      <c r="AU103" s="32">
        <f t="shared" si="17"/>
        <v>1.2921971092338927E-2</v>
      </c>
      <c r="AV103" s="32">
        <f t="shared" si="11"/>
        <v>3.3397714937377599E-3</v>
      </c>
      <c r="AW103" s="32">
        <f t="shared" si="11"/>
        <v>-2.6507079290860598E-3</v>
      </c>
      <c r="AX103" s="32">
        <f t="shared" si="11"/>
        <v>1.4583808722878899E-3</v>
      </c>
      <c r="AY103" s="32">
        <f t="shared" si="10"/>
        <v>-3.31708662393293E-4</v>
      </c>
      <c r="AZ103" s="32">
        <f t="shared" si="10"/>
        <v>3.2311476567015102E-3</v>
      </c>
      <c r="BA103" s="32">
        <f t="shared" si="10"/>
        <v>7.8750876610911204E-3</v>
      </c>
      <c r="BC103" s="33">
        <f t="shared" si="18"/>
        <v>48395</v>
      </c>
      <c r="BD103" s="32">
        <f t="shared" si="19"/>
        <v>-2.66064676276434E-3</v>
      </c>
      <c r="BE103" s="32">
        <f t="shared" si="19"/>
        <v>1.2921971092338927E-2</v>
      </c>
    </row>
    <row r="104" spans="1:57" x14ac:dyDescent="0.2">
      <c r="A104" s="33">
        <v>48487</v>
      </c>
      <c r="B104" s="32">
        <v>-5.8895682368842399E-2</v>
      </c>
      <c r="C104" s="32">
        <v>-3.6300788572862699E-4</v>
      </c>
      <c r="D104" s="32">
        <v>-8.79058660733123E-2</v>
      </c>
      <c r="E104" s="32">
        <v>-1.4150695255565801E-4</v>
      </c>
      <c r="F104" s="32">
        <v>8.7740916989531501E-2</v>
      </c>
      <c r="G104" s="32">
        <v>-3.6822911469780398E-3</v>
      </c>
      <c r="H104" s="32">
        <v>0.108876120027923</v>
      </c>
      <c r="I104" s="32">
        <v>-0.28836474082543001</v>
      </c>
      <c r="J104" s="32">
        <v>-0.53938790599679098</v>
      </c>
      <c r="K104" s="32">
        <v>-2.6182718510403499E-3</v>
      </c>
      <c r="L104" s="32">
        <v>1.18623534242301E-2</v>
      </c>
      <c r="M104" s="32">
        <v>0</v>
      </c>
      <c r="N104" s="32">
        <v>0</v>
      </c>
      <c r="O104" s="32">
        <v>0.54939488111516099</v>
      </c>
      <c r="P104" s="32">
        <v>0</v>
      </c>
      <c r="Q104" s="32">
        <v>0.40523206896798603</v>
      </c>
      <c r="R104" s="32">
        <v>0</v>
      </c>
      <c r="S104" s="32">
        <v>0</v>
      </c>
      <c r="T104" s="32">
        <v>0</v>
      </c>
      <c r="U104" s="32">
        <v>0</v>
      </c>
      <c r="V104" s="32">
        <v>0</v>
      </c>
      <c r="W104" s="32">
        <v>0</v>
      </c>
      <c r="X104" s="32">
        <v>0</v>
      </c>
      <c r="Y104" s="32">
        <v>3.2479884700453701E-3</v>
      </c>
      <c r="Z104" s="32">
        <v>-2.6398570992402998E-3</v>
      </c>
      <c r="AA104" s="32">
        <v>1.3995863892724001E-3</v>
      </c>
      <c r="AB104" s="32">
        <v>-3.5524745661818998E-4</v>
      </c>
      <c r="AC104" s="32">
        <v>3.1406773165709701E-3</v>
      </c>
      <c r="AD104" s="32">
        <v>7.7275017747124803E-3</v>
      </c>
      <c r="AE104" s="32">
        <v>-9.6987549851779098E-2</v>
      </c>
      <c r="AF104" s="32">
        <v>9.4799400713707599E-2</v>
      </c>
      <c r="AH104" s="32">
        <f t="shared" si="20"/>
        <v>-2.6182718510403499E-3</v>
      </c>
      <c r="AI104" s="32">
        <f t="shared" si="13"/>
        <v>3.2479884700453701E-3</v>
      </c>
      <c r="AJ104" s="32">
        <f t="shared" si="12"/>
        <v>-2.6398570992402998E-3</v>
      </c>
      <c r="AK104" s="32">
        <f t="shared" si="12"/>
        <v>1.3995863892724001E-3</v>
      </c>
      <c r="AL104" s="32">
        <f t="shared" si="12"/>
        <v>-3.5524745661818998E-4</v>
      </c>
      <c r="AM104" s="32">
        <f t="shared" si="12"/>
        <v>3.1406773165709701E-3</v>
      </c>
      <c r="AN104" s="32">
        <f t="shared" si="12"/>
        <v>7.7275017747124803E-3</v>
      </c>
      <c r="AR104" s="33">
        <f t="shared" si="14"/>
        <v>48487</v>
      </c>
      <c r="AS104" s="32">
        <f t="shared" si="16"/>
        <v>2.3791976028548305</v>
      </c>
      <c r="AT104" s="32">
        <f t="shared" si="15"/>
        <v>-2.6182718510403499E-3</v>
      </c>
      <c r="AU104" s="32">
        <f t="shared" si="17"/>
        <v>1.252064939474273E-2</v>
      </c>
      <c r="AV104" s="32">
        <f t="shared" si="11"/>
        <v>3.2479884700453701E-3</v>
      </c>
      <c r="AW104" s="32">
        <f t="shared" si="11"/>
        <v>-2.6398570992402998E-3</v>
      </c>
      <c r="AX104" s="32">
        <f t="shared" si="11"/>
        <v>1.3995863892724001E-3</v>
      </c>
      <c r="AY104" s="32">
        <f t="shared" si="10"/>
        <v>-3.5524745661818998E-4</v>
      </c>
      <c r="AZ104" s="32">
        <f t="shared" si="10"/>
        <v>3.1406773165709701E-3</v>
      </c>
      <c r="BA104" s="32">
        <f t="shared" si="10"/>
        <v>7.7275017747124803E-3</v>
      </c>
      <c r="BC104" s="33">
        <f t="shared" si="18"/>
        <v>48487</v>
      </c>
      <c r="BD104" s="32">
        <f t="shared" si="19"/>
        <v>-2.6182718510403499E-3</v>
      </c>
      <c r="BE104" s="32">
        <f t="shared" si="19"/>
        <v>1.252064939474273E-2</v>
      </c>
    </row>
    <row r="105" spans="1:57" x14ac:dyDescent="0.2">
      <c r="A105" s="33">
        <v>48579</v>
      </c>
      <c r="B105" s="32">
        <v>-5.8176179144764299E-2</v>
      </c>
      <c r="C105" s="32">
        <v>-3.5042328335732598E-4</v>
      </c>
      <c r="D105" s="32">
        <v>-8.6650741816585095E-2</v>
      </c>
      <c r="E105" s="34">
        <v>-9.0974476441019097E-5</v>
      </c>
      <c r="F105" s="32">
        <v>8.7516249529229206E-2</v>
      </c>
      <c r="G105" s="32">
        <v>-4.6335742000969101E-3</v>
      </c>
      <c r="H105" s="32">
        <v>0.111778529908312</v>
      </c>
      <c r="I105" s="32">
        <v>-0.28091990504812703</v>
      </c>
      <c r="J105" s="32">
        <v>-0.52359259126473201</v>
      </c>
      <c r="K105" s="32">
        <v>-2.57541404389272E-3</v>
      </c>
      <c r="L105" s="32">
        <v>1.3194906945956901E-2</v>
      </c>
      <c r="M105" s="32">
        <v>0</v>
      </c>
      <c r="N105" s="32">
        <v>0</v>
      </c>
      <c r="O105" s="32">
        <v>0.54585897199705902</v>
      </c>
      <c r="P105" s="32">
        <v>0</v>
      </c>
      <c r="Q105" s="32">
        <v>0.40108434374739299</v>
      </c>
      <c r="R105" s="32">
        <v>0</v>
      </c>
      <c r="S105" s="32">
        <v>0</v>
      </c>
      <c r="T105" s="32">
        <v>0</v>
      </c>
      <c r="U105" s="32">
        <v>0</v>
      </c>
      <c r="V105" s="32">
        <v>0</v>
      </c>
      <c r="W105" s="32">
        <v>0</v>
      </c>
      <c r="X105" s="32">
        <v>0</v>
      </c>
      <c r="Y105" s="32">
        <v>3.1578185954783599E-3</v>
      </c>
      <c r="Z105" s="32">
        <v>-2.6230325804954499E-3</v>
      </c>
      <c r="AA105" s="32">
        <v>1.34421175934651E-3</v>
      </c>
      <c r="AB105" s="32">
        <v>-3.74697724381256E-4</v>
      </c>
      <c r="AC105" s="32">
        <v>3.0522370143781698E-3</v>
      </c>
      <c r="AD105" s="32">
        <v>7.5764908561426402E-3</v>
      </c>
      <c r="AE105" s="32">
        <v>-9.6002088407853806E-2</v>
      </c>
      <c r="AF105" s="32">
        <v>0.11668989467086199</v>
      </c>
      <c r="AH105" s="32">
        <f t="shared" si="20"/>
        <v>-2.57541404389272E-3</v>
      </c>
      <c r="AI105" s="32">
        <f t="shared" si="13"/>
        <v>3.1578185954783599E-3</v>
      </c>
      <c r="AJ105" s="32">
        <f t="shared" si="12"/>
        <v>-2.6230325804954499E-3</v>
      </c>
      <c r="AK105" s="32">
        <f t="shared" si="12"/>
        <v>1.34421175934651E-3</v>
      </c>
      <c r="AL105" s="32">
        <f t="shared" si="12"/>
        <v>-3.74697724381256E-4</v>
      </c>
      <c r="AM105" s="32">
        <f t="shared" si="12"/>
        <v>3.0522370143781698E-3</v>
      </c>
      <c r="AN105" s="32">
        <f t="shared" si="12"/>
        <v>7.5764908561426402E-3</v>
      </c>
      <c r="AR105" s="33">
        <f t="shared" si="14"/>
        <v>48579</v>
      </c>
      <c r="AS105" s="32">
        <f t="shared" si="16"/>
        <v>2.466759578683448</v>
      </c>
      <c r="AT105" s="32">
        <f t="shared" si="15"/>
        <v>-2.57541404389272E-3</v>
      </c>
      <c r="AU105" s="32">
        <f t="shared" si="17"/>
        <v>1.2133027920468973E-2</v>
      </c>
      <c r="AV105" s="32">
        <f t="shared" si="11"/>
        <v>3.1578185954783599E-3</v>
      </c>
      <c r="AW105" s="32">
        <f t="shared" si="11"/>
        <v>-2.6230325804954499E-3</v>
      </c>
      <c r="AX105" s="32">
        <f t="shared" si="11"/>
        <v>1.34421175934651E-3</v>
      </c>
      <c r="AY105" s="32">
        <f t="shared" si="10"/>
        <v>-3.74697724381256E-4</v>
      </c>
      <c r="AZ105" s="32">
        <f t="shared" si="10"/>
        <v>3.0522370143781698E-3</v>
      </c>
      <c r="BA105" s="32">
        <f t="shared" si="10"/>
        <v>7.5764908561426402E-3</v>
      </c>
      <c r="BC105" s="33">
        <f t="shared" si="18"/>
        <v>48579</v>
      </c>
      <c r="BD105" s="32">
        <f t="shared" si="19"/>
        <v>-2.57541404389272E-3</v>
      </c>
      <c r="BE105" s="32">
        <f t="shared" si="19"/>
        <v>1.2133027920468973E-2</v>
      </c>
    </row>
    <row r="106" spans="1:57" x14ac:dyDescent="0.2">
      <c r="A106" s="33">
        <v>48669</v>
      </c>
      <c r="B106" s="32">
        <v>-5.7471766771466301E-2</v>
      </c>
      <c r="C106" s="32">
        <v>-3.3833523559456598E-4</v>
      </c>
      <c r="D106" s="32">
        <v>-8.5419335539060795E-2</v>
      </c>
      <c r="E106" s="34">
        <v>-4.6742987858117099E-5</v>
      </c>
      <c r="F106" s="32">
        <v>8.7274850761764805E-2</v>
      </c>
      <c r="G106" s="32">
        <v>-5.5389237810121702E-3</v>
      </c>
      <c r="H106" s="32">
        <v>0.114298907580656</v>
      </c>
      <c r="I106" s="32">
        <v>-0.27356465799233098</v>
      </c>
      <c r="J106" s="32">
        <v>-0.508252311730783</v>
      </c>
      <c r="K106" s="32">
        <v>-2.53196987065607E-3</v>
      </c>
      <c r="L106" s="32">
        <v>1.4454503777239201E-2</v>
      </c>
      <c r="M106" s="32">
        <v>0</v>
      </c>
      <c r="N106" s="32">
        <v>0</v>
      </c>
      <c r="O106" s="32">
        <v>0.54230531747885202</v>
      </c>
      <c r="P106" s="32">
        <v>0</v>
      </c>
      <c r="Q106" s="32">
        <v>0.39698259715978901</v>
      </c>
      <c r="R106" s="32">
        <v>0</v>
      </c>
      <c r="S106" s="32">
        <v>0</v>
      </c>
      <c r="T106" s="32">
        <v>0</v>
      </c>
      <c r="U106" s="32">
        <v>0</v>
      </c>
      <c r="V106" s="32">
        <v>0</v>
      </c>
      <c r="W106" s="32">
        <v>0</v>
      </c>
      <c r="X106" s="32">
        <v>0</v>
      </c>
      <c r="Y106" s="32">
        <v>3.0693678475302E-3</v>
      </c>
      <c r="Z106" s="32">
        <v>-2.6008683538303302E-3</v>
      </c>
      <c r="AA106" s="32">
        <v>1.29200319138877E-3</v>
      </c>
      <c r="AB106" s="32">
        <v>-3.90467529398641E-4</v>
      </c>
      <c r="AC106" s="32">
        <v>2.9658422362466201E-3</v>
      </c>
      <c r="AD106" s="32">
        <v>7.4227033030504997E-3</v>
      </c>
      <c r="AE106" s="32">
        <v>-9.5026625260963199E-2</v>
      </c>
      <c r="AF106" s="32">
        <v>0.13757395415785401</v>
      </c>
      <c r="AH106" s="32">
        <f t="shared" si="20"/>
        <v>-2.53196987065607E-3</v>
      </c>
      <c r="AI106" s="32">
        <f t="shared" si="13"/>
        <v>3.0693678475302E-3</v>
      </c>
      <c r="AJ106" s="32">
        <f t="shared" si="12"/>
        <v>-2.6008683538303302E-3</v>
      </c>
      <c r="AK106" s="32">
        <f t="shared" si="12"/>
        <v>1.29200319138877E-3</v>
      </c>
      <c r="AL106" s="32">
        <f t="shared" si="12"/>
        <v>-3.90467529398641E-4</v>
      </c>
      <c r="AM106" s="32">
        <f t="shared" si="12"/>
        <v>2.9658422362466201E-3</v>
      </c>
      <c r="AN106" s="32">
        <f t="shared" si="12"/>
        <v>7.4227033030504997E-3</v>
      </c>
      <c r="AR106" s="33">
        <f t="shared" si="14"/>
        <v>48669</v>
      </c>
      <c r="AS106" s="32">
        <f t="shared" si="16"/>
        <v>2.550295816631416</v>
      </c>
      <c r="AT106" s="32">
        <f t="shared" si="15"/>
        <v>-2.53196987065607E-3</v>
      </c>
      <c r="AU106" s="32">
        <f t="shared" si="17"/>
        <v>1.1758580694987118E-2</v>
      </c>
      <c r="AV106" s="32">
        <f t="shared" si="11"/>
        <v>3.0693678475302E-3</v>
      </c>
      <c r="AW106" s="32">
        <f t="shared" si="11"/>
        <v>-2.6008683538303302E-3</v>
      </c>
      <c r="AX106" s="32">
        <f t="shared" si="11"/>
        <v>1.29200319138877E-3</v>
      </c>
      <c r="AY106" s="32">
        <f t="shared" si="10"/>
        <v>-3.90467529398641E-4</v>
      </c>
      <c r="AZ106" s="32">
        <f t="shared" si="10"/>
        <v>2.9658422362466201E-3</v>
      </c>
      <c r="BA106" s="32">
        <f t="shared" si="10"/>
        <v>7.4227033030504997E-3</v>
      </c>
      <c r="BC106" s="33">
        <f t="shared" si="18"/>
        <v>48669</v>
      </c>
      <c r="BD106" s="32">
        <f t="shared" si="19"/>
        <v>-2.53196987065607E-3</v>
      </c>
      <c r="BE106" s="32">
        <f t="shared" si="19"/>
        <v>1.1758580694987118E-2</v>
      </c>
    </row>
    <row r="107" spans="1:57" x14ac:dyDescent="0.2">
      <c r="A107" s="33">
        <v>48760</v>
      </c>
      <c r="B107" s="32">
        <v>-5.6781943666417402E-2</v>
      </c>
      <c r="C107" s="32">
        <v>-3.2672188670090902E-4</v>
      </c>
      <c r="D107" s="32">
        <v>-8.4211092887431699E-2</v>
      </c>
      <c r="E107" s="34">
        <v>-8.1933309581394503E-6</v>
      </c>
      <c r="F107" s="32">
        <v>8.7017363970143202E-2</v>
      </c>
      <c r="G107" s="32">
        <v>-6.4004369911607696E-3</v>
      </c>
      <c r="H107" s="32">
        <v>0.116462766695035</v>
      </c>
      <c r="I107" s="32">
        <v>-0.26631333220273801</v>
      </c>
      <c r="J107" s="32">
        <v>-0.49335445623636098</v>
      </c>
      <c r="K107" s="32">
        <v>-2.48788852390546E-3</v>
      </c>
      <c r="L107" s="32">
        <v>1.56433811035805E-2</v>
      </c>
      <c r="M107" s="32">
        <v>0</v>
      </c>
      <c r="N107" s="32">
        <v>0</v>
      </c>
      <c r="O107" s="32">
        <v>0.53873515075501999</v>
      </c>
      <c r="P107" s="32">
        <v>0</v>
      </c>
      <c r="Q107" s="32">
        <v>0.39292607049088402</v>
      </c>
      <c r="R107" s="32">
        <v>0</v>
      </c>
      <c r="S107" s="32">
        <v>0</v>
      </c>
      <c r="T107" s="32">
        <v>0</v>
      </c>
      <c r="U107" s="32">
        <v>0</v>
      </c>
      <c r="V107" s="32">
        <v>0</v>
      </c>
      <c r="W107" s="32">
        <v>0</v>
      </c>
      <c r="X107" s="32">
        <v>0</v>
      </c>
      <c r="Y107" s="32">
        <v>2.9827198866128001E-3</v>
      </c>
      <c r="Z107" s="32">
        <v>-2.5739668137014699E-3</v>
      </c>
      <c r="AA107" s="32">
        <v>1.24272387309609E-3</v>
      </c>
      <c r="AB107" s="32">
        <v>-4.0293746690345201E-4</v>
      </c>
      <c r="AC107" s="32">
        <v>2.88149977751839E-3</v>
      </c>
      <c r="AD107" s="32">
        <v>7.2667551626048798E-3</v>
      </c>
      <c r="AE107" s="32">
        <v>-9.4061061807337795E-2</v>
      </c>
      <c r="AF107" s="32">
        <v>0.15747818420290799</v>
      </c>
      <c r="AH107" s="32">
        <f t="shared" si="20"/>
        <v>-2.48788852390546E-3</v>
      </c>
      <c r="AI107" s="32">
        <f t="shared" si="13"/>
        <v>2.9827198866128001E-3</v>
      </c>
      <c r="AJ107" s="32">
        <f t="shared" si="12"/>
        <v>-2.5739668137014699E-3</v>
      </c>
      <c r="AK107" s="32">
        <f t="shared" si="12"/>
        <v>1.24272387309609E-3</v>
      </c>
      <c r="AL107" s="32">
        <f t="shared" si="12"/>
        <v>-4.0293746690345201E-4</v>
      </c>
      <c r="AM107" s="32">
        <f t="shared" si="12"/>
        <v>2.88149977751839E-3</v>
      </c>
      <c r="AN107" s="32">
        <f t="shared" si="12"/>
        <v>7.2667551626048798E-3</v>
      </c>
      <c r="AR107" s="33">
        <f t="shared" si="14"/>
        <v>48760</v>
      </c>
      <c r="AS107" s="32">
        <f t="shared" si="16"/>
        <v>2.6299127368116322</v>
      </c>
      <c r="AT107" s="32">
        <f t="shared" si="15"/>
        <v>-2.48788852390546E-3</v>
      </c>
      <c r="AU107" s="32">
        <f t="shared" si="17"/>
        <v>1.1396794419227238E-2</v>
      </c>
      <c r="AV107" s="32">
        <f t="shared" si="11"/>
        <v>2.9827198866128001E-3</v>
      </c>
      <c r="AW107" s="32">
        <f t="shared" si="11"/>
        <v>-2.5739668137014699E-3</v>
      </c>
      <c r="AX107" s="32">
        <f t="shared" si="11"/>
        <v>1.24272387309609E-3</v>
      </c>
      <c r="AY107" s="32">
        <f t="shared" si="10"/>
        <v>-4.0293746690345201E-4</v>
      </c>
      <c r="AZ107" s="32">
        <f t="shared" si="10"/>
        <v>2.88149977751839E-3</v>
      </c>
      <c r="BA107" s="32">
        <f t="shared" si="10"/>
        <v>7.2667551626048798E-3</v>
      </c>
      <c r="BC107" s="33">
        <f t="shared" si="18"/>
        <v>48760</v>
      </c>
      <c r="BD107" s="32">
        <f t="shared" si="19"/>
        <v>-2.48788852390546E-3</v>
      </c>
      <c r="BE107" s="32">
        <f t="shared" si="19"/>
        <v>1.1396794419227238E-2</v>
      </c>
    </row>
    <row r="108" spans="1:57" x14ac:dyDescent="0.2">
      <c r="A108" s="33">
        <v>48852</v>
      </c>
      <c r="B108" s="32">
        <v>-5.6106228292696E-2</v>
      </c>
      <c r="C108" s="32">
        <v>-3.1556194671766797E-4</v>
      </c>
      <c r="D108" s="32">
        <v>-8.3025470637587695E-2</v>
      </c>
      <c r="E108" s="34">
        <v>2.5247824719798398E-5</v>
      </c>
      <c r="F108" s="32">
        <v>8.6744426744655906E-2</v>
      </c>
      <c r="G108" s="32">
        <v>-7.2200528240196002E-3</v>
      </c>
      <c r="H108" s="32">
        <v>0.118294263565088</v>
      </c>
      <c r="I108" s="32">
        <v>-0.25917734394090802</v>
      </c>
      <c r="J108" s="32">
        <v>-0.47888675828787702</v>
      </c>
      <c r="K108" s="32">
        <v>-2.4431613127484601E-3</v>
      </c>
      <c r="L108" s="32">
        <v>1.6763805054997801E-2</v>
      </c>
      <c r="M108" s="32">
        <v>0</v>
      </c>
      <c r="N108" s="32">
        <v>0</v>
      </c>
      <c r="O108" s="32">
        <v>0.53514970703294396</v>
      </c>
      <c r="P108" s="32">
        <v>0</v>
      </c>
      <c r="Q108" s="32">
        <v>0.38891403557828003</v>
      </c>
      <c r="R108" s="32">
        <v>0</v>
      </c>
      <c r="S108" s="32">
        <v>0</v>
      </c>
      <c r="T108" s="32">
        <v>0</v>
      </c>
      <c r="U108" s="32">
        <v>0</v>
      </c>
      <c r="V108" s="32">
        <v>0</v>
      </c>
      <c r="W108" s="32">
        <v>0</v>
      </c>
      <c r="X108" s="32">
        <v>0</v>
      </c>
      <c r="Y108" s="32">
        <v>2.8979388380534401E-3</v>
      </c>
      <c r="Z108" s="32">
        <v>-2.54289599664891E-3</v>
      </c>
      <c r="AA108" s="32">
        <v>1.1961537232707501E-3</v>
      </c>
      <c r="AB108" s="32">
        <v>-4.12460642851275E-4</v>
      </c>
      <c r="AC108" s="32">
        <v>2.7992088466932599E-3</v>
      </c>
      <c r="AD108" s="32">
        <v>7.1092264906758001E-3</v>
      </c>
      <c r="AE108" s="32">
        <v>-9.3105300284401699E-2</v>
      </c>
      <c r="AF108" s="32">
        <v>0.17643058260015099</v>
      </c>
      <c r="AH108" s="32">
        <f t="shared" si="20"/>
        <v>-2.4431613127484601E-3</v>
      </c>
      <c r="AI108" s="32">
        <f t="shared" si="13"/>
        <v>2.8979388380534401E-3</v>
      </c>
      <c r="AJ108" s="32">
        <f t="shared" si="13"/>
        <v>-2.54289599664891E-3</v>
      </c>
      <c r="AK108" s="32">
        <f t="shared" si="13"/>
        <v>1.1961537232707501E-3</v>
      </c>
      <c r="AL108" s="32">
        <f t="shared" si="13"/>
        <v>-4.12460642851275E-4</v>
      </c>
      <c r="AM108" s="32">
        <f t="shared" si="13"/>
        <v>2.7992088466932599E-3</v>
      </c>
      <c r="AN108" s="32">
        <f t="shared" si="13"/>
        <v>7.1092264906758001E-3</v>
      </c>
      <c r="AR108" s="33">
        <f t="shared" si="14"/>
        <v>48852</v>
      </c>
      <c r="AS108" s="32">
        <f t="shared" si="16"/>
        <v>2.7057223304006039</v>
      </c>
      <c r="AT108" s="32">
        <f t="shared" si="15"/>
        <v>-2.4431613127484601E-3</v>
      </c>
      <c r="AU108" s="32">
        <f t="shared" si="17"/>
        <v>1.1047171259193064E-2</v>
      </c>
      <c r="AV108" s="32">
        <f t="shared" si="11"/>
        <v>2.8979388380534401E-3</v>
      </c>
      <c r="AW108" s="32">
        <f t="shared" si="11"/>
        <v>-2.54289599664891E-3</v>
      </c>
      <c r="AX108" s="32">
        <f t="shared" si="11"/>
        <v>1.1961537232707501E-3</v>
      </c>
      <c r="AY108" s="32">
        <f t="shared" si="11"/>
        <v>-4.12460642851275E-4</v>
      </c>
      <c r="AZ108" s="32">
        <f t="shared" si="11"/>
        <v>2.7992088466932599E-3</v>
      </c>
      <c r="BA108" s="32">
        <f t="shared" si="11"/>
        <v>7.1092264906758001E-3</v>
      </c>
      <c r="BC108" s="33">
        <f t="shared" si="18"/>
        <v>48852</v>
      </c>
      <c r="BD108" s="32">
        <f t="shared" si="19"/>
        <v>-2.4431613127484601E-3</v>
      </c>
      <c r="BE108" s="32">
        <f t="shared" si="19"/>
        <v>1.1047171259193064E-2</v>
      </c>
    </row>
    <row r="109" spans="1:57" x14ac:dyDescent="0.2">
      <c r="A109" s="33">
        <v>48944</v>
      </c>
      <c r="B109" s="32">
        <v>-5.5444158126383099E-2</v>
      </c>
      <c r="C109" s="32">
        <v>-3.0483480372156503E-4</v>
      </c>
      <c r="D109" s="32">
        <v>-8.1861937115834602E-2</v>
      </c>
      <c r="E109" s="34">
        <v>5.4108952829423602E-5</v>
      </c>
      <c r="F109" s="32">
        <v>8.6456668883783103E-2</v>
      </c>
      <c r="G109" s="32">
        <v>-7.9995700660639903E-3</v>
      </c>
      <c r="H109" s="32">
        <v>0.119816254220728</v>
      </c>
      <c r="I109" s="32">
        <v>-0.25216569324281102</v>
      </c>
      <c r="J109" s="32">
        <v>-0.46483728077178998</v>
      </c>
      <c r="K109" s="32">
        <v>-2.3978126145851502E-3</v>
      </c>
      <c r="L109" s="32">
        <v>1.7818056131635399E-2</v>
      </c>
      <c r="M109" s="32">
        <v>0</v>
      </c>
      <c r="N109" s="32">
        <v>0</v>
      </c>
      <c r="O109" s="32">
        <v>0.53155022024253795</v>
      </c>
      <c r="P109" s="32">
        <v>0</v>
      </c>
      <c r="Q109" s="32">
        <v>0.38494579322785299</v>
      </c>
      <c r="R109" s="32">
        <v>0</v>
      </c>
      <c r="S109" s="32">
        <v>0</v>
      </c>
      <c r="T109" s="32">
        <v>0</v>
      </c>
      <c r="U109" s="32">
        <v>0</v>
      </c>
      <c r="V109" s="32">
        <v>0</v>
      </c>
      <c r="W109" s="32">
        <v>0</v>
      </c>
      <c r="X109" s="32">
        <v>0</v>
      </c>
      <c r="Y109" s="32">
        <v>2.8150717943597999E-3</v>
      </c>
      <c r="Z109" s="32">
        <v>-2.5081879090116301E-3</v>
      </c>
      <c r="AA109" s="32">
        <v>1.15208891833251E-3</v>
      </c>
      <c r="AB109" s="32">
        <v>-4.1936309786993998E-4</v>
      </c>
      <c r="AC109" s="32">
        <v>2.7189620506407001E-3</v>
      </c>
      <c r="AD109" s="32">
        <v>6.9506589745804703E-3</v>
      </c>
      <c r="AE109" s="32">
        <v>-9.2159243768419302E-2</v>
      </c>
      <c r="AF109" s="32">
        <v>0.19446007311649799</v>
      </c>
      <c r="AH109" s="32">
        <f t="shared" si="20"/>
        <v>-2.3978126145851502E-3</v>
      </c>
      <c r="AI109" s="32">
        <f t="shared" si="13"/>
        <v>2.8150717943597999E-3</v>
      </c>
      <c r="AJ109" s="32">
        <f t="shared" si="13"/>
        <v>-2.5081879090116301E-3</v>
      </c>
      <c r="AK109" s="32">
        <f t="shared" si="13"/>
        <v>1.15208891833251E-3</v>
      </c>
      <c r="AL109" s="32">
        <f t="shared" si="13"/>
        <v>-4.1936309786993998E-4</v>
      </c>
      <c r="AM109" s="32">
        <f t="shared" si="13"/>
        <v>2.7189620506407001E-3</v>
      </c>
      <c r="AN109" s="32">
        <f t="shared" si="13"/>
        <v>6.9506589745804703E-3</v>
      </c>
      <c r="AR109" s="33">
        <f t="shared" si="14"/>
        <v>48944</v>
      </c>
      <c r="AS109" s="32">
        <f t="shared" si="16"/>
        <v>2.7778402924659922</v>
      </c>
      <c r="AT109" s="32">
        <f t="shared" si="15"/>
        <v>-2.3978126145851502E-3</v>
      </c>
      <c r="AU109" s="32">
        <f t="shared" si="17"/>
        <v>1.070923073103191E-2</v>
      </c>
      <c r="AV109" s="32">
        <f t="shared" ref="AV109:BA172" si="21">AI109</f>
        <v>2.8150717943597999E-3</v>
      </c>
      <c r="AW109" s="32">
        <f t="shared" si="21"/>
        <v>-2.5081879090116301E-3</v>
      </c>
      <c r="AX109" s="32">
        <f t="shared" si="21"/>
        <v>1.15208891833251E-3</v>
      </c>
      <c r="AY109" s="32">
        <f t="shared" si="21"/>
        <v>-4.1936309786993998E-4</v>
      </c>
      <c r="AZ109" s="32">
        <f t="shared" si="21"/>
        <v>2.7189620506407001E-3</v>
      </c>
      <c r="BA109" s="32">
        <f t="shared" si="21"/>
        <v>6.9506589745804703E-3</v>
      </c>
      <c r="BC109" s="33">
        <f t="shared" si="18"/>
        <v>48944</v>
      </c>
      <c r="BD109" s="32">
        <f t="shared" si="19"/>
        <v>-2.3978126145851502E-3</v>
      </c>
      <c r="BE109" s="32">
        <f t="shared" si="19"/>
        <v>1.070923073103191E-2</v>
      </c>
    </row>
    <row r="110" spans="1:57" x14ac:dyDescent="0.2">
      <c r="A110" s="33">
        <v>49034</v>
      </c>
      <c r="B110" s="32">
        <v>-5.4795288696118903E-2</v>
      </c>
      <c r="C110" s="32">
        <v>-2.9452060338330799E-4</v>
      </c>
      <c r="D110" s="32">
        <v>-8.0719972493059594E-2</v>
      </c>
      <c r="E110" s="34">
        <v>7.8875169573500105E-5</v>
      </c>
      <c r="F110" s="32">
        <v>8.61547106473015E-2</v>
      </c>
      <c r="G110" s="32">
        <v>-8.7406630658648492E-3</v>
      </c>
      <c r="H110" s="32">
        <v>0.121050349973073</v>
      </c>
      <c r="I110" s="32">
        <v>-0.24528537459094199</v>
      </c>
      <c r="J110" s="32">
        <v>-0.45119440258996002</v>
      </c>
      <c r="K110" s="32">
        <v>-2.3518921718479399E-3</v>
      </c>
      <c r="L110" s="32">
        <v>1.8808416499394E-2</v>
      </c>
      <c r="M110" s="32">
        <v>0</v>
      </c>
      <c r="N110" s="32">
        <v>0</v>
      </c>
      <c r="O110" s="32">
        <v>0.52793791985747895</v>
      </c>
      <c r="P110" s="32">
        <v>0</v>
      </c>
      <c r="Q110" s="32">
        <v>0.381020671565512</v>
      </c>
      <c r="R110" s="32">
        <v>0</v>
      </c>
      <c r="S110" s="32">
        <v>0</v>
      </c>
      <c r="T110" s="32">
        <v>0</v>
      </c>
      <c r="U110" s="32">
        <v>0</v>
      </c>
      <c r="V110" s="32">
        <v>0</v>
      </c>
      <c r="W110" s="32">
        <v>0</v>
      </c>
      <c r="X110" s="32">
        <v>0</v>
      </c>
      <c r="Y110" s="32">
        <v>2.7341510601574998E-3</v>
      </c>
      <c r="Z110" s="32">
        <v>-2.4703377477175402E-3</v>
      </c>
      <c r="AA110" s="32">
        <v>1.1103412565827101E-3</v>
      </c>
      <c r="AB110" s="32">
        <v>-4.2394456821748201E-4</v>
      </c>
      <c r="AC110" s="32">
        <v>2.6407462763167102E-3</v>
      </c>
      <c r="AD110" s="32">
        <v>6.7915546042129904E-3</v>
      </c>
      <c r="AE110" s="32">
        <v>-9.12227961717859E-2</v>
      </c>
      <c r="AF110" s="32">
        <v>0.211596129335411</v>
      </c>
      <c r="AH110" s="32">
        <f t="shared" si="20"/>
        <v>-2.3518921718479399E-3</v>
      </c>
      <c r="AI110" s="32">
        <f t="shared" si="13"/>
        <v>2.7341510601574998E-3</v>
      </c>
      <c r="AJ110" s="32">
        <f t="shared" si="13"/>
        <v>-2.4703377477175402E-3</v>
      </c>
      <c r="AK110" s="32">
        <f t="shared" si="13"/>
        <v>1.1103412565827101E-3</v>
      </c>
      <c r="AL110" s="32">
        <f t="shared" si="13"/>
        <v>-4.2394456821748201E-4</v>
      </c>
      <c r="AM110" s="32">
        <f t="shared" si="13"/>
        <v>2.6407462763167102E-3</v>
      </c>
      <c r="AN110" s="32">
        <f t="shared" si="13"/>
        <v>6.7915546042129904E-3</v>
      </c>
      <c r="AR110" s="33">
        <f t="shared" si="14"/>
        <v>49034</v>
      </c>
      <c r="AS110" s="32">
        <f t="shared" si="16"/>
        <v>2.8463845173416438</v>
      </c>
      <c r="AT110" s="32">
        <f t="shared" si="15"/>
        <v>-2.3518921718479399E-3</v>
      </c>
      <c r="AU110" s="32">
        <f t="shared" si="17"/>
        <v>1.0382510881334888E-2</v>
      </c>
      <c r="AV110" s="32">
        <f t="shared" si="21"/>
        <v>2.7341510601574998E-3</v>
      </c>
      <c r="AW110" s="32">
        <f t="shared" si="21"/>
        <v>-2.4703377477175402E-3</v>
      </c>
      <c r="AX110" s="32">
        <f t="shared" si="21"/>
        <v>1.1103412565827101E-3</v>
      </c>
      <c r="AY110" s="32">
        <f t="shared" si="21"/>
        <v>-4.2394456821748201E-4</v>
      </c>
      <c r="AZ110" s="32">
        <f t="shared" si="21"/>
        <v>2.6407462763167102E-3</v>
      </c>
      <c r="BA110" s="32">
        <f t="shared" si="21"/>
        <v>6.7915546042129904E-3</v>
      </c>
      <c r="BC110" s="33">
        <f t="shared" si="18"/>
        <v>49034</v>
      </c>
      <c r="BD110" s="32">
        <f t="shared" si="19"/>
        <v>-2.3518921718479399E-3</v>
      </c>
      <c r="BE110" s="32">
        <f t="shared" si="19"/>
        <v>1.0382510881334888E-2</v>
      </c>
    </row>
    <row r="111" spans="1:57" x14ac:dyDescent="0.2">
      <c r="A111" s="33">
        <v>49125</v>
      </c>
      <c r="B111" s="32">
        <v>-5.4159192690572601E-2</v>
      </c>
      <c r="C111" s="32">
        <v>-2.8460030138122101E-4</v>
      </c>
      <c r="D111" s="32">
        <v>-7.9599068971247799E-2</v>
      </c>
      <c r="E111" s="34">
        <v>9.9990113899828205E-5</v>
      </c>
      <c r="F111" s="32">
        <v>8.5839161318079699E-2</v>
      </c>
      <c r="G111" s="32">
        <v>-9.444895601729E-3</v>
      </c>
      <c r="H111" s="32">
        <v>0.122016971521565</v>
      </c>
      <c r="I111" s="32">
        <v>-0.23854171477171099</v>
      </c>
      <c r="J111" s="32">
        <v>-0.43794680691777699</v>
      </c>
      <c r="K111" s="32">
        <v>-2.3054685861056902E-3</v>
      </c>
      <c r="L111" s="32">
        <v>1.9737158999433201E-2</v>
      </c>
      <c r="M111" s="32">
        <v>0</v>
      </c>
      <c r="N111" s="32">
        <v>0</v>
      </c>
      <c r="O111" s="32">
        <v>0.52431402787200798</v>
      </c>
      <c r="P111" s="32">
        <v>0</v>
      </c>
      <c r="Q111" s="32">
        <v>0.377138024372425</v>
      </c>
      <c r="R111" s="32">
        <v>0</v>
      </c>
      <c r="S111" s="32">
        <v>0</v>
      </c>
      <c r="T111" s="32">
        <v>0</v>
      </c>
      <c r="U111" s="32">
        <v>0</v>
      </c>
      <c r="V111" s="32">
        <v>0</v>
      </c>
      <c r="W111" s="32">
        <v>0</v>
      </c>
      <c r="X111" s="32">
        <v>0</v>
      </c>
      <c r="Y111" s="32">
        <v>2.6551961575194101E-3</v>
      </c>
      <c r="Z111" s="32">
        <v>-2.42980383942104E-3</v>
      </c>
      <c r="AA111" s="32">
        <v>1.0707374097140799E-3</v>
      </c>
      <c r="AB111" s="32">
        <v>-4.2647949644036799E-4</v>
      </c>
      <c r="AC111" s="32">
        <v>2.5645434775789502E-3</v>
      </c>
      <c r="AD111" s="32">
        <v>6.63237520364123E-3</v>
      </c>
      <c r="AE111" s="32">
        <v>-9.0295862240530295E-2</v>
      </c>
      <c r="AF111" s="32">
        <v>0.22786847244615699</v>
      </c>
      <c r="AH111" s="32">
        <f t="shared" si="20"/>
        <v>-2.3054685861056902E-3</v>
      </c>
      <c r="AI111" s="32">
        <f t="shared" si="13"/>
        <v>2.6551961575194101E-3</v>
      </c>
      <c r="AJ111" s="32">
        <f t="shared" si="13"/>
        <v>-2.42980383942104E-3</v>
      </c>
      <c r="AK111" s="32">
        <f t="shared" si="13"/>
        <v>1.0707374097140799E-3</v>
      </c>
      <c r="AL111" s="32">
        <f t="shared" si="13"/>
        <v>-4.2647949644036799E-4</v>
      </c>
      <c r="AM111" s="32">
        <f t="shared" si="13"/>
        <v>2.5645434775789502E-3</v>
      </c>
      <c r="AN111" s="32">
        <f t="shared" si="13"/>
        <v>6.63237520364123E-3</v>
      </c>
      <c r="AR111" s="33">
        <f t="shared" si="14"/>
        <v>49125</v>
      </c>
      <c r="AS111" s="32">
        <f t="shared" si="16"/>
        <v>2.9114738897846282</v>
      </c>
      <c r="AT111" s="32">
        <f t="shared" si="15"/>
        <v>-2.3054685861056902E-3</v>
      </c>
      <c r="AU111" s="32">
        <f t="shared" si="17"/>
        <v>1.0066568912592262E-2</v>
      </c>
      <c r="AV111" s="32">
        <f t="shared" si="21"/>
        <v>2.6551961575194101E-3</v>
      </c>
      <c r="AW111" s="32">
        <f t="shared" si="21"/>
        <v>-2.42980383942104E-3</v>
      </c>
      <c r="AX111" s="32">
        <f t="shared" si="21"/>
        <v>1.0707374097140799E-3</v>
      </c>
      <c r="AY111" s="32">
        <f t="shared" si="21"/>
        <v>-4.2647949644036799E-4</v>
      </c>
      <c r="AZ111" s="32">
        <f t="shared" si="21"/>
        <v>2.5645434775789502E-3</v>
      </c>
      <c r="BA111" s="32">
        <f t="shared" si="21"/>
        <v>6.63237520364123E-3</v>
      </c>
      <c r="BC111" s="33">
        <f t="shared" si="18"/>
        <v>49125</v>
      </c>
      <c r="BD111" s="32">
        <f t="shared" si="19"/>
        <v>-2.3054685861056902E-3</v>
      </c>
      <c r="BE111" s="32">
        <f t="shared" si="19"/>
        <v>1.0066568912592262E-2</v>
      </c>
    </row>
    <row r="112" spans="1:57" x14ac:dyDescent="0.2">
      <c r="A112" s="33">
        <v>49217</v>
      </c>
      <c r="B112" s="32">
        <v>-5.3535459130249402E-2</v>
      </c>
      <c r="C112" s="32">
        <v>-2.7505569357710798E-4</v>
      </c>
      <c r="D112" s="32">
        <v>-7.8498730879816805E-2</v>
      </c>
      <c r="E112" s="32">
        <v>1.17858087333999E-4</v>
      </c>
      <c r="F112" s="32">
        <v>8.55106180358777E-2</v>
      </c>
      <c r="G112" s="32">
        <v>-1.0113733057337501E-2</v>
      </c>
      <c r="H112" s="32">
        <v>0.122735401610629</v>
      </c>
      <c r="I112" s="32">
        <v>-0.23193865138596501</v>
      </c>
      <c r="J112" s="32">
        <v>-0.42508347082669201</v>
      </c>
      <c r="K112" s="32">
        <v>-2.2586238699773202E-3</v>
      </c>
      <c r="L112" s="32">
        <v>2.06065377143849E-2</v>
      </c>
      <c r="M112" s="32">
        <v>0</v>
      </c>
      <c r="N112" s="32">
        <v>0</v>
      </c>
      <c r="O112" s="32">
        <v>0.52067975596246097</v>
      </c>
      <c r="P112" s="32">
        <v>0</v>
      </c>
      <c r="Q112" s="32">
        <v>0.373297229439084</v>
      </c>
      <c r="R112" s="32">
        <v>0</v>
      </c>
      <c r="S112" s="32">
        <v>0</v>
      </c>
      <c r="T112" s="32">
        <v>0</v>
      </c>
      <c r="U112" s="32">
        <v>0</v>
      </c>
      <c r="V112" s="32">
        <v>0</v>
      </c>
      <c r="W112" s="32">
        <v>0</v>
      </c>
      <c r="X112" s="32">
        <v>0</v>
      </c>
      <c r="Y112" s="32">
        <v>2.57821561298055E-3</v>
      </c>
      <c r="Z112" s="32">
        <v>-2.3870081474197599E-3</v>
      </c>
      <c r="AA112" s="32">
        <v>1.0331181019784801E-3</v>
      </c>
      <c r="AB112" s="32">
        <v>-4.2721821897906398E-4</v>
      </c>
      <c r="AC112" s="32">
        <v>2.4903313780688602E-3</v>
      </c>
      <c r="AD112" s="32">
        <v>6.4735426578810202E-3</v>
      </c>
      <c r="AE112" s="32">
        <v>-8.9378347551349796E-2</v>
      </c>
      <c r="AF112" s="32">
        <v>0.24330682936102299</v>
      </c>
      <c r="AH112" s="32">
        <f t="shared" si="20"/>
        <v>-2.2586238699773202E-3</v>
      </c>
      <c r="AI112" s="32">
        <f t="shared" si="13"/>
        <v>2.57821561298055E-3</v>
      </c>
      <c r="AJ112" s="32">
        <f t="shared" si="13"/>
        <v>-2.3870081474197599E-3</v>
      </c>
      <c r="AK112" s="32">
        <f t="shared" si="13"/>
        <v>1.0331181019784801E-3</v>
      </c>
      <c r="AL112" s="32">
        <f t="shared" si="13"/>
        <v>-4.2721821897906398E-4</v>
      </c>
      <c r="AM112" s="32">
        <f t="shared" si="13"/>
        <v>2.4903313780688602E-3</v>
      </c>
      <c r="AN112" s="32">
        <f t="shared" si="13"/>
        <v>6.4735426578810202E-3</v>
      </c>
      <c r="AR112" s="33">
        <f t="shared" si="14"/>
        <v>49217</v>
      </c>
      <c r="AS112" s="32">
        <f t="shared" si="16"/>
        <v>2.973227317444092</v>
      </c>
      <c r="AT112" s="32">
        <f t="shared" si="15"/>
        <v>-2.2586238699773202E-3</v>
      </c>
      <c r="AU112" s="32">
        <f t="shared" si="17"/>
        <v>9.7609813845100871E-3</v>
      </c>
      <c r="AV112" s="32">
        <f t="shared" si="21"/>
        <v>2.57821561298055E-3</v>
      </c>
      <c r="AW112" s="32">
        <f t="shared" si="21"/>
        <v>-2.3870081474197599E-3</v>
      </c>
      <c r="AX112" s="32">
        <f t="shared" si="21"/>
        <v>1.0331181019784801E-3</v>
      </c>
      <c r="AY112" s="32">
        <f t="shared" si="21"/>
        <v>-4.2721821897906398E-4</v>
      </c>
      <c r="AZ112" s="32">
        <f t="shared" si="21"/>
        <v>2.4903313780688602E-3</v>
      </c>
      <c r="BA112" s="32">
        <f t="shared" si="21"/>
        <v>6.4735426578810202E-3</v>
      </c>
      <c r="BC112" s="33">
        <f t="shared" si="18"/>
        <v>49217</v>
      </c>
      <c r="BD112" s="32">
        <f t="shared" si="19"/>
        <v>-2.2586238699773202E-3</v>
      </c>
      <c r="BE112" s="32">
        <f t="shared" si="19"/>
        <v>9.7609813845100871E-3</v>
      </c>
    </row>
    <row r="113" spans="1:57" x14ac:dyDescent="0.2">
      <c r="A113" s="33">
        <v>49309</v>
      </c>
      <c r="B113" s="32">
        <v>-5.2923692598505399E-2</v>
      </c>
      <c r="C113" s="32">
        <v>-2.65869429272314E-4</v>
      </c>
      <c r="D113" s="32">
        <v>-7.7418474695856096E-2</v>
      </c>
      <c r="E113" s="32">
        <v>1.32846356515337E-4</v>
      </c>
      <c r="F113" s="32">
        <v>8.5169664868911504E-2</v>
      </c>
      <c r="G113" s="32">
        <v>-1.0748553096340201E-2</v>
      </c>
      <c r="H113" s="32">
        <v>0.123223836236507</v>
      </c>
      <c r="I113" s="32">
        <v>-0.225478962955838</v>
      </c>
      <c r="J113" s="32">
        <v>-0.412593656045812</v>
      </c>
      <c r="K113" s="32">
        <v>-2.2114489281133101E-3</v>
      </c>
      <c r="L113" s="32">
        <v>2.1418779943593799E-2</v>
      </c>
      <c r="M113" s="32">
        <v>0</v>
      </c>
      <c r="N113" s="32">
        <v>0</v>
      </c>
      <c r="O113" s="32">
        <v>0.51703630285311297</v>
      </c>
      <c r="P113" s="32">
        <v>0</v>
      </c>
      <c r="Q113" s="32">
        <v>0.36949768696510299</v>
      </c>
      <c r="R113" s="32">
        <v>0</v>
      </c>
      <c r="S113" s="32">
        <v>0</v>
      </c>
      <c r="T113" s="32">
        <v>0</v>
      </c>
      <c r="U113" s="32">
        <v>0</v>
      </c>
      <c r="V113" s="32">
        <v>0</v>
      </c>
      <c r="W113" s="32">
        <v>0</v>
      </c>
      <c r="X113" s="32">
        <v>0</v>
      </c>
      <c r="Y113" s="32">
        <v>2.5032085444243101E-3</v>
      </c>
      <c r="Z113" s="32">
        <v>-2.3423372197073299E-3</v>
      </c>
      <c r="AA113" s="32">
        <v>9.973372480320819E-4</v>
      </c>
      <c r="AB113" s="32">
        <v>-4.2638827223440102E-4</v>
      </c>
      <c r="AC113" s="32">
        <v>2.4180840981768898E-3</v>
      </c>
      <c r="AD113" s="32">
        <v>6.3154396919173897E-3</v>
      </c>
      <c r="AE113" s="32">
        <v>-8.8470158508635599E-2</v>
      </c>
      <c r="AF113" s="32">
        <v>0.25794074005718298</v>
      </c>
      <c r="AH113" s="32">
        <f t="shared" si="20"/>
        <v>-2.2114489281133101E-3</v>
      </c>
      <c r="AI113" s="32">
        <f t="shared" si="13"/>
        <v>2.5032085444243101E-3</v>
      </c>
      <c r="AJ113" s="32">
        <f t="shared" si="13"/>
        <v>-2.3423372197073299E-3</v>
      </c>
      <c r="AK113" s="32">
        <f t="shared" si="13"/>
        <v>9.973372480320819E-4</v>
      </c>
      <c r="AL113" s="32">
        <f t="shared" si="13"/>
        <v>-4.2638827223440102E-4</v>
      </c>
      <c r="AM113" s="32">
        <f t="shared" si="13"/>
        <v>2.4180840981768898E-3</v>
      </c>
      <c r="AN113" s="32">
        <f t="shared" si="13"/>
        <v>6.3154396919173897E-3</v>
      </c>
      <c r="AR113" s="33">
        <f t="shared" si="14"/>
        <v>49309</v>
      </c>
      <c r="AS113" s="32">
        <f t="shared" si="16"/>
        <v>3.0317629602287317</v>
      </c>
      <c r="AT113" s="32">
        <f t="shared" si="15"/>
        <v>-2.2114489281133101E-3</v>
      </c>
      <c r="AU113" s="32">
        <f t="shared" si="17"/>
        <v>9.465344090608941E-3</v>
      </c>
      <c r="AV113" s="32">
        <f t="shared" si="21"/>
        <v>2.5032085444243101E-3</v>
      </c>
      <c r="AW113" s="32">
        <f t="shared" si="21"/>
        <v>-2.3423372197073299E-3</v>
      </c>
      <c r="AX113" s="32">
        <f t="shared" si="21"/>
        <v>9.973372480320819E-4</v>
      </c>
      <c r="AY113" s="32">
        <f t="shared" si="21"/>
        <v>-4.2638827223440102E-4</v>
      </c>
      <c r="AZ113" s="32">
        <f t="shared" si="21"/>
        <v>2.4180840981768898E-3</v>
      </c>
      <c r="BA113" s="32">
        <f t="shared" si="21"/>
        <v>6.3154396919173897E-3</v>
      </c>
      <c r="BC113" s="33">
        <f t="shared" si="18"/>
        <v>49309</v>
      </c>
      <c r="BD113" s="32">
        <f t="shared" si="19"/>
        <v>-2.2114489281133101E-3</v>
      </c>
      <c r="BE113" s="32">
        <f t="shared" si="19"/>
        <v>9.465344090608941E-3</v>
      </c>
    </row>
    <row r="114" spans="1:57" x14ac:dyDescent="0.2">
      <c r="A114" s="33">
        <v>49399</v>
      </c>
      <c r="B114" s="32">
        <v>-5.23235125269194E-2</v>
      </c>
      <c r="C114" s="32">
        <v>-2.5702501014190899E-4</v>
      </c>
      <c r="D114" s="32">
        <v>-7.6357829001916205E-2</v>
      </c>
      <c r="E114" s="32">
        <v>1.4528754139764199E-4</v>
      </c>
      <c r="F114" s="32">
        <v>8.4816872092185996E-2</v>
      </c>
      <c r="G114" s="32">
        <v>-1.13506550084352E-2</v>
      </c>
      <c r="H114" s="32">
        <v>0.123499434391538</v>
      </c>
      <c r="I114" s="32">
        <v>-0.219164459518217</v>
      </c>
      <c r="J114" s="32">
        <v>-0.40046690066957102</v>
      </c>
      <c r="K114" s="32">
        <v>-2.1640398468303298E-3</v>
      </c>
      <c r="L114" s="32">
        <v>2.21760794449243E-2</v>
      </c>
      <c r="M114" s="32">
        <v>0</v>
      </c>
      <c r="N114" s="32">
        <v>0</v>
      </c>
      <c r="O114" s="32">
        <v>0.51338485190111005</v>
      </c>
      <c r="P114" s="32">
        <v>0</v>
      </c>
      <c r="Q114" s="32">
        <v>0.36573881802264202</v>
      </c>
      <c r="R114" s="32">
        <v>0</v>
      </c>
      <c r="S114" s="32">
        <v>0</v>
      </c>
      <c r="T114" s="32">
        <v>0</v>
      </c>
      <c r="U114" s="32">
        <v>0</v>
      </c>
      <c r="V114" s="32">
        <v>0</v>
      </c>
      <c r="W114" s="32">
        <v>0</v>
      </c>
      <c r="X114" s="32">
        <v>0</v>
      </c>
      <c r="Y114" s="32">
        <v>2.4301660666692301E-3</v>
      </c>
      <c r="Z114" s="32">
        <v>-2.2961434702928299E-3</v>
      </c>
      <c r="AA114" s="32">
        <v>9.6326107505984005E-4</v>
      </c>
      <c r="AB114" s="32">
        <v>-4.2419576985475101E-4</v>
      </c>
      <c r="AC114" s="32">
        <v>2.3477727141729601E-3</v>
      </c>
      <c r="AD114" s="32">
        <v>6.1584110794488103E-3</v>
      </c>
      <c r="AE114" s="32">
        <v>-8.7571202341118995E-2</v>
      </c>
      <c r="AF114" s="32">
        <v>0.27179940508441602</v>
      </c>
      <c r="AH114" s="32">
        <f t="shared" si="20"/>
        <v>-2.1640398468303298E-3</v>
      </c>
      <c r="AI114" s="32">
        <f t="shared" si="13"/>
        <v>2.4301660666692301E-3</v>
      </c>
      <c r="AJ114" s="32">
        <f t="shared" si="13"/>
        <v>-2.2961434702928299E-3</v>
      </c>
      <c r="AK114" s="32">
        <f t="shared" si="13"/>
        <v>9.6326107505984005E-4</v>
      </c>
      <c r="AL114" s="32">
        <f t="shared" si="13"/>
        <v>-4.2419576985475101E-4</v>
      </c>
      <c r="AM114" s="32">
        <f t="shared" si="13"/>
        <v>2.3477727141729601E-3</v>
      </c>
      <c r="AN114" s="32">
        <f t="shared" si="13"/>
        <v>6.1584110794488103E-3</v>
      </c>
      <c r="AR114" s="33">
        <f t="shared" si="14"/>
        <v>49399</v>
      </c>
      <c r="AS114" s="32">
        <f t="shared" si="16"/>
        <v>3.0871976203376641</v>
      </c>
      <c r="AT114" s="32">
        <f t="shared" si="15"/>
        <v>-2.1640398468303298E-3</v>
      </c>
      <c r="AU114" s="32">
        <f t="shared" si="17"/>
        <v>9.1792716952032588E-3</v>
      </c>
      <c r="AV114" s="32">
        <f t="shared" si="21"/>
        <v>2.4301660666692301E-3</v>
      </c>
      <c r="AW114" s="32">
        <f t="shared" si="21"/>
        <v>-2.2961434702928299E-3</v>
      </c>
      <c r="AX114" s="32">
        <f t="shared" si="21"/>
        <v>9.6326107505984005E-4</v>
      </c>
      <c r="AY114" s="32">
        <f t="shared" si="21"/>
        <v>-4.2419576985475101E-4</v>
      </c>
      <c r="AZ114" s="32">
        <f t="shared" si="21"/>
        <v>2.3477727141729601E-3</v>
      </c>
      <c r="BA114" s="32">
        <f t="shared" si="21"/>
        <v>6.1584110794488103E-3</v>
      </c>
      <c r="BC114" s="33">
        <f t="shared" si="18"/>
        <v>49399</v>
      </c>
      <c r="BD114" s="32">
        <f t="shared" si="19"/>
        <v>-2.1640398468303298E-3</v>
      </c>
      <c r="BE114" s="32">
        <f t="shared" si="19"/>
        <v>9.1792716952032588E-3</v>
      </c>
    </row>
    <row r="115" spans="1:57" x14ac:dyDescent="0.2">
      <c r="A115" s="33">
        <v>49490</v>
      </c>
      <c r="B115" s="32">
        <v>-5.1734552531612597E-2</v>
      </c>
      <c r="C115" s="32">
        <v>-2.48506778721679E-4</v>
      </c>
      <c r="D115" s="32">
        <v>-7.5316334390895801E-2</v>
      </c>
      <c r="E115" s="32">
        <v>1.5548202936255199E-4</v>
      </c>
      <c r="F115" s="32">
        <v>8.44527956451957E-2</v>
      </c>
      <c r="G115" s="32">
        <v>-1.19212678811653E-2</v>
      </c>
      <c r="H115" s="32">
        <v>0.123578366333365</v>
      </c>
      <c r="I115" s="32">
        <v>-0.21299614092380401</v>
      </c>
      <c r="J115" s="32">
        <v>-0.38869301164579001</v>
      </c>
      <c r="K115" s="32">
        <v>-2.1164948845520102E-3</v>
      </c>
      <c r="L115" s="32">
        <v>2.2880590807505801E-2</v>
      </c>
      <c r="M115" s="32">
        <v>0</v>
      </c>
      <c r="N115" s="32">
        <v>0</v>
      </c>
      <c r="O115" s="32">
        <v>0.50972656890444501</v>
      </c>
      <c r="P115" s="32">
        <v>0</v>
      </c>
      <c r="Q115" s="32">
        <v>0.36202006309755602</v>
      </c>
      <c r="R115" s="32">
        <v>0</v>
      </c>
      <c r="S115" s="32">
        <v>0</v>
      </c>
      <c r="T115" s="32">
        <v>0</v>
      </c>
      <c r="U115" s="32">
        <v>0</v>
      </c>
      <c r="V115" s="32">
        <v>0</v>
      </c>
      <c r="W115" s="32">
        <v>0</v>
      </c>
      <c r="X115" s="32">
        <v>0</v>
      </c>
      <c r="Y115" s="32">
        <v>2.35907253229861E-3</v>
      </c>
      <c r="Z115" s="32">
        <v>-2.2487467049137001E-3</v>
      </c>
      <c r="AA115" s="32">
        <v>9.3076724756446696E-4</v>
      </c>
      <c r="AB115" s="32">
        <v>-4.2082681306343501E-4</v>
      </c>
      <c r="AC115" s="32">
        <v>2.2793657557862398E-3</v>
      </c>
      <c r="AD115" s="32">
        <v>6.0027651766603098E-3</v>
      </c>
      <c r="AE115" s="32">
        <v>-8.6681387098852494E-2</v>
      </c>
      <c r="AF115" s="32">
        <v>0.28491156584839999</v>
      </c>
      <c r="AH115" s="32">
        <f t="shared" si="20"/>
        <v>-2.1164948845520102E-3</v>
      </c>
      <c r="AI115" s="32">
        <f t="shared" si="13"/>
        <v>2.35907253229861E-3</v>
      </c>
      <c r="AJ115" s="32">
        <f t="shared" si="13"/>
        <v>-2.2487467049137001E-3</v>
      </c>
      <c r="AK115" s="32">
        <f t="shared" si="13"/>
        <v>9.3076724756446696E-4</v>
      </c>
      <c r="AL115" s="32">
        <f t="shared" si="13"/>
        <v>-4.2082681306343501E-4</v>
      </c>
      <c r="AM115" s="32">
        <f t="shared" si="13"/>
        <v>2.2793657557862398E-3</v>
      </c>
      <c r="AN115" s="32">
        <f t="shared" si="13"/>
        <v>6.0027651766603098E-3</v>
      </c>
      <c r="AR115" s="33">
        <f t="shared" si="14"/>
        <v>49490</v>
      </c>
      <c r="AS115" s="32">
        <f t="shared" si="16"/>
        <v>3.1396462633936002</v>
      </c>
      <c r="AT115" s="32">
        <f t="shared" si="15"/>
        <v>-2.1164948845520102E-3</v>
      </c>
      <c r="AU115" s="32">
        <f t="shared" si="17"/>
        <v>8.9023971943324905E-3</v>
      </c>
      <c r="AV115" s="32">
        <f t="shared" si="21"/>
        <v>2.35907253229861E-3</v>
      </c>
      <c r="AW115" s="32">
        <f t="shared" si="21"/>
        <v>-2.2487467049137001E-3</v>
      </c>
      <c r="AX115" s="32">
        <f t="shared" si="21"/>
        <v>9.3076724756446696E-4</v>
      </c>
      <c r="AY115" s="32">
        <f t="shared" si="21"/>
        <v>-4.2082681306343501E-4</v>
      </c>
      <c r="AZ115" s="32">
        <f t="shared" si="21"/>
        <v>2.2793657557862398E-3</v>
      </c>
      <c r="BA115" s="32">
        <f t="shared" si="21"/>
        <v>6.0027651766603098E-3</v>
      </c>
      <c r="BC115" s="33">
        <f t="shared" si="18"/>
        <v>49490</v>
      </c>
      <c r="BD115" s="32">
        <f t="shared" si="19"/>
        <v>-2.1164948845520102E-3</v>
      </c>
      <c r="BE115" s="32">
        <f t="shared" si="19"/>
        <v>8.9023971943324905E-3</v>
      </c>
    </row>
    <row r="116" spans="1:57" x14ac:dyDescent="0.2">
      <c r="A116" s="33">
        <v>49582</v>
      </c>
      <c r="B116" s="32">
        <v>-5.1156459794188203E-2</v>
      </c>
      <c r="C116" s="32">
        <v>-2.4029989846852099E-4</v>
      </c>
      <c r="D116" s="32">
        <v>-7.4293543329495504E-2</v>
      </c>
      <c r="E116" s="32">
        <v>1.6370036806101401E-4</v>
      </c>
      <c r="F116" s="32">
        <v>8.4077976744501001E-2</v>
      </c>
      <c r="G116" s="32">
        <v>-1.2461557738529999E-2</v>
      </c>
      <c r="H116" s="32">
        <v>0.123475860364941</v>
      </c>
      <c r="I116" s="32">
        <v>-0.20697432870556601</v>
      </c>
      <c r="J116" s="32">
        <v>-0.37726205790314898</v>
      </c>
      <c r="K116" s="32">
        <v>-2.0689120655892298E-3</v>
      </c>
      <c r="L116" s="32">
        <v>2.3534424832161099E-2</v>
      </c>
      <c r="M116" s="32">
        <v>0</v>
      </c>
      <c r="N116" s="32">
        <v>0</v>
      </c>
      <c r="O116" s="32">
        <v>0.50606260013525906</v>
      </c>
      <c r="P116" s="32">
        <v>0</v>
      </c>
      <c r="Q116" s="32">
        <v>0.358340880714136</v>
      </c>
      <c r="R116" s="32">
        <v>0</v>
      </c>
      <c r="S116" s="32">
        <v>0</v>
      </c>
      <c r="T116" s="32">
        <v>0</v>
      </c>
      <c r="U116" s="32">
        <v>0</v>
      </c>
      <c r="V116" s="32">
        <v>0</v>
      </c>
      <c r="W116" s="32">
        <v>0</v>
      </c>
      <c r="X116" s="32">
        <v>0</v>
      </c>
      <c r="Y116" s="32">
        <v>2.2899066239201399E-3</v>
      </c>
      <c r="Z116" s="32">
        <v>-2.2004358162797102E-3</v>
      </c>
      <c r="AA116" s="32">
        <v>8.9974400929726495E-4</v>
      </c>
      <c r="AB116" s="32">
        <v>-4.1644890470537901E-4</v>
      </c>
      <c r="AC116" s="32">
        <v>2.2128296488066398E-3</v>
      </c>
      <c r="AD116" s="32">
        <v>5.8487756923408796E-3</v>
      </c>
      <c r="AE116" s="32">
        <v>-8.5800621649445505E-2</v>
      </c>
      <c r="AF116" s="32">
        <v>0.29730541164059099</v>
      </c>
      <c r="AH116" s="32">
        <f t="shared" si="20"/>
        <v>-2.0689120655892298E-3</v>
      </c>
      <c r="AI116" s="32">
        <f t="shared" si="13"/>
        <v>2.2899066239201399E-3</v>
      </c>
      <c r="AJ116" s="32">
        <f t="shared" si="13"/>
        <v>-2.2004358162797102E-3</v>
      </c>
      <c r="AK116" s="32">
        <f t="shared" si="13"/>
        <v>8.9974400929726495E-4</v>
      </c>
      <c r="AL116" s="32">
        <f t="shared" si="13"/>
        <v>-4.1644890470537901E-4</v>
      </c>
      <c r="AM116" s="32">
        <f t="shared" si="13"/>
        <v>2.2128296488066398E-3</v>
      </c>
      <c r="AN116" s="32">
        <f t="shared" si="13"/>
        <v>5.8487756923408796E-3</v>
      </c>
      <c r="AR116" s="33">
        <f t="shared" si="14"/>
        <v>49582</v>
      </c>
      <c r="AS116" s="32">
        <f t="shared" si="16"/>
        <v>3.189221646562364</v>
      </c>
      <c r="AT116" s="32">
        <f t="shared" si="15"/>
        <v>-2.0689120655892298E-3</v>
      </c>
      <c r="AU116" s="32">
        <f t="shared" si="17"/>
        <v>8.6343712533798345E-3</v>
      </c>
      <c r="AV116" s="32">
        <f t="shared" si="21"/>
        <v>2.2899066239201399E-3</v>
      </c>
      <c r="AW116" s="32">
        <f t="shared" si="21"/>
        <v>-2.2004358162797102E-3</v>
      </c>
      <c r="AX116" s="32">
        <f t="shared" si="21"/>
        <v>8.9974400929726495E-4</v>
      </c>
      <c r="AY116" s="32">
        <f t="shared" si="21"/>
        <v>-4.1644890470537901E-4</v>
      </c>
      <c r="AZ116" s="32">
        <f t="shared" si="21"/>
        <v>2.2128296488066398E-3</v>
      </c>
      <c r="BA116" s="32">
        <f t="shared" si="21"/>
        <v>5.8487756923408796E-3</v>
      </c>
      <c r="BC116" s="33">
        <f t="shared" si="18"/>
        <v>49582</v>
      </c>
      <c r="BD116" s="32">
        <f t="shared" si="19"/>
        <v>-2.0689120655892298E-3</v>
      </c>
      <c r="BE116" s="32">
        <f t="shared" si="19"/>
        <v>8.6343712533798345E-3</v>
      </c>
    </row>
    <row r="117" spans="1:57" x14ac:dyDescent="0.2">
      <c r="A117" s="33">
        <v>49674</v>
      </c>
      <c r="B117" s="32">
        <v>-5.0588894485015197E-2</v>
      </c>
      <c r="C117" s="32">
        <v>-2.32390327947751E-4</v>
      </c>
      <c r="D117" s="32">
        <v>-7.3289019986189002E-2</v>
      </c>
      <c r="E117" s="32">
        <v>1.7018560336534699E-4</v>
      </c>
      <c r="F117" s="32">
        <v>8.3692941629354103E-2</v>
      </c>
      <c r="G117" s="32">
        <v>-1.29726337693258E-2</v>
      </c>
      <c r="H117" s="32">
        <v>0.123206248112217</v>
      </c>
      <c r="I117" s="32">
        <v>-0.20109877627876299</v>
      </c>
      <c r="J117" s="32">
        <v>-0.36616436399951002</v>
      </c>
      <c r="K117" s="32">
        <v>-2.0213872883645401E-3</v>
      </c>
      <c r="L117" s="32">
        <v>2.4139644803544601E-2</v>
      </c>
      <c r="M117" s="32">
        <v>0</v>
      </c>
      <c r="N117" s="32">
        <v>0</v>
      </c>
      <c r="O117" s="32">
        <v>0.50239407059589003</v>
      </c>
      <c r="P117" s="32">
        <v>0</v>
      </c>
      <c r="Q117" s="32">
        <v>0.35470074614896102</v>
      </c>
      <c r="R117" s="32">
        <v>0</v>
      </c>
      <c r="S117" s="32">
        <v>0</v>
      </c>
      <c r="T117" s="32">
        <v>0</v>
      </c>
      <c r="U117" s="32">
        <v>0</v>
      </c>
      <c r="V117" s="32">
        <v>0</v>
      </c>
      <c r="W117" s="32">
        <v>0</v>
      </c>
      <c r="X117" s="32">
        <v>0</v>
      </c>
      <c r="Y117" s="32">
        <v>2.2226423133098099E-3</v>
      </c>
      <c r="Z117" s="32">
        <v>-2.15147058744147E-3</v>
      </c>
      <c r="AA117" s="32">
        <v>8.7008935307775204E-4</v>
      </c>
      <c r="AB117" s="32">
        <v>-4.1121234315433198E-4</v>
      </c>
      <c r="AC117" s="32">
        <v>2.1481291071934099E-3</v>
      </c>
      <c r="AD117" s="32">
        <v>5.6966836210037199E-3</v>
      </c>
      <c r="AE117" s="32">
        <v>-8.4928815674645206E-2</v>
      </c>
      <c r="AF117" s="32">
        <v>0.309008508491603</v>
      </c>
      <c r="AH117" s="32">
        <f t="shared" si="20"/>
        <v>-2.0213872883645401E-3</v>
      </c>
      <c r="AI117" s="32">
        <f t="shared" si="13"/>
        <v>2.2226423133098099E-3</v>
      </c>
      <c r="AJ117" s="32">
        <f t="shared" si="13"/>
        <v>-2.15147058744147E-3</v>
      </c>
      <c r="AK117" s="32">
        <f t="shared" si="13"/>
        <v>8.7008935307775204E-4</v>
      </c>
      <c r="AL117" s="32">
        <f t="shared" si="13"/>
        <v>-4.1121234315433198E-4</v>
      </c>
      <c r="AM117" s="32">
        <f t="shared" si="13"/>
        <v>2.1481291071934099E-3</v>
      </c>
      <c r="AN117" s="32">
        <f t="shared" si="13"/>
        <v>5.6966836210037199E-3</v>
      </c>
      <c r="AR117" s="33">
        <f t="shared" si="14"/>
        <v>49674</v>
      </c>
      <c r="AS117" s="32">
        <f t="shared" si="16"/>
        <v>3.236034033966412</v>
      </c>
      <c r="AT117" s="32">
        <f t="shared" si="15"/>
        <v>-2.0213872883645401E-3</v>
      </c>
      <c r="AU117" s="32">
        <f t="shared" si="17"/>
        <v>8.3748614639888898E-3</v>
      </c>
      <c r="AV117" s="32">
        <f t="shared" si="21"/>
        <v>2.2226423133098099E-3</v>
      </c>
      <c r="AW117" s="32">
        <f t="shared" si="21"/>
        <v>-2.15147058744147E-3</v>
      </c>
      <c r="AX117" s="32">
        <f t="shared" si="21"/>
        <v>8.7008935307775204E-4</v>
      </c>
      <c r="AY117" s="32">
        <f t="shared" si="21"/>
        <v>-4.1121234315433198E-4</v>
      </c>
      <c r="AZ117" s="32">
        <f t="shared" si="21"/>
        <v>2.1481291071934099E-3</v>
      </c>
      <c r="BA117" s="32">
        <f t="shared" si="21"/>
        <v>5.6966836210037199E-3</v>
      </c>
      <c r="BC117" s="33">
        <f t="shared" si="18"/>
        <v>49674</v>
      </c>
      <c r="BD117" s="32">
        <f t="shared" si="19"/>
        <v>-2.0213872883645401E-3</v>
      </c>
      <c r="BE117" s="32">
        <f t="shared" si="19"/>
        <v>8.3748614639888898E-3</v>
      </c>
    </row>
    <row r="118" spans="1:57" x14ac:dyDescent="0.2">
      <c r="A118" s="33">
        <v>49765</v>
      </c>
      <c r="B118" s="32">
        <v>-5.0031529223715197E-2</v>
      </c>
      <c r="C118" s="32">
        <v>-2.24764790246467E-4</v>
      </c>
      <c r="D118" s="32">
        <v>-7.2302340032692702E-2</v>
      </c>
      <c r="E118" s="32">
        <v>1.75155534365423E-4</v>
      </c>
      <c r="F118" s="32">
        <v>8.3298201420256499E-2</v>
      </c>
      <c r="G118" s="32">
        <v>-1.3455553758301399E-2</v>
      </c>
      <c r="H118" s="32">
        <v>0.122783008289562</v>
      </c>
      <c r="I118" s="32">
        <v>-0.19536876133992001</v>
      </c>
      <c r="J118" s="32">
        <v>-0.355390504191122</v>
      </c>
      <c r="K118" s="32">
        <v>-1.9740128714307299E-3</v>
      </c>
      <c r="L118" s="32">
        <v>2.4698263547029399E-2</v>
      </c>
      <c r="M118" s="32">
        <v>0</v>
      </c>
      <c r="N118" s="32">
        <v>0</v>
      </c>
      <c r="O118" s="32">
        <v>0.49872208249028799</v>
      </c>
      <c r="P118" s="32">
        <v>0</v>
      </c>
      <c r="Q118" s="32">
        <v>0.35109915023525601</v>
      </c>
      <c r="R118" s="32"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0</v>
      </c>
      <c r="X118" s="32">
        <v>0</v>
      </c>
      <c r="Y118" s="32">
        <v>2.1572497005406502E-3</v>
      </c>
      <c r="Z118" s="32">
        <v>-2.10208355387875E-3</v>
      </c>
      <c r="AA118" s="32">
        <v>8.4171022574075396E-4</v>
      </c>
      <c r="AB118" s="32">
        <v>-4.05251579005394E-4</v>
      </c>
      <c r="AC118" s="32">
        <v>2.0852274810856299E-3</v>
      </c>
      <c r="AD118" s="32">
        <v>5.5466992757491297E-3</v>
      </c>
      <c r="AE118" s="32">
        <v>-8.4065879666583798E-2</v>
      </c>
      <c r="AF118" s="32">
        <v>0.320047745828833</v>
      </c>
      <c r="AH118" s="32">
        <f t="shared" si="20"/>
        <v>-1.9740128714307299E-3</v>
      </c>
      <c r="AI118" s="32">
        <f t="shared" si="13"/>
        <v>2.1572497005406502E-3</v>
      </c>
      <c r="AJ118" s="32">
        <f t="shared" si="13"/>
        <v>-2.10208355387875E-3</v>
      </c>
      <c r="AK118" s="32">
        <f t="shared" si="13"/>
        <v>8.4171022574075396E-4</v>
      </c>
      <c r="AL118" s="32">
        <f t="shared" si="13"/>
        <v>-4.05251579005394E-4</v>
      </c>
      <c r="AM118" s="32">
        <f t="shared" si="13"/>
        <v>2.0852274810856299E-3</v>
      </c>
      <c r="AN118" s="32">
        <f t="shared" si="13"/>
        <v>5.5466992757491297E-3</v>
      </c>
      <c r="AR118" s="33">
        <f t="shared" si="14"/>
        <v>49765</v>
      </c>
      <c r="AS118" s="32">
        <f t="shared" si="16"/>
        <v>3.280190983315332</v>
      </c>
      <c r="AT118" s="32">
        <f t="shared" si="15"/>
        <v>-1.9740128714307299E-3</v>
      </c>
      <c r="AU118" s="32">
        <f t="shared" si="17"/>
        <v>8.1235515502320194E-3</v>
      </c>
      <c r="AV118" s="32">
        <f t="shared" si="21"/>
        <v>2.1572497005406502E-3</v>
      </c>
      <c r="AW118" s="32">
        <f t="shared" si="21"/>
        <v>-2.10208355387875E-3</v>
      </c>
      <c r="AX118" s="32">
        <f t="shared" si="21"/>
        <v>8.4171022574075396E-4</v>
      </c>
      <c r="AY118" s="32">
        <f t="shared" si="21"/>
        <v>-4.05251579005394E-4</v>
      </c>
      <c r="AZ118" s="32">
        <f t="shared" si="21"/>
        <v>2.0852274810856299E-3</v>
      </c>
      <c r="BA118" s="32">
        <f t="shared" si="21"/>
        <v>5.5466992757491297E-3</v>
      </c>
      <c r="BC118" s="33">
        <f t="shared" si="18"/>
        <v>49765</v>
      </c>
      <c r="BD118" s="32">
        <f t="shared" si="19"/>
        <v>-1.9740128714307299E-3</v>
      </c>
      <c r="BE118" s="32">
        <f t="shared" si="19"/>
        <v>8.1235515502320194E-3</v>
      </c>
    </row>
    <row r="119" spans="1:57" x14ac:dyDescent="0.2">
      <c r="A119" s="33">
        <v>49856</v>
      </c>
      <c r="B119" s="32">
        <v>-4.94840485735226E-2</v>
      </c>
      <c r="C119" s="32">
        <v>-2.1741073970016301E-4</v>
      </c>
      <c r="D119" s="32">
        <v>-7.1333090423042395E-2</v>
      </c>
      <c r="E119" s="32">
        <v>1.78804868311566E-4</v>
      </c>
      <c r="F119" s="32">
        <v>8.2894252074594499E-2</v>
      </c>
      <c r="G119" s="32">
        <v>-1.3911328818339E-2</v>
      </c>
      <c r="H119" s="32">
        <v>0.122218808947072</v>
      </c>
      <c r="I119" s="32">
        <v>-0.18978316360859199</v>
      </c>
      <c r="J119" s="32">
        <v>-0.344931296840089</v>
      </c>
      <c r="K119" s="32">
        <v>-1.92687646771716E-3</v>
      </c>
      <c r="L119" s="32">
        <v>2.5212241174066199E-2</v>
      </c>
      <c r="M119" s="32">
        <v>0</v>
      </c>
      <c r="N119" s="32">
        <v>0</v>
      </c>
      <c r="O119" s="32">
        <v>0.49504771390345098</v>
      </c>
      <c r="P119" s="32">
        <v>0</v>
      </c>
      <c r="Q119" s="32">
        <v>0.34753559825577701</v>
      </c>
      <c r="R119" s="32"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0</v>
      </c>
      <c r="X119" s="32">
        <v>0</v>
      </c>
      <c r="Y119" s="32">
        <v>2.0936957455974701E-3</v>
      </c>
      <c r="Z119" s="32">
        <v>-2.05248188327455E-3</v>
      </c>
      <c r="AA119" s="32">
        <v>8.1452177422836004E-4</v>
      </c>
      <c r="AB119" s="32">
        <v>-3.9868652089714002E-4</v>
      </c>
      <c r="AC119" s="32">
        <v>2.0240870641341502E-3</v>
      </c>
      <c r="AD119" s="32">
        <v>5.3990043730633899E-3</v>
      </c>
      <c r="AE119" s="32">
        <v>-8.3211724923915001E-2</v>
      </c>
      <c r="AF119" s="32">
        <v>0.33044929765271203</v>
      </c>
      <c r="AH119" s="32">
        <f t="shared" si="20"/>
        <v>-1.92687646771716E-3</v>
      </c>
      <c r="AI119" s="32">
        <f t="shared" si="13"/>
        <v>2.0936957455974701E-3</v>
      </c>
      <c r="AJ119" s="32">
        <f t="shared" si="13"/>
        <v>-2.05248188327455E-3</v>
      </c>
      <c r="AK119" s="32">
        <f t="shared" si="13"/>
        <v>8.1452177422836004E-4</v>
      </c>
      <c r="AL119" s="32">
        <f t="shared" si="13"/>
        <v>-3.9868652089714002E-4</v>
      </c>
      <c r="AM119" s="32">
        <f t="shared" si="13"/>
        <v>2.0240870641341502E-3</v>
      </c>
      <c r="AN119" s="32">
        <f t="shared" si="13"/>
        <v>5.3990043730633899E-3</v>
      </c>
      <c r="AR119" s="33">
        <f t="shared" si="14"/>
        <v>49856</v>
      </c>
      <c r="AS119" s="32">
        <f t="shared" si="16"/>
        <v>3.3217971906108481</v>
      </c>
      <c r="AT119" s="32">
        <f t="shared" si="15"/>
        <v>-1.92687646771716E-3</v>
      </c>
      <c r="AU119" s="32">
        <f t="shared" si="17"/>
        <v>7.8801405528516801E-3</v>
      </c>
      <c r="AV119" s="32">
        <f t="shared" si="21"/>
        <v>2.0936957455974701E-3</v>
      </c>
      <c r="AW119" s="32">
        <f t="shared" si="21"/>
        <v>-2.05248188327455E-3</v>
      </c>
      <c r="AX119" s="32">
        <f t="shared" si="21"/>
        <v>8.1452177422836004E-4</v>
      </c>
      <c r="AY119" s="32">
        <f t="shared" si="21"/>
        <v>-3.9868652089714002E-4</v>
      </c>
      <c r="AZ119" s="32">
        <f t="shared" si="21"/>
        <v>2.0240870641341502E-3</v>
      </c>
      <c r="BA119" s="32">
        <f t="shared" si="21"/>
        <v>5.3990043730633899E-3</v>
      </c>
      <c r="BC119" s="33">
        <f t="shared" si="18"/>
        <v>49856</v>
      </c>
      <c r="BD119" s="32">
        <f t="shared" si="19"/>
        <v>-1.92687646771716E-3</v>
      </c>
      <c r="BE119" s="32">
        <f t="shared" si="19"/>
        <v>7.8801405528516801E-3</v>
      </c>
    </row>
    <row r="120" spans="1:57" x14ac:dyDescent="0.2">
      <c r="A120" s="33">
        <v>49948</v>
      </c>
      <c r="B120" s="32">
        <v>-4.8946148566753001E-2</v>
      </c>
      <c r="C120" s="32">
        <v>-2.1031632660983799E-4</v>
      </c>
      <c r="D120" s="32">
        <v>-7.0380869157016204E-2</v>
      </c>
      <c r="E120" s="32">
        <v>1.8130726227028E-4</v>
      </c>
      <c r="F120" s="32">
        <v>8.24815744231433E-2</v>
      </c>
      <c r="G120" s="32">
        <v>-1.43409275121797E-2</v>
      </c>
      <c r="H120" s="32">
        <v>0.121525548198908</v>
      </c>
      <c r="I120" s="32">
        <v>-0.18434053046794099</v>
      </c>
      <c r="J120" s="32">
        <v>-0.33477779909125699</v>
      </c>
      <c r="K120" s="32">
        <v>-1.8800602868296299E-3</v>
      </c>
      <c r="L120" s="32">
        <v>2.56834834292618E-2</v>
      </c>
      <c r="M120" s="32">
        <v>0</v>
      </c>
      <c r="N120" s="32">
        <v>0</v>
      </c>
      <c r="O120" s="32">
        <v>0.49137201767821498</v>
      </c>
      <c r="P120" s="32">
        <v>0</v>
      </c>
      <c r="Q120" s="32">
        <v>0.34400960892362298</v>
      </c>
      <c r="R120" s="32"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0</v>
      </c>
      <c r="X120" s="32">
        <v>0</v>
      </c>
      <c r="Y120" s="32">
        <v>2.0319449056671601E-3</v>
      </c>
      <c r="Z120" s="32">
        <v>-2.0028492418777601E-3</v>
      </c>
      <c r="AA120" s="32">
        <v>7.8844663471411205E-4</v>
      </c>
      <c r="AB120" s="32">
        <v>-3.9162378184798199E-4</v>
      </c>
      <c r="AC120" s="32">
        <v>1.9646693639074802E-3</v>
      </c>
      <c r="AD120" s="32">
        <v>5.2537541255448499E-3</v>
      </c>
      <c r="AE120" s="32">
        <v>-8.2366263548072596E-2</v>
      </c>
      <c r="AF120" s="32">
        <v>0.34023859554603803</v>
      </c>
      <c r="AH120" s="32">
        <f t="shared" si="20"/>
        <v>-1.8800602868296299E-3</v>
      </c>
      <c r="AI120" s="32">
        <f t="shared" si="13"/>
        <v>2.0319449056671601E-3</v>
      </c>
      <c r="AJ120" s="32">
        <f t="shared" si="13"/>
        <v>-2.0028492418777601E-3</v>
      </c>
      <c r="AK120" s="32">
        <f t="shared" si="13"/>
        <v>7.8844663471411205E-4</v>
      </c>
      <c r="AL120" s="32">
        <f t="shared" si="13"/>
        <v>-3.9162378184798199E-4</v>
      </c>
      <c r="AM120" s="32">
        <f t="shared" si="13"/>
        <v>1.9646693639074802E-3</v>
      </c>
      <c r="AN120" s="32">
        <f t="shared" si="13"/>
        <v>5.2537541255448499E-3</v>
      </c>
      <c r="AR120" s="33">
        <f t="shared" si="14"/>
        <v>49948</v>
      </c>
      <c r="AS120" s="32">
        <f t="shared" si="16"/>
        <v>3.3609543821841523</v>
      </c>
      <c r="AT120" s="32">
        <f t="shared" si="15"/>
        <v>-1.8800602868296299E-3</v>
      </c>
      <c r="AU120" s="32">
        <f t="shared" si="17"/>
        <v>7.64434200610786E-3</v>
      </c>
      <c r="AV120" s="32">
        <f t="shared" si="21"/>
        <v>2.0319449056671601E-3</v>
      </c>
      <c r="AW120" s="32">
        <f t="shared" si="21"/>
        <v>-2.0028492418777601E-3</v>
      </c>
      <c r="AX120" s="32">
        <f t="shared" si="21"/>
        <v>7.8844663471411205E-4</v>
      </c>
      <c r="AY120" s="32">
        <f t="shared" si="21"/>
        <v>-3.9162378184798199E-4</v>
      </c>
      <c r="AZ120" s="32">
        <f t="shared" si="21"/>
        <v>1.9646693639074802E-3</v>
      </c>
      <c r="BA120" s="32">
        <f t="shared" si="21"/>
        <v>5.2537541255448499E-3</v>
      </c>
      <c r="BC120" s="33">
        <f t="shared" si="18"/>
        <v>49948</v>
      </c>
      <c r="BD120" s="32">
        <f t="shared" si="19"/>
        <v>-1.8800602868296299E-3</v>
      </c>
      <c r="BE120" s="32">
        <f t="shared" si="19"/>
        <v>7.64434200610786E-3</v>
      </c>
    </row>
    <row r="121" spans="1:57" x14ac:dyDescent="0.2">
      <c r="A121" s="33">
        <v>50040</v>
      </c>
      <c r="B121" s="32">
        <v>-4.8417536257594401E-2</v>
      </c>
      <c r="C121" s="32">
        <v>-2.03470360959912E-4</v>
      </c>
      <c r="D121" s="32">
        <v>-6.9445285030655904E-2</v>
      </c>
      <c r="E121" s="32">
        <v>1.8281724383228899E-4</v>
      </c>
      <c r="F121" s="32">
        <v>8.2060634274250199E-2</v>
      </c>
      <c r="G121" s="32">
        <v>-1.47452794418523E-2</v>
      </c>
      <c r="H121" s="32">
        <v>0.120714393434706</v>
      </c>
      <c r="I121" s="32">
        <v>-0.179039132583591</v>
      </c>
      <c r="J121" s="32">
        <v>-0.32492130176301398</v>
      </c>
      <c r="K121" s="32">
        <v>-1.8336405726793101E-3</v>
      </c>
      <c r="L121" s="32">
        <v>2.6113840557262499E-2</v>
      </c>
      <c r="M121" s="32">
        <v>0</v>
      </c>
      <c r="N121" s="32">
        <v>0</v>
      </c>
      <c r="O121" s="32">
        <v>0.48769602047844501</v>
      </c>
      <c r="P121" s="32">
        <v>0</v>
      </c>
      <c r="Q121" s="32">
        <v>0.34052071344619</v>
      </c>
      <c r="R121" s="32">
        <v>0</v>
      </c>
      <c r="S121" s="32">
        <v>0</v>
      </c>
      <c r="T121" s="32">
        <v>0</v>
      </c>
      <c r="U121" s="32">
        <v>0</v>
      </c>
      <c r="V121" s="32">
        <v>0</v>
      </c>
      <c r="W121" s="32">
        <v>0</v>
      </c>
      <c r="X121" s="32">
        <v>0</v>
      </c>
      <c r="Y121" s="32">
        <v>1.9719596866307702E-3</v>
      </c>
      <c r="Z121" s="32">
        <v>-1.9533476216637702E-3</v>
      </c>
      <c r="AA121" s="32">
        <v>7.6341426802350998E-4</v>
      </c>
      <c r="AB121" s="32">
        <v>-3.8415785909018299E-4</v>
      </c>
      <c r="AC121" s="32">
        <v>1.9069353404566E-3</v>
      </c>
      <c r="AD121" s="32">
        <v>5.11107931242538E-3</v>
      </c>
      <c r="AE121" s="32">
        <v>-8.1529408438918399E-2</v>
      </c>
      <c r="AF121" s="32">
        <v>0.34944031131849401</v>
      </c>
      <c r="AH121" s="32">
        <f t="shared" si="20"/>
        <v>-1.8336405726793101E-3</v>
      </c>
      <c r="AI121" s="32">
        <f t="shared" si="13"/>
        <v>1.9719596866307702E-3</v>
      </c>
      <c r="AJ121" s="32">
        <f t="shared" si="13"/>
        <v>-1.9533476216637702E-3</v>
      </c>
      <c r="AK121" s="32">
        <f t="shared" si="13"/>
        <v>7.6341426802350998E-4</v>
      </c>
      <c r="AL121" s="32">
        <f t="shared" si="13"/>
        <v>-3.8415785909018299E-4</v>
      </c>
      <c r="AM121" s="32">
        <f t="shared" si="13"/>
        <v>1.9069353404566E-3</v>
      </c>
      <c r="AN121" s="32">
        <f t="shared" si="13"/>
        <v>5.11107931242538E-3</v>
      </c>
      <c r="AR121" s="33">
        <f t="shared" si="14"/>
        <v>50040</v>
      </c>
      <c r="AS121" s="32">
        <f t="shared" si="16"/>
        <v>3.3977612452739763</v>
      </c>
      <c r="AT121" s="32">
        <f t="shared" si="15"/>
        <v>-1.8336405726793101E-3</v>
      </c>
      <c r="AU121" s="32">
        <f t="shared" si="17"/>
        <v>7.4158831267823067E-3</v>
      </c>
      <c r="AV121" s="32">
        <f t="shared" si="21"/>
        <v>1.9719596866307702E-3</v>
      </c>
      <c r="AW121" s="32">
        <f t="shared" si="21"/>
        <v>-1.9533476216637702E-3</v>
      </c>
      <c r="AX121" s="32">
        <f t="shared" si="21"/>
        <v>7.6341426802350998E-4</v>
      </c>
      <c r="AY121" s="32">
        <f t="shared" si="21"/>
        <v>-3.8415785909018299E-4</v>
      </c>
      <c r="AZ121" s="32">
        <f t="shared" si="21"/>
        <v>1.9069353404566E-3</v>
      </c>
      <c r="BA121" s="32">
        <f t="shared" si="21"/>
        <v>5.11107931242538E-3</v>
      </c>
      <c r="BC121" s="33">
        <f t="shared" si="18"/>
        <v>50040</v>
      </c>
      <c r="BD121" s="32">
        <f t="shared" si="19"/>
        <v>-1.8336405726793101E-3</v>
      </c>
      <c r="BE121" s="32">
        <f t="shared" si="19"/>
        <v>7.4158831267823067E-3</v>
      </c>
    </row>
    <row r="122" spans="1:57" x14ac:dyDescent="0.2">
      <c r="A122" s="33">
        <v>50130</v>
      </c>
      <c r="B122" s="32">
        <v>-4.7897929300189102E-2</v>
      </c>
      <c r="C122" s="32">
        <v>-1.96862276058418E-4</v>
      </c>
      <c r="D122" s="32">
        <v>-6.8525957378429106E-2</v>
      </c>
      <c r="E122" s="32">
        <v>1.83472007653229E-4</v>
      </c>
      <c r="F122" s="32">
        <v>8.1631882575750006E-2</v>
      </c>
      <c r="G122" s="32">
        <v>-1.51252783747279E-2</v>
      </c>
      <c r="H122" s="32">
        <v>0.119795819023749</v>
      </c>
      <c r="I122" s="32">
        <v>-0.1738770111953</v>
      </c>
      <c r="J122" s="32">
        <v>-0.31535332440683</v>
      </c>
      <c r="K122" s="32">
        <v>-1.7876872909439101E-3</v>
      </c>
      <c r="L122" s="32">
        <v>2.6505106620389102E-2</v>
      </c>
      <c r="M122" s="32">
        <v>0</v>
      </c>
      <c r="N122" s="32">
        <v>0</v>
      </c>
      <c r="O122" s="32">
        <v>0.48402072202617902</v>
      </c>
      <c r="P122" s="32">
        <v>0</v>
      </c>
      <c r="Q122" s="32">
        <v>0.33706845466891999</v>
      </c>
      <c r="R122" s="32">
        <v>0</v>
      </c>
      <c r="S122" s="32">
        <v>0</v>
      </c>
      <c r="T122" s="32">
        <v>0</v>
      </c>
      <c r="U122" s="32">
        <v>0</v>
      </c>
      <c r="V122" s="32">
        <v>0</v>
      </c>
      <c r="W122" s="32">
        <v>0</v>
      </c>
      <c r="X122" s="32">
        <v>0</v>
      </c>
      <c r="Y122" s="32">
        <v>1.9137011194381101E-3</v>
      </c>
      <c r="Z122" s="32">
        <v>-1.9041191099855501E-3</v>
      </c>
      <c r="AA122" s="32">
        <v>7.3936034035160204E-4</v>
      </c>
      <c r="AB122" s="32">
        <v>-3.7637224373776498E-4</v>
      </c>
      <c r="AC122" s="32">
        <v>1.8508456146149E-3</v>
      </c>
      <c r="AD122" s="32">
        <v>4.9710883006648301E-3</v>
      </c>
      <c r="AE122" s="32">
        <v>-8.0701073290734199E-2</v>
      </c>
      <c r="AF122" s="32">
        <v>0.35807834748453599</v>
      </c>
      <c r="AH122" s="32">
        <f t="shared" si="20"/>
        <v>-1.7876872909439101E-3</v>
      </c>
      <c r="AI122" s="32">
        <f t="shared" ref="AI122:AN185" si="22">Y122</f>
        <v>1.9137011194381101E-3</v>
      </c>
      <c r="AJ122" s="32">
        <f t="shared" si="22"/>
        <v>-1.9041191099855501E-3</v>
      </c>
      <c r="AK122" s="32">
        <f t="shared" si="22"/>
        <v>7.3936034035160204E-4</v>
      </c>
      <c r="AL122" s="32">
        <f t="shared" si="22"/>
        <v>-3.7637224373776498E-4</v>
      </c>
      <c r="AM122" s="32">
        <f t="shared" si="22"/>
        <v>1.8508456146149E-3</v>
      </c>
      <c r="AN122" s="32">
        <f t="shared" si="22"/>
        <v>4.9710883006648301E-3</v>
      </c>
      <c r="AR122" s="33">
        <f t="shared" si="14"/>
        <v>50130</v>
      </c>
      <c r="AS122" s="32">
        <f t="shared" si="16"/>
        <v>3.4323133899381437</v>
      </c>
      <c r="AT122" s="32">
        <f t="shared" si="15"/>
        <v>-1.7876872909439101E-3</v>
      </c>
      <c r="AU122" s="32">
        <f t="shared" si="17"/>
        <v>7.1945040213461271E-3</v>
      </c>
      <c r="AV122" s="32">
        <f t="shared" si="21"/>
        <v>1.9137011194381101E-3</v>
      </c>
      <c r="AW122" s="32">
        <f t="shared" si="21"/>
        <v>-1.9041191099855501E-3</v>
      </c>
      <c r="AX122" s="32">
        <f t="shared" si="21"/>
        <v>7.3936034035160204E-4</v>
      </c>
      <c r="AY122" s="32">
        <f t="shared" si="21"/>
        <v>-3.7637224373776498E-4</v>
      </c>
      <c r="AZ122" s="32">
        <f t="shared" si="21"/>
        <v>1.8508456146149E-3</v>
      </c>
      <c r="BA122" s="32">
        <f t="shared" si="21"/>
        <v>4.9710883006648301E-3</v>
      </c>
      <c r="BC122" s="33">
        <f t="shared" si="18"/>
        <v>50130</v>
      </c>
      <c r="BD122" s="32">
        <f t="shared" si="19"/>
        <v>-1.7876872909439101E-3</v>
      </c>
      <c r="BE122" s="32">
        <f t="shared" si="19"/>
        <v>7.1945040213461271E-3</v>
      </c>
    </row>
    <row r="123" spans="1:57" x14ac:dyDescent="0.2">
      <c r="A123" s="33">
        <v>50221</v>
      </c>
      <c r="B123" s="32">
        <v>-4.7387055549041802E-2</v>
      </c>
      <c r="C123" s="32">
        <v>-1.9048209237704201E-4</v>
      </c>
      <c r="D123" s="32">
        <v>-6.7622515809995204E-2</v>
      </c>
      <c r="E123" s="32">
        <v>1.83393085073646E-4</v>
      </c>
      <c r="F123" s="32">
        <v>8.1195755621910004E-2</v>
      </c>
      <c r="G123" s="32">
        <v>-1.5481784966764301E-2</v>
      </c>
      <c r="H123" s="32">
        <v>0.11877964252460201</v>
      </c>
      <c r="I123" s="32">
        <v>-0.168852018464027</v>
      </c>
      <c r="J123" s="32">
        <v>-0.30606561049838499</v>
      </c>
      <c r="K123" s="32">
        <v>-1.7422639864372799E-3</v>
      </c>
      <c r="L123" s="32">
        <v>2.6859019202851699E-2</v>
      </c>
      <c r="M123" s="32">
        <v>0</v>
      </c>
      <c r="N123" s="32">
        <v>0</v>
      </c>
      <c r="O123" s="32">
        <v>0.480347094500088</v>
      </c>
      <c r="P123" s="32">
        <v>0</v>
      </c>
      <c r="Q123" s="32">
        <v>0.33365238629341398</v>
      </c>
      <c r="R123" s="32">
        <v>0</v>
      </c>
      <c r="S123" s="32">
        <v>0</v>
      </c>
      <c r="T123" s="32">
        <v>0</v>
      </c>
      <c r="U123" s="32">
        <v>0</v>
      </c>
      <c r="V123" s="32">
        <v>0</v>
      </c>
      <c r="W123" s="32">
        <v>0</v>
      </c>
      <c r="X123" s="32">
        <v>0</v>
      </c>
      <c r="Y123" s="32">
        <v>1.8571291706681501E-3</v>
      </c>
      <c r="Z123" s="32">
        <v>-1.85528758676056E-3</v>
      </c>
      <c r="AA123" s="32">
        <v>7.1622615025468395E-4</v>
      </c>
      <c r="AB123" s="32">
        <v>-3.68340458811733E-4</v>
      </c>
      <c r="AC123" s="32">
        <v>1.7963606506077299E-3</v>
      </c>
      <c r="AD123" s="32">
        <v>4.83386899805537E-3</v>
      </c>
      <c r="AE123" s="32">
        <v>-7.9881172588180893E-2</v>
      </c>
      <c r="AF123" s="32">
        <v>0.36617583409861398</v>
      </c>
      <c r="AH123" s="32">
        <f t="shared" si="20"/>
        <v>-1.7422639864372799E-3</v>
      </c>
      <c r="AI123" s="32">
        <f t="shared" si="22"/>
        <v>1.8571291706681501E-3</v>
      </c>
      <c r="AJ123" s="32">
        <f t="shared" si="22"/>
        <v>-1.85528758676056E-3</v>
      </c>
      <c r="AK123" s="32">
        <f t="shared" si="22"/>
        <v>7.1622615025468395E-4</v>
      </c>
      <c r="AL123" s="32">
        <f t="shared" si="22"/>
        <v>-3.68340458811733E-4</v>
      </c>
      <c r="AM123" s="32">
        <f t="shared" si="22"/>
        <v>1.7963606506077299E-3</v>
      </c>
      <c r="AN123" s="32">
        <f t="shared" si="22"/>
        <v>4.83386899805537E-3</v>
      </c>
      <c r="AR123" s="33">
        <f t="shared" si="14"/>
        <v>50221</v>
      </c>
      <c r="AS123" s="32">
        <f t="shared" si="16"/>
        <v>3.4647033363944559</v>
      </c>
      <c r="AT123" s="32">
        <f t="shared" si="15"/>
        <v>-1.7422639864372799E-3</v>
      </c>
      <c r="AU123" s="32">
        <f t="shared" si="17"/>
        <v>6.9799569240136406E-3</v>
      </c>
      <c r="AV123" s="32">
        <f t="shared" si="21"/>
        <v>1.8571291706681501E-3</v>
      </c>
      <c r="AW123" s="32">
        <f t="shared" si="21"/>
        <v>-1.85528758676056E-3</v>
      </c>
      <c r="AX123" s="32">
        <f t="shared" si="21"/>
        <v>7.1622615025468395E-4</v>
      </c>
      <c r="AY123" s="32">
        <f t="shared" si="21"/>
        <v>-3.68340458811733E-4</v>
      </c>
      <c r="AZ123" s="32">
        <f t="shared" si="21"/>
        <v>1.7963606506077299E-3</v>
      </c>
      <c r="BA123" s="32">
        <f t="shared" si="21"/>
        <v>4.83386899805537E-3</v>
      </c>
      <c r="BC123" s="33">
        <f t="shared" si="18"/>
        <v>50221</v>
      </c>
      <c r="BD123" s="32">
        <f t="shared" si="19"/>
        <v>-1.7422639864372799E-3</v>
      </c>
      <c r="BE123" s="32">
        <f t="shared" si="19"/>
        <v>6.9799569240136406E-3</v>
      </c>
    </row>
    <row r="124" spans="1:57" x14ac:dyDescent="0.2">
      <c r="A124" s="33">
        <v>50313</v>
      </c>
      <c r="B124" s="32">
        <v>-4.6884652680290101E-2</v>
      </c>
      <c r="C124" s="32">
        <v>-1.84320382301539E-4</v>
      </c>
      <c r="D124" s="32">
        <v>-6.6734599943474304E-2</v>
      </c>
      <c r="E124" s="32">
        <v>1.8268789061526199E-4</v>
      </c>
      <c r="F124" s="32">
        <v>8.0752675298922896E-2</v>
      </c>
      <c r="G124" s="32">
        <v>-1.5815629137128001E-2</v>
      </c>
      <c r="H124" s="32">
        <v>0.11767505941671</v>
      </c>
      <c r="I124" s="32">
        <v>-0.16396185200406799</v>
      </c>
      <c r="J124" s="32">
        <v>-0.29705012273368803</v>
      </c>
      <c r="K124" s="32">
        <v>-1.6974277772585601E-3</v>
      </c>
      <c r="L124" s="32">
        <v>2.7177259443567001E-2</v>
      </c>
      <c r="M124" s="32">
        <v>0</v>
      </c>
      <c r="N124" s="32">
        <v>0</v>
      </c>
      <c r="O124" s="32">
        <v>0.47667608208306</v>
      </c>
      <c r="P124" s="32">
        <v>0</v>
      </c>
      <c r="Q124" s="32">
        <v>0.330272072166515</v>
      </c>
      <c r="R124" s="32">
        <v>0</v>
      </c>
      <c r="S124" s="32">
        <v>0</v>
      </c>
      <c r="T124" s="32">
        <v>0</v>
      </c>
      <c r="U124" s="32">
        <v>0</v>
      </c>
      <c r="V124" s="32">
        <v>0</v>
      </c>
      <c r="W124" s="32">
        <v>0</v>
      </c>
      <c r="X124" s="32">
        <v>0</v>
      </c>
      <c r="Y124" s="32">
        <v>1.8022030932041101E-3</v>
      </c>
      <c r="Z124" s="32">
        <v>-1.80696033995619E-3</v>
      </c>
      <c r="AA124" s="32">
        <v>6.9395809922934105E-4</v>
      </c>
      <c r="AB124" s="32">
        <v>-3.6012702462340202E-4</v>
      </c>
      <c r="AC124" s="32">
        <v>1.74344091428135E-3</v>
      </c>
      <c r="AD124" s="32">
        <v>4.69949072259279E-3</v>
      </c>
      <c r="AE124" s="32">
        <v>-7.9069621601557394E-2</v>
      </c>
      <c r="AF124" s="32">
        <v>0.37375513073560901</v>
      </c>
      <c r="AH124" s="32">
        <f t="shared" si="20"/>
        <v>-1.6974277772585601E-3</v>
      </c>
      <c r="AI124" s="32">
        <f t="shared" si="22"/>
        <v>1.8022030932041101E-3</v>
      </c>
      <c r="AJ124" s="32">
        <f t="shared" si="22"/>
        <v>-1.80696033995619E-3</v>
      </c>
      <c r="AK124" s="32">
        <f t="shared" si="22"/>
        <v>6.9395809922934105E-4</v>
      </c>
      <c r="AL124" s="32">
        <f t="shared" si="22"/>
        <v>-3.6012702462340202E-4</v>
      </c>
      <c r="AM124" s="32">
        <f t="shared" si="22"/>
        <v>1.74344091428135E-3</v>
      </c>
      <c r="AN124" s="32">
        <f t="shared" si="22"/>
        <v>4.69949072259279E-3</v>
      </c>
      <c r="AR124" s="33">
        <f t="shared" si="14"/>
        <v>50313</v>
      </c>
      <c r="AS124" s="32">
        <f t="shared" si="16"/>
        <v>3.4950205229424363</v>
      </c>
      <c r="AT124" s="32">
        <f t="shared" si="15"/>
        <v>-1.6974277772585601E-3</v>
      </c>
      <c r="AU124" s="32">
        <f t="shared" si="17"/>
        <v>6.7720054647279994E-3</v>
      </c>
      <c r="AV124" s="32">
        <f t="shared" si="21"/>
        <v>1.8022030932041101E-3</v>
      </c>
      <c r="AW124" s="32">
        <f t="shared" si="21"/>
        <v>-1.80696033995619E-3</v>
      </c>
      <c r="AX124" s="32">
        <f t="shared" si="21"/>
        <v>6.9395809922934105E-4</v>
      </c>
      <c r="AY124" s="32">
        <f t="shared" si="21"/>
        <v>-3.6012702462340202E-4</v>
      </c>
      <c r="AZ124" s="32">
        <f t="shared" si="21"/>
        <v>1.74344091428135E-3</v>
      </c>
      <c r="BA124" s="32">
        <f t="shared" si="21"/>
        <v>4.69949072259279E-3</v>
      </c>
      <c r="BC124" s="33">
        <f t="shared" si="18"/>
        <v>50313</v>
      </c>
      <c r="BD124" s="32">
        <f t="shared" si="19"/>
        <v>-1.6974277772585601E-3</v>
      </c>
      <c r="BE124" s="32">
        <f t="shared" si="19"/>
        <v>6.7720054647279994E-3</v>
      </c>
    </row>
    <row r="125" spans="1:57" x14ac:dyDescent="0.2">
      <c r="A125" s="33">
        <v>50405</v>
      </c>
      <c r="B125" s="32">
        <v>-4.6390467831225399E-2</v>
      </c>
      <c r="C125" s="32">
        <v>-1.7836823562600301E-4</v>
      </c>
      <c r="D125" s="32">
        <v>-6.5861859138038797E-2</v>
      </c>
      <c r="E125" s="32">
        <v>1.8145114610845699E-4</v>
      </c>
      <c r="F125" s="32">
        <v>8.0303049360508305E-2</v>
      </c>
      <c r="G125" s="32">
        <v>-1.6127612140681698E-2</v>
      </c>
      <c r="H125" s="32">
        <v>0.1164906763774</v>
      </c>
      <c r="I125" s="32">
        <v>-0.159204084525399</v>
      </c>
      <c r="J125" s="32">
        <v>-0.288299038406436</v>
      </c>
      <c r="K125" s="32">
        <v>-1.6532294559223799E-3</v>
      </c>
      <c r="L125" s="32">
        <v>2.7461452348176402E-2</v>
      </c>
      <c r="M125" s="32">
        <v>0</v>
      </c>
      <c r="N125" s="32">
        <v>0</v>
      </c>
      <c r="O125" s="32">
        <v>0.47300860064651801</v>
      </c>
      <c r="P125" s="32">
        <v>0</v>
      </c>
      <c r="Q125" s="32">
        <v>0.32692708563273298</v>
      </c>
      <c r="R125" s="32">
        <v>0</v>
      </c>
      <c r="S125" s="32">
        <v>0</v>
      </c>
      <c r="T125" s="32">
        <v>0</v>
      </c>
      <c r="U125" s="32">
        <v>0</v>
      </c>
      <c r="V125" s="32">
        <v>0</v>
      </c>
      <c r="W125" s="32">
        <v>0</v>
      </c>
      <c r="X125" s="32">
        <v>0</v>
      </c>
      <c r="Y125" s="32">
        <v>1.7488817263711001E-3</v>
      </c>
      <c r="Z125" s="32">
        <v>-1.75922959201324E-3</v>
      </c>
      <c r="AA125" s="32">
        <v>6.7250720647837805E-4</v>
      </c>
      <c r="AB125" s="32">
        <v>-3.5178835328109E-4</v>
      </c>
      <c r="AC125" s="32">
        <v>1.6920470106152E-3</v>
      </c>
      <c r="AD125" s="32">
        <v>4.5680059790553697E-3</v>
      </c>
      <c r="AE125" s="32">
        <v>-7.8266336382903895E-2</v>
      </c>
      <c r="AF125" s="32">
        <v>0.38083783261899601</v>
      </c>
      <c r="AH125" s="32">
        <f t="shared" si="20"/>
        <v>-1.6532294559223799E-3</v>
      </c>
      <c r="AI125" s="32">
        <f t="shared" si="22"/>
        <v>1.7488817263711001E-3</v>
      </c>
      <c r="AJ125" s="32">
        <f t="shared" si="22"/>
        <v>-1.75922959201324E-3</v>
      </c>
      <c r="AK125" s="32">
        <f t="shared" si="22"/>
        <v>6.7250720647837805E-4</v>
      </c>
      <c r="AL125" s="32">
        <f t="shared" si="22"/>
        <v>-3.5178835328109E-4</v>
      </c>
      <c r="AM125" s="32">
        <f t="shared" si="22"/>
        <v>1.6920470106152E-3</v>
      </c>
      <c r="AN125" s="32">
        <f t="shared" si="22"/>
        <v>4.5680059790553697E-3</v>
      </c>
      <c r="AR125" s="33">
        <f t="shared" si="14"/>
        <v>50405</v>
      </c>
      <c r="AS125" s="32">
        <f t="shared" si="16"/>
        <v>3.5233513304759843</v>
      </c>
      <c r="AT125" s="32">
        <f t="shared" si="15"/>
        <v>-1.6532294559223799E-3</v>
      </c>
      <c r="AU125" s="32">
        <f t="shared" si="17"/>
        <v>6.5704239772257176E-3</v>
      </c>
      <c r="AV125" s="32">
        <f t="shared" si="21"/>
        <v>1.7488817263711001E-3</v>
      </c>
      <c r="AW125" s="32">
        <f t="shared" si="21"/>
        <v>-1.75922959201324E-3</v>
      </c>
      <c r="AX125" s="32">
        <f t="shared" si="21"/>
        <v>6.7250720647837805E-4</v>
      </c>
      <c r="AY125" s="32">
        <f t="shared" si="21"/>
        <v>-3.5178835328109E-4</v>
      </c>
      <c r="AZ125" s="32">
        <f t="shared" si="21"/>
        <v>1.6920470106152E-3</v>
      </c>
      <c r="BA125" s="32">
        <f t="shared" si="21"/>
        <v>4.5680059790553697E-3</v>
      </c>
      <c r="BC125" s="33">
        <f t="shared" si="18"/>
        <v>50405</v>
      </c>
      <c r="BD125" s="32">
        <f t="shared" si="19"/>
        <v>-1.6532294559223799E-3</v>
      </c>
      <c r="BE125" s="32">
        <f t="shared" si="19"/>
        <v>6.5704239772257176E-3</v>
      </c>
    </row>
    <row r="126" spans="1:57" x14ac:dyDescent="0.2">
      <c r="A126" s="33">
        <v>50495</v>
      </c>
      <c r="B126" s="32">
        <v>-4.5904257256879001E-2</v>
      </c>
      <c r="C126" s="32">
        <v>-1.7261722704553501E-4</v>
      </c>
      <c r="D126" s="32">
        <v>-6.5003952227049494E-2</v>
      </c>
      <c r="E126" s="32">
        <v>1.7976618900128401E-4</v>
      </c>
      <c r="F126" s="32">
        <v>7.9847271727095895E-2</v>
      </c>
      <c r="G126" s="32">
        <v>-1.6418508379567501E-2</v>
      </c>
      <c r="H126" s="32">
        <v>0.115234543128828</v>
      </c>
      <c r="I126" s="32">
        <v>-0.154576189345945</v>
      </c>
      <c r="J126" s="32">
        <v>-0.27980474485103102</v>
      </c>
      <c r="K126" s="32">
        <v>-1.6097136745107899E-3</v>
      </c>
      <c r="L126" s="32">
        <v>2.77131673359409E-2</v>
      </c>
      <c r="M126" s="32">
        <v>0</v>
      </c>
      <c r="N126" s="32">
        <v>0</v>
      </c>
      <c r="O126" s="32">
        <v>0.46934553755799602</v>
      </c>
      <c r="P126" s="32">
        <v>0</v>
      </c>
      <c r="Q126" s="32">
        <v>0.32361700894811801</v>
      </c>
      <c r="R126" s="32">
        <v>0</v>
      </c>
      <c r="S126" s="32">
        <v>0</v>
      </c>
      <c r="T126" s="32">
        <v>0</v>
      </c>
      <c r="U126" s="32">
        <v>0</v>
      </c>
      <c r="V126" s="32">
        <v>0</v>
      </c>
      <c r="W126" s="32">
        <v>0</v>
      </c>
      <c r="X126" s="32">
        <v>0</v>
      </c>
      <c r="Y126" s="32">
        <v>1.6971237499552299E-3</v>
      </c>
      <c r="Z126" s="32">
        <v>-1.71217393383216E-3</v>
      </c>
      <c r="AA126" s="32">
        <v>6.5182866348933999E-4</v>
      </c>
      <c r="AB126" s="32">
        <v>-3.4337357307512301E-4</v>
      </c>
      <c r="AC126" s="32">
        <v>1.64213980224925E-3</v>
      </c>
      <c r="AD126" s="32">
        <v>4.4394521346857703E-3</v>
      </c>
      <c r="AE126" s="32">
        <v>-7.7471233760928404E-2</v>
      </c>
      <c r="AF126" s="32">
        <v>0.38744478007677302</v>
      </c>
      <c r="AH126" s="32">
        <f t="shared" si="20"/>
        <v>-1.6097136745107899E-3</v>
      </c>
      <c r="AI126" s="32">
        <f t="shared" si="22"/>
        <v>1.6971237499552299E-3</v>
      </c>
      <c r="AJ126" s="32">
        <f t="shared" si="22"/>
        <v>-1.71217393383216E-3</v>
      </c>
      <c r="AK126" s="32">
        <f t="shared" si="22"/>
        <v>6.5182866348933999E-4</v>
      </c>
      <c r="AL126" s="32">
        <f t="shared" si="22"/>
        <v>-3.4337357307512301E-4</v>
      </c>
      <c r="AM126" s="32">
        <f t="shared" si="22"/>
        <v>1.64213980224925E-3</v>
      </c>
      <c r="AN126" s="32">
        <f t="shared" si="22"/>
        <v>4.4394521346857703E-3</v>
      </c>
      <c r="AR126" s="33">
        <f t="shared" si="14"/>
        <v>50495</v>
      </c>
      <c r="AS126" s="32">
        <f t="shared" si="16"/>
        <v>3.5497791203070923</v>
      </c>
      <c r="AT126" s="32">
        <f t="shared" si="15"/>
        <v>-1.6097136745107899E-3</v>
      </c>
      <c r="AU126" s="32">
        <f t="shared" si="17"/>
        <v>6.3749968434723067E-3</v>
      </c>
      <c r="AV126" s="32">
        <f t="shared" si="21"/>
        <v>1.6971237499552299E-3</v>
      </c>
      <c r="AW126" s="32">
        <f t="shared" si="21"/>
        <v>-1.71217393383216E-3</v>
      </c>
      <c r="AX126" s="32">
        <f t="shared" si="21"/>
        <v>6.5182866348933999E-4</v>
      </c>
      <c r="AY126" s="32">
        <f t="shared" si="21"/>
        <v>-3.4337357307512301E-4</v>
      </c>
      <c r="AZ126" s="32">
        <f t="shared" si="21"/>
        <v>1.64213980224925E-3</v>
      </c>
      <c r="BA126" s="32">
        <f t="shared" si="21"/>
        <v>4.4394521346857703E-3</v>
      </c>
      <c r="BC126" s="33">
        <f t="shared" si="18"/>
        <v>50495</v>
      </c>
      <c r="BD126" s="32">
        <f t="shared" si="19"/>
        <v>-1.6097136745107899E-3</v>
      </c>
      <c r="BE126" s="32">
        <f t="shared" si="19"/>
        <v>6.3749968434723067E-3</v>
      </c>
    </row>
    <row r="127" spans="1:57" x14ac:dyDescent="0.2">
      <c r="A127" s="33">
        <v>50586</v>
      </c>
      <c r="B127" s="32">
        <v>-4.54257860020734E-2</v>
      </c>
      <c r="C127" s="32">
        <v>-1.67059384337253E-4</v>
      </c>
      <c r="D127" s="32">
        <v>-6.41605472533779E-2</v>
      </c>
      <c r="E127" s="32">
        <v>1.77706167758806E-4</v>
      </c>
      <c r="F127" s="32">
        <v>7.9385722802927106E-2</v>
      </c>
      <c r="G127" s="32">
        <v>-1.6689066990205299E-2</v>
      </c>
      <c r="H127" s="32">
        <v>0.11391418288419999</v>
      </c>
      <c r="I127" s="32">
        <v>-0.150075562399754</v>
      </c>
      <c r="J127" s="32">
        <v>-0.27155983493920499</v>
      </c>
      <c r="K127" s="32">
        <v>-1.56691919146467E-3</v>
      </c>
      <c r="L127" s="32">
        <v>2.79339189812155E-2</v>
      </c>
      <c r="M127" s="32">
        <v>0</v>
      </c>
      <c r="N127" s="32">
        <v>0</v>
      </c>
      <c r="O127" s="32">
        <v>0.46568775160209502</v>
      </c>
      <c r="P127" s="32">
        <v>0</v>
      </c>
      <c r="Q127" s="32">
        <v>0.32034143274841598</v>
      </c>
      <c r="R127" s="32">
        <v>0</v>
      </c>
      <c r="S127" s="32">
        <v>0</v>
      </c>
      <c r="T127" s="32">
        <v>0</v>
      </c>
      <c r="U127" s="32">
        <v>0</v>
      </c>
      <c r="V127" s="32">
        <v>0</v>
      </c>
      <c r="W127" s="32">
        <v>0</v>
      </c>
      <c r="X127" s="32">
        <v>0</v>
      </c>
      <c r="Y127" s="32">
        <v>1.6468878985875699E-3</v>
      </c>
      <c r="Z127" s="32">
        <v>-1.66585966426824E-3</v>
      </c>
      <c r="AA127" s="32">
        <v>6.3188142804815296E-4</v>
      </c>
      <c r="AB127" s="32">
        <v>-3.3492528633827202E-4</v>
      </c>
      <c r="AC127" s="32">
        <v>1.5936805107807899E-3</v>
      </c>
      <c r="AD127" s="32">
        <v>4.3138529916442103E-3</v>
      </c>
      <c r="AE127" s="32">
        <v>-7.6684231337009703E-2</v>
      </c>
      <c r="AF127" s="32">
        <v>0.39359607064885999</v>
      </c>
      <c r="AH127" s="32">
        <f t="shared" si="20"/>
        <v>-1.56691919146467E-3</v>
      </c>
      <c r="AI127" s="32">
        <f t="shared" si="22"/>
        <v>1.6468878985875699E-3</v>
      </c>
      <c r="AJ127" s="32">
        <f t="shared" si="22"/>
        <v>-1.66585966426824E-3</v>
      </c>
      <c r="AK127" s="32">
        <f t="shared" si="22"/>
        <v>6.3188142804815296E-4</v>
      </c>
      <c r="AL127" s="32">
        <f t="shared" si="22"/>
        <v>-3.3492528633827202E-4</v>
      </c>
      <c r="AM127" s="32">
        <f t="shared" si="22"/>
        <v>1.5936805107807899E-3</v>
      </c>
      <c r="AN127" s="32">
        <f t="shared" si="22"/>
        <v>4.3138529916442103E-3</v>
      </c>
      <c r="AR127" s="33">
        <f t="shared" si="14"/>
        <v>50586</v>
      </c>
      <c r="AS127" s="32">
        <f t="shared" si="16"/>
        <v>3.5743842825954397</v>
      </c>
      <c r="AT127" s="32">
        <f t="shared" si="15"/>
        <v>-1.56691919146467E-3</v>
      </c>
      <c r="AU127" s="32">
        <f t="shared" si="17"/>
        <v>6.185517878454211E-3</v>
      </c>
      <c r="AV127" s="32">
        <f t="shared" si="21"/>
        <v>1.6468878985875699E-3</v>
      </c>
      <c r="AW127" s="32">
        <f t="shared" si="21"/>
        <v>-1.66585966426824E-3</v>
      </c>
      <c r="AX127" s="32">
        <f t="shared" si="21"/>
        <v>6.3188142804815296E-4</v>
      </c>
      <c r="AY127" s="32">
        <f t="shared" si="21"/>
        <v>-3.3492528633827202E-4</v>
      </c>
      <c r="AZ127" s="32">
        <f t="shared" si="21"/>
        <v>1.5936805107807899E-3</v>
      </c>
      <c r="BA127" s="32">
        <f t="shared" si="21"/>
        <v>4.3138529916442103E-3</v>
      </c>
      <c r="BC127" s="33">
        <f t="shared" si="18"/>
        <v>50586</v>
      </c>
      <c r="BD127" s="32">
        <f t="shared" si="19"/>
        <v>-1.56691919146467E-3</v>
      </c>
      <c r="BE127" s="32">
        <f t="shared" si="19"/>
        <v>6.185517878454211E-3</v>
      </c>
    </row>
    <row r="128" spans="1:57" x14ac:dyDescent="0.2">
      <c r="A128" s="33">
        <v>50678</v>
      </c>
      <c r="B128" s="32">
        <v>-4.4954827587440002E-2</v>
      </c>
      <c r="C128" s="32">
        <v>-1.6168715892828E-4</v>
      </c>
      <c r="D128" s="32">
        <v>-6.3331321207771296E-2</v>
      </c>
      <c r="E128" s="32">
        <v>1.75335133079101E-4</v>
      </c>
      <c r="F128" s="32">
        <v>7.8918769806524097E-2</v>
      </c>
      <c r="G128" s="32">
        <v>-1.69400132365327E-2</v>
      </c>
      <c r="H128" s="32">
        <v>0.112536621424963</v>
      </c>
      <c r="I128" s="32">
        <v>-0.145699541257648</v>
      </c>
      <c r="J128" s="32">
        <v>-0.26355710262085902</v>
      </c>
      <c r="K128" s="32">
        <v>-1.5248791645716599E-3</v>
      </c>
      <c r="L128" s="32">
        <v>2.81251679155269E-2</v>
      </c>
      <c r="M128" s="32">
        <v>0</v>
      </c>
      <c r="N128" s="32">
        <v>0</v>
      </c>
      <c r="O128" s="32">
        <v>0.46203607300168098</v>
      </c>
      <c r="P128" s="32">
        <v>0</v>
      </c>
      <c r="Q128" s="32">
        <v>0.31709995556716802</v>
      </c>
      <c r="R128" s="32">
        <v>0</v>
      </c>
      <c r="S128" s="32">
        <v>0</v>
      </c>
      <c r="T128" s="32">
        <v>0</v>
      </c>
      <c r="U128" s="32">
        <v>0</v>
      </c>
      <c r="V128" s="32">
        <v>0</v>
      </c>
      <c r="W128" s="32">
        <v>0</v>
      </c>
      <c r="X128" s="32">
        <v>0</v>
      </c>
      <c r="Y128" s="32">
        <v>1.5981331421111001E-3</v>
      </c>
      <c r="Z128" s="32">
        <v>-1.62034203536887E-3</v>
      </c>
      <c r="AA128" s="32">
        <v>6.1262785449045498E-4</v>
      </c>
      <c r="AB128" s="32">
        <v>-3.2648026283554898E-4</v>
      </c>
      <c r="AC128" s="32">
        <v>1.54663080327299E-3</v>
      </c>
      <c r="AD128" s="32">
        <v>4.19122025263618E-3</v>
      </c>
      <c r="AE128" s="32">
        <v>-7.5905247480145793E-2</v>
      </c>
      <c r="AF128" s="32">
        <v>0.39931107328694498</v>
      </c>
      <c r="AH128" s="32">
        <f t="shared" si="20"/>
        <v>-1.5248791645716599E-3</v>
      </c>
      <c r="AI128" s="32">
        <f t="shared" si="22"/>
        <v>1.5981331421111001E-3</v>
      </c>
      <c r="AJ128" s="32">
        <f t="shared" si="22"/>
        <v>-1.62034203536887E-3</v>
      </c>
      <c r="AK128" s="32">
        <f t="shared" si="22"/>
        <v>6.1262785449045498E-4</v>
      </c>
      <c r="AL128" s="32">
        <f t="shared" si="22"/>
        <v>-3.2648026283554898E-4</v>
      </c>
      <c r="AM128" s="32">
        <f t="shared" si="22"/>
        <v>1.54663080327299E-3</v>
      </c>
      <c r="AN128" s="32">
        <f t="shared" si="22"/>
        <v>4.19122025263618E-3</v>
      </c>
      <c r="AR128" s="33">
        <f t="shared" si="14"/>
        <v>50678</v>
      </c>
      <c r="AS128" s="32">
        <f t="shared" si="16"/>
        <v>3.5972442931477797</v>
      </c>
      <c r="AT128" s="32">
        <f t="shared" si="15"/>
        <v>-1.5248791645716599E-3</v>
      </c>
      <c r="AU128" s="32">
        <f t="shared" si="17"/>
        <v>6.0017897543063062E-3</v>
      </c>
      <c r="AV128" s="32">
        <f t="shared" si="21"/>
        <v>1.5981331421111001E-3</v>
      </c>
      <c r="AW128" s="32">
        <f t="shared" si="21"/>
        <v>-1.62034203536887E-3</v>
      </c>
      <c r="AX128" s="32">
        <f t="shared" si="21"/>
        <v>6.1262785449045498E-4</v>
      </c>
      <c r="AY128" s="32">
        <f t="shared" si="21"/>
        <v>-3.2648026283554898E-4</v>
      </c>
      <c r="AZ128" s="32">
        <f t="shared" si="21"/>
        <v>1.54663080327299E-3</v>
      </c>
      <c r="BA128" s="32">
        <f t="shared" si="21"/>
        <v>4.19122025263618E-3</v>
      </c>
      <c r="BC128" s="33">
        <f t="shared" si="18"/>
        <v>50678</v>
      </c>
      <c r="BD128" s="32">
        <f t="shared" si="19"/>
        <v>-1.5248791645716599E-3</v>
      </c>
      <c r="BE128" s="32">
        <f t="shared" si="19"/>
        <v>6.0017897543063062E-3</v>
      </c>
    </row>
    <row r="129" spans="1:57" x14ac:dyDescent="0.2">
      <c r="A129" s="33">
        <v>50770</v>
      </c>
      <c r="B129" s="32">
        <v>-4.4491163708504297E-2</v>
      </c>
      <c r="C129" s="32">
        <v>-1.5649339744072601E-4</v>
      </c>
      <c r="D129" s="32">
        <v>-6.2515959771924895E-2</v>
      </c>
      <c r="E129" s="32">
        <v>1.7270902845645199E-4</v>
      </c>
      <c r="F129" s="32">
        <v>7.8446767111084406E-2</v>
      </c>
      <c r="G129" s="32">
        <v>-1.7172049737446099E-2</v>
      </c>
      <c r="H129" s="32">
        <v>0.11110841484407399</v>
      </c>
      <c r="I129" s="32">
        <v>-0.14144542158960299</v>
      </c>
      <c r="J129" s="32">
        <v>-0.25578953850486902</v>
      </c>
      <c r="K129" s="32">
        <v>-1.4836214749736E-3</v>
      </c>
      <c r="L129" s="32">
        <v>2.8288321860547801E-2</v>
      </c>
      <c r="M129" s="32">
        <v>0</v>
      </c>
      <c r="N129" s="32">
        <v>0</v>
      </c>
      <c r="O129" s="32">
        <v>0.45839130352993601</v>
      </c>
      <c r="P129" s="32">
        <v>0</v>
      </c>
      <c r="Q129" s="32">
        <v>0.31389218340063202</v>
      </c>
      <c r="R129" s="32">
        <v>0</v>
      </c>
      <c r="S129" s="32">
        <v>0</v>
      </c>
      <c r="T129" s="32">
        <v>0</v>
      </c>
      <c r="U129" s="32">
        <v>0</v>
      </c>
      <c r="V129" s="32">
        <v>0</v>
      </c>
      <c r="W129" s="32">
        <v>0</v>
      </c>
      <c r="X129" s="32">
        <v>0</v>
      </c>
      <c r="Y129" s="32">
        <v>1.5508188347501601E-3</v>
      </c>
      <c r="Z129" s="32">
        <v>-1.5756664047961099E-3</v>
      </c>
      <c r="AA129" s="32">
        <v>5.9403335812557802E-4</v>
      </c>
      <c r="AB129" s="32">
        <v>-3.18070072857779E-4</v>
      </c>
      <c r="AC129" s="32">
        <v>1.5009528650855499E-3</v>
      </c>
      <c r="AD129" s="32">
        <v>4.0715548817349401E-3</v>
      </c>
      <c r="AE129" s="32">
        <v>-7.5134201322535302E-2</v>
      </c>
      <c r="AF129" s="32">
        <v>0.40460844418701503</v>
      </c>
      <c r="AH129" s="32">
        <f t="shared" si="20"/>
        <v>-1.4836214749736E-3</v>
      </c>
      <c r="AI129" s="32">
        <f t="shared" si="22"/>
        <v>1.5508188347501601E-3</v>
      </c>
      <c r="AJ129" s="32">
        <f t="shared" si="22"/>
        <v>-1.5756664047961099E-3</v>
      </c>
      <c r="AK129" s="32">
        <f t="shared" si="22"/>
        <v>5.9403335812557802E-4</v>
      </c>
      <c r="AL129" s="32">
        <f t="shared" si="22"/>
        <v>-3.18070072857779E-4</v>
      </c>
      <c r="AM129" s="32">
        <f t="shared" si="22"/>
        <v>1.5009528650855499E-3</v>
      </c>
      <c r="AN129" s="32">
        <f t="shared" si="22"/>
        <v>4.0715548817349401E-3</v>
      </c>
      <c r="AR129" s="33">
        <f t="shared" si="14"/>
        <v>50770</v>
      </c>
      <c r="AS129" s="32">
        <f t="shared" si="16"/>
        <v>3.6184337767480601</v>
      </c>
      <c r="AT129" s="32">
        <f t="shared" si="15"/>
        <v>-1.4836214749736E-3</v>
      </c>
      <c r="AU129" s="32">
        <f t="shared" si="17"/>
        <v>5.8236234620423393E-3</v>
      </c>
      <c r="AV129" s="32">
        <f t="shared" si="21"/>
        <v>1.5508188347501601E-3</v>
      </c>
      <c r="AW129" s="32">
        <f t="shared" si="21"/>
        <v>-1.5756664047961099E-3</v>
      </c>
      <c r="AX129" s="32">
        <f t="shared" si="21"/>
        <v>5.9403335812557802E-4</v>
      </c>
      <c r="AY129" s="32">
        <f t="shared" si="21"/>
        <v>-3.18070072857779E-4</v>
      </c>
      <c r="AZ129" s="32">
        <f t="shared" si="21"/>
        <v>1.5009528650855499E-3</v>
      </c>
      <c r="BA129" s="32">
        <f t="shared" si="21"/>
        <v>4.0715548817349401E-3</v>
      </c>
      <c r="BC129" s="33">
        <f t="shared" si="18"/>
        <v>50770</v>
      </c>
      <c r="BD129" s="32">
        <f t="shared" si="19"/>
        <v>-1.4836214749736E-3</v>
      </c>
      <c r="BE129" s="32">
        <f t="shared" si="19"/>
        <v>5.8236234620423393E-3</v>
      </c>
    </row>
    <row r="130" spans="1:57" x14ac:dyDescent="0.2">
      <c r="A130" s="33">
        <v>50860</v>
      </c>
      <c r="B130" s="32">
        <v>-4.4034583946861397E-2</v>
      </c>
      <c r="C130" s="32">
        <v>-1.5147131546822099E-4</v>
      </c>
      <c r="D130" s="32">
        <v>-6.1714157065639798E-2</v>
      </c>
      <c r="E130" s="32">
        <v>1.69876588840267E-4</v>
      </c>
      <c r="F130" s="32">
        <v>7.7970056589493603E-2</v>
      </c>
      <c r="G130" s="32">
        <v>-1.7385857551666099E-2</v>
      </c>
      <c r="H130" s="32">
        <v>0.109635675991603</v>
      </c>
      <c r="I130" s="32">
        <v>-0.137310471425478</v>
      </c>
      <c r="J130" s="32">
        <v>-0.24825032547550699</v>
      </c>
      <c r="K130" s="32">
        <v>-1.4431690702920699E-3</v>
      </c>
      <c r="L130" s="32">
        <v>2.8424736765497699E-2</v>
      </c>
      <c r="M130" s="32">
        <v>0</v>
      </c>
      <c r="N130" s="32">
        <v>0</v>
      </c>
      <c r="O130" s="32">
        <v>0.45475421670191302</v>
      </c>
      <c r="P130" s="32">
        <v>0</v>
      </c>
      <c r="Q130" s="32">
        <v>0.31071772931339198</v>
      </c>
      <c r="R130" s="32">
        <v>0</v>
      </c>
      <c r="S130" s="32">
        <v>0</v>
      </c>
      <c r="T130" s="32">
        <v>0</v>
      </c>
      <c r="U130" s="32">
        <v>0</v>
      </c>
      <c r="V130" s="32">
        <v>0</v>
      </c>
      <c r="W130" s="32">
        <v>0</v>
      </c>
      <c r="X130" s="32">
        <v>0</v>
      </c>
      <c r="Y130" s="32">
        <v>1.5049048388116001E-3</v>
      </c>
      <c r="Z130" s="32">
        <v>-1.53186929818804E-3</v>
      </c>
      <c r="AA130" s="32">
        <v>5.7606611136851095E-4</v>
      </c>
      <c r="AB130" s="32">
        <v>-3.0972166306097998E-4</v>
      </c>
      <c r="AC130" s="32">
        <v>1.45660946127001E-3</v>
      </c>
      <c r="AD130" s="32">
        <v>3.9548483615980904E-3</v>
      </c>
      <c r="AE130" s="32">
        <v>-7.4371012754525997E-2</v>
      </c>
      <c r="AF130" s="32">
        <v>0.40950614387040801</v>
      </c>
      <c r="AH130" s="32">
        <f t="shared" si="20"/>
        <v>-1.4431690702920699E-3</v>
      </c>
      <c r="AI130" s="32">
        <f t="shared" si="22"/>
        <v>1.5049048388116001E-3</v>
      </c>
      <c r="AJ130" s="32">
        <f t="shared" si="22"/>
        <v>-1.53186929818804E-3</v>
      </c>
      <c r="AK130" s="32">
        <f t="shared" si="22"/>
        <v>5.7606611136851095E-4</v>
      </c>
      <c r="AL130" s="32">
        <f t="shared" si="22"/>
        <v>-3.0972166306097998E-4</v>
      </c>
      <c r="AM130" s="32">
        <f t="shared" si="22"/>
        <v>1.45660946127001E-3</v>
      </c>
      <c r="AN130" s="32">
        <f t="shared" si="22"/>
        <v>3.9548483615980904E-3</v>
      </c>
      <c r="AR130" s="33">
        <f t="shared" ref="AR130:AR132" si="23">A130</f>
        <v>50860</v>
      </c>
      <c r="AS130" s="32">
        <f t="shared" si="16"/>
        <v>3.6380245754816318</v>
      </c>
      <c r="AT130" s="32">
        <f t="shared" ref="AT130:AT132" si="24">AH130</f>
        <v>-1.4431690702920699E-3</v>
      </c>
      <c r="AU130" s="32">
        <f t="shared" si="17"/>
        <v>5.6508378117991918E-3</v>
      </c>
      <c r="AV130" s="32">
        <f t="shared" si="21"/>
        <v>1.5049048388116001E-3</v>
      </c>
      <c r="AW130" s="32">
        <f t="shared" si="21"/>
        <v>-1.53186929818804E-3</v>
      </c>
      <c r="AX130" s="32">
        <f t="shared" si="21"/>
        <v>5.7606611136851095E-4</v>
      </c>
      <c r="AY130" s="32">
        <f t="shared" si="21"/>
        <v>-3.0972166306097998E-4</v>
      </c>
      <c r="AZ130" s="32">
        <f t="shared" si="21"/>
        <v>1.45660946127001E-3</v>
      </c>
      <c r="BA130" s="32">
        <f t="shared" si="21"/>
        <v>3.9548483615980904E-3</v>
      </c>
      <c r="BC130" s="33">
        <f t="shared" si="18"/>
        <v>50860</v>
      </c>
      <c r="BD130" s="32">
        <f t="shared" si="19"/>
        <v>-1.4431690702920699E-3</v>
      </c>
      <c r="BE130" s="32">
        <f t="shared" si="19"/>
        <v>5.6508378117991918E-3</v>
      </c>
    </row>
    <row r="131" spans="1:57" x14ac:dyDescent="0.2">
      <c r="A131" s="33">
        <v>50951</v>
      </c>
      <c r="B131" s="32">
        <v>-4.35848854921983E-2</v>
      </c>
      <c r="C131" s="32">
        <v>-1.46614472640305E-4</v>
      </c>
      <c r="D131" s="32">
        <v>-6.0925615399853798E-2</v>
      </c>
      <c r="E131" s="32">
        <v>1.6688015234134199E-4</v>
      </c>
      <c r="F131" s="32">
        <v>7.7488967963890099E-2</v>
      </c>
      <c r="G131" s="32">
        <v>-1.75820971405449E-2</v>
      </c>
      <c r="H131" s="32">
        <v>0.10812409966143199</v>
      </c>
      <c r="I131" s="32">
        <v>-0.133291943513902</v>
      </c>
      <c r="J131" s="32">
        <v>-0.240932834344143</v>
      </c>
      <c r="K131" s="32">
        <v>-1.40354031833433E-3</v>
      </c>
      <c r="L131" s="32">
        <v>2.8535718025768299E-2</v>
      </c>
      <c r="M131" s="32">
        <v>0</v>
      </c>
      <c r="N131" s="32">
        <v>0</v>
      </c>
      <c r="O131" s="32">
        <v>0.45112555803770099</v>
      </c>
      <c r="P131" s="32">
        <v>0</v>
      </c>
      <c r="Q131" s="32">
        <v>0.30757621308235</v>
      </c>
      <c r="R131" s="32">
        <v>0</v>
      </c>
      <c r="S131" s="32">
        <v>0</v>
      </c>
      <c r="T131" s="32">
        <v>0</v>
      </c>
      <c r="U131" s="32">
        <v>0</v>
      </c>
      <c r="V131" s="32">
        <v>0</v>
      </c>
      <c r="W131" s="32">
        <v>0</v>
      </c>
      <c r="X131" s="32">
        <v>0</v>
      </c>
      <c r="Y131" s="32">
        <v>1.46035162500446E-3</v>
      </c>
      <c r="Z131" s="32">
        <v>-1.4889793843342301E-3</v>
      </c>
      <c r="AA131" s="32">
        <v>5.5869676840458705E-4</v>
      </c>
      <c r="AB131" s="32">
        <v>-3.01457878437716E-4</v>
      </c>
      <c r="AC131" s="32">
        <v>1.4135639868628699E-3</v>
      </c>
      <c r="AD131" s="32">
        <v>3.8410838493207998E-3</v>
      </c>
      <c r="AE131" s="32">
        <v>-7.3615602420129503E-2</v>
      </c>
      <c r="AF131" s="32">
        <v>0.41402145519859801</v>
      </c>
      <c r="AH131" s="32">
        <f t="shared" si="20"/>
        <v>-1.40354031833433E-3</v>
      </c>
      <c r="AI131" s="32">
        <f t="shared" si="22"/>
        <v>1.46035162500446E-3</v>
      </c>
      <c r="AJ131" s="32">
        <f t="shared" si="22"/>
        <v>-1.4889793843342301E-3</v>
      </c>
      <c r="AK131" s="32">
        <f t="shared" si="22"/>
        <v>5.5869676840458705E-4</v>
      </c>
      <c r="AL131" s="32">
        <f t="shared" si="22"/>
        <v>-3.01457878437716E-4</v>
      </c>
      <c r="AM131" s="32">
        <f t="shared" si="22"/>
        <v>1.4135639868628699E-3</v>
      </c>
      <c r="AN131" s="32">
        <f t="shared" si="22"/>
        <v>3.8410838493207998E-3</v>
      </c>
      <c r="AR131" s="33">
        <f t="shared" si="23"/>
        <v>50951</v>
      </c>
      <c r="AS131" s="32">
        <f t="shared" ref="AS131:AS132" si="25">AF131*4+2</f>
        <v>3.656085820794392</v>
      </c>
      <c r="AT131" s="32">
        <f t="shared" si="24"/>
        <v>-1.40354031833433E-3</v>
      </c>
      <c r="AU131" s="32">
        <f t="shared" ref="AU131:AU132" si="26">SUM(AV131:BA131)</f>
        <v>5.4832589668207705E-3</v>
      </c>
      <c r="AV131" s="32">
        <f t="shared" si="21"/>
        <v>1.46035162500446E-3</v>
      </c>
      <c r="AW131" s="32">
        <f t="shared" si="21"/>
        <v>-1.4889793843342301E-3</v>
      </c>
      <c r="AX131" s="32">
        <f t="shared" si="21"/>
        <v>5.5869676840458705E-4</v>
      </c>
      <c r="AY131" s="32">
        <f t="shared" si="21"/>
        <v>-3.01457878437716E-4</v>
      </c>
      <c r="AZ131" s="32">
        <f t="shared" si="21"/>
        <v>1.4135639868628699E-3</v>
      </c>
      <c r="BA131" s="32">
        <f t="shared" si="21"/>
        <v>3.8410838493207998E-3</v>
      </c>
      <c r="BC131" s="33">
        <f t="shared" ref="BC131:BC132" si="27">AR131</f>
        <v>50951</v>
      </c>
      <c r="BD131" s="32">
        <f t="shared" ref="BD131:BE132" si="28">AT131</f>
        <v>-1.40354031833433E-3</v>
      </c>
      <c r="BE131" s="32">
        <f t="shared" si="28"/>
        <v>5.4832589668207705E-3</v>
      </c>
    </row>
    <row r="132" spans="1:57" x14ac:dyDescent="0.2">
      <c r="A132" s="33">
        <v>51043</v>
      </c>
      <c r="B132" s="32">
        <v>-4.3141872875018798E-2</v>
      </c>
      <c r="C132" s="32">
        <v>-1.4191674956309699E-4</v>
      </c>
      <c r="D132" s="32">
        <v>-6.01500450356229E-2</v>
      </c>
      <c r="E132" s="32">
        <v>1.6375639255716799E-4</v>
      </c>
      <c r="F132" s="32">
        <v>7.7003819154031206E-2</v>
      </c>
      <c r="G132" s="32">
        <v>-1.77614092271682E-2</v>
      </c>
      <c r="H132" s="32">
        <v>0.106578986558303</v>
      </c>
      <c r="I132" s="32">
        <v>-0.12938708602992999</v>
      </c>
      <c r="J132" s="32">
        <v>-0.23383061953571299</v>
      </c>
      <c r="K132" s="32">
        <v>-1.3647493629531601E-3</v>
      </c>
      <c r="L132" s="32">
        <v>2.8622521763610399E-2</v>
      </c>
      <c r="M132" s="32">
        <v>0</v>
      </c>
      <c r="N132" s="32">
        <v>0</v>
      </c>
      <c r="O132" s="32">
        <v>0.44750604538663602</v>
      </c>
      <c r="P132" s="32">
        <v>0</v>
      </c>
      <c r="Q132" s="32">
        <v>0.30446726087409698</v>
      </c>
      <c r="R132" s="32">
        <v>0</v>
      </c>
      <c r="S132" s="32">
        <v>0</v>
      </c>
      <c r="T132" s="32">
        <v>0</v>
      </c>
      <c r="U132" s="32">
        <v>0</v>
      </c>
      <c r="V132" s="32">
        <v>0</v>
      </c>
      <c r="W132" s="32">
        <v>0</v>
      </c>
      <c r="X132" s="32">
        <v>0</v>
      </c>
      <c r="Y132" s="32">
        <v>1.41712035388597E-3</v>
      </c>
      <c r="Z132" s="32">
        <v>-1.44701836759519E-3</v>
      </c>
      <c r="AA132" s="32">
        <v>5.4189821816485995E-4</v>
      </c>
      <c r="AB132" s="32">
        <v>-2.9329793527210697E-4</v>
      </c>
      <c r="AC132" s="32">
        <v>1.37178050825248E-3</v>
      </c>
      <c r="AD132" s="32">
        <v>3.7302372362546499E-3</v>
      </c>
      <c r="AE132" s="32">
        <v>-7.2867891711869595E-2</v>
      </c>
      <c r="AF132" s="32">
        <v>0.41817100205854202</v>
      </c>
      <c r="AH132" s="32">
        <f t="shared" ref="AH132" si="29">K132</f>
        <v>-1.3647493629531601E-3</v>
      </c>
      <c r="AI132" s="32">
        <f t="shared" si="22"/>
        <v>1.41712035388597E-3</v>
      </c>
      <c r="AJ132" s="32">
        <f t="shared" si="22"/>
        <v>-1.44701836759519E-3</v>
      </c>
      <c r="AK132" s="32">
        <f t="shared" si="22"/>
        <v>5.4189821816485995E-4</v>
      </c>
      <c r="AL132" s="32">
        <f t="shared" si="22"/>
        <v>-2.9329793527210697E-4</v>
      </c>
      <c r="AM132" s="32">
        <f t="shared" si="22"/>
        <v>1.37178050825248E-3</v>
      </c>
      <c r="AN132" s="32">
        <f t="shared" si="22"/>
        <v>3.7302372362546499E-3</v>
      </c>
      <c r="AR132" s="33">
        <f t="shared" si="23"/>
        <v>51043</v>
      </c>
      <c r="AS132" s="32">
        <f t="shared" si="25"/>
        <v>3.6726840082341683</v>
      </c>
      <c r="AT132" s="32">
        <f t="shared" si="24"/>
        <v>-1.3647493629531601E-3</v>
      </c>
      <c r="AU132" s="32">
        <f t="shared" si="26"/>
        <v>5.3207200136906625E-3</v>
      </c>
      <c r="AV132" s="32">
        <f t="shared" si="21"/>
        <v>1.41712035388597E-3</v>
      </c>
      <c r="AW132" s="32">
        <f t="shared" si="21"/>
        <v>-1.44701836759519E-3</v>
      </c>
      <c r="AX132" s="32">
        <f t="shared" si="21"/>
        <v>5.4189821816485995E-4</v>
      </c>
      <c r="AY132" s="32">
        <f t="shared" si="21"/>
        <v>-2.9329793527210697E-4</v>
      </c>
      <c r="AZ132" s="32">
        <f t="shared" si="21"/>
        <v>1.37178050825248E-3</v>
      </c>
      <c r="BA132" s="32">
        <f t="shared" si="21"/>
        <v>3.7302372362546499E-3</v>
      </c>
      <c r="BC132" s="33">
        <f t="shared" si="27"/>
        <v>51043</v>
      </c>
      <c r="BD132" s="32">
        <f t="shared" si="28"/>
        <v>-1.3647493629531601E-3</v>
      </c>
      <c r="BE132" s="32">
        <f t="shared" si="28"/>
        <v>5.3207200136906625E-3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82B5-5502-4322-B838-2396DE22DF76}">
  <dimension ref="A1:BS132"/>
  <sheetViews>
    <sheetView topLeftCell="BA1" zoomScale="136" zoomScaleNormal="70" workbookViewId="0">
      <selection activeCell="BP7" sqref="BP7"/>
    </sheetView>
  </sheetViews>
  <sheetFormatPr defaultRowHeight="12.75" x14ac:dyDescent="0.2"/>
  <cols>
    <col min="1" max="1" width="17.140625" style="32" bestFit="1" customWidth="1"/>
    <col min="2" max="14" width="9.28515625" style="32" bestFit="1" customWidth="1"/>
    <col min="15" max="15" width="9.140625" style="32"/>
    <col min="16" max="26" width="9.28515625" style="32" bestFit="1" customWidth="1"/>
    <col min="27" max="28" width="9.7109375" style="32" bestFit="1" customWidth="1"/>
    <col min="29" max="32" width="9.28515625" style="32" bestFit="1" customWidth="1"/>
    <col min="33" max="33" width="9.140625" style="32"/>
    <col min="34" max="34" width="13.140625" style="32" bestFit="1" customWidth="1"/>
    <col min="35" max="35" width="9.28515625" style="32" bestFit="1" customWidth="1"/>
    <col min="36" max="36" width="13.7109375" style="32" bestFit="1" customWidth="1"/>
    <col min="37" max="37" width="12.7109375" style="32" bestFit="1" customWidth="1"/>
    <col min="38" max="38" width="13.85546875" style="32" bestFit="1" customWidth="1"/>
    <col min="39" max="39" width="9.42578125" style="32" bestFit="1" customWidth="1"/>
    <col min="40" max="40" width="11.85546875" style="32" bestFit="1" customWidth="1"/>
    <col min="41" max="43" width="9.140625" style="32"/>
    <col min="44" max="44" width="10.85546875" style="32" bestFit="1" customWidth="1"/>
    <col min="45" max="45" width="9.42578125" style="32" bestFit="1" customWidth="1"/>
    <col min="46" max="46" width="13.7109375" style="32" bestFit="1" customWidth="1"/>
    <col min="47" max="47" width="13.5703125" style="32" customWidth="1"/>
    <col min="48" max="48" width="9.42578125" style="32" bestFit="1" customWidth="1"/>
    <col min="49" max="49" width="13.85546875" style="32" bestFit="1" customWidth="1"/>
    <col min="50" max="50" width="12.85546875" style="32" bestFit="1" customWidth="1"/>
    <col min="51" max="51" width="14.140625" style="32" bestFit="1" customWidth="1"/>
    <col min="52" max="52" width="9.7109375" style="32" bestFit="1" customWidth="1"/>
    <col min="53" max="53" width="12.140625" style="32" bestFit="1" customWidth="1"/>
    <col min="54" max="54" width="9.140625" style="32"/>
    <col min="55" max="55" width="10.7109375" style="32" bestFit="1" customWidth="1"/>
    <col min="56" max="56" width="12.85546875" style="32" bestFit="1" customWidth="1"/>
    <col min="57" max="57" width="9.42578125" style="32" bestFit="1" customWidth="1"/>
    <col min="58" max="16384" width="9.140625" style="32"/>
  </cols>
  <sheetData>
    <row r="1" spans="1:71" x14ac:dyDescent="0.2">
      <c r="A1" s="32" t="s">
        <v>0</v>
      </c>
      <c r="B1" s="32" t="s">
        <v>80</v>
      </c>
      <c r="C1" s="32" t="s">
        <v>81</v>
      </c>
      <c r="D1" s="32" t="s">
        <v>82</v>
      </c>
      <c r="E1" s="32" t="s">
        <v>83</v>
      </c>
      <c r="F1" s="32" t="s">
        <v>84</v>
      </c>
      <c r="G1" s="32" t="s">
        <v>85</v>
      </c>
      <c r="H1" s="32" t="s">
        <v>86</v>
      </c>
      <c r="I1" s="32" t="s">
        <v>87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94</v>
      </c>
      <c r="Q1" s="32" t="s">
        <v>95</v>
      </c>
      <c r="R1" s="32" t="s">
        <v>96</v>
      </c>
      <c r="S1" s="32" t="s">
        <v>97</v>
      </c>
      <c r="T1" s="32" t="s">
        <v>98</v>
      </c>
      <c r="U1" s="32" t="s">
        <v>99</v>
      </c>
      <c r="V1" s="32" t="s">
        <v>100</v>
      </c>
      <c r="W1" s="32" t="s">
        <v>44</v>
      </c>
      <c r="X1" s="32" t="s">
        <v>45</v>
      </c>
      <c r="Y1" s="32" t="s">
        <v>101</v>
      </c>
      <c r="Z1" s="32" t="s">
        <v>102</v>
      </c>
      <c r="AA1" s="32" t="s">
        <v>103</v>
      </c>
      <c r="AB1" s="32" t="s">
        <v>104</v>
      </c>
      <c r="AC1" s="32" t="s">
        <v>105</v>
      </c>
      <c r="AD1" s="32" t="s">
        <v>106</v>
      </c>
      <c r="AE1" s="32" t="s">
        <v>107</v>
      </c>
      <c r="AF1" s="32" t="s">
        <v>46</v>
      </c>
      <c r="AH1" s="32" t="s">
        <v>89</v>
      </c>
      <c r="AI1" s="32" t="str">
        <f>Y1</f>
        <v>rm_shl1</v>
      </c>
      <c r="AJ1" s="32" t="str">
        <f t="shared" ref="AJ1:AN16" si="0">Z1</f>
        <v>rm_shl2</v>
      </c>
      <c r="AK1" s="32" t="str">
        <f t="shared" si="0"/>
        <v>rm_shl3</v>
      </c>
      <c r="AL1" s="32" t="str">
        <f t="shared" si="0"/>
        <v>rm_shl4</v>
      </c>
      <c r="AM1" s="32" t="str">
        <f t="shared" si="0"/>
        <v>rm_shl5</v>
      </c>
      <c r="AN1" s="32" t="str">
        <f t="shared" si="0"/>
        <v>rm_shl6</v>
      </c>
      <c r="AQ1" s="32" t="s">
        <v>1229</v>
      </c>
      <c r="AR1" s="32" t="str">
        <f>A1</f>
        <v>date</v>
      </c>
      <c r="AS1" s="32" t="str">
        <f>AF1</f>
        <v>detrendedMean</v>
      </c>
      <c r="AT1" s="32" t="s">
        <v>1222</v>
      </c>
      <c r="AU1" s="32" t="s">
        <v>1230</v>
      </c>
      <c r="AV1" s="32" t="s">
        <v>1223</v>
      </c>
      <c r="AW1" s="32" t="s">
        <v>1224</v>
      </c>
      <c r="AX1" s="32" t="s">
        <v>1225</v>
      </c>
      <c r="AY1" s="32" t="s">
        <v>1226</v>
      </c>
      <c r="AZ1" s="32" t="s">
        <v>1227</v>
      </c>
      <c r="BA1" s="32" t="s">
        <v>1228</v>
      </c>
      <c r="BC1" s="32" t="s">
        <v>0</v>
      </c>
      <c r="BD1" s="32" t="s">
        <v>89</v>
      </c>
      <c r="BE1" s="32" t="s">
        <v>1230</v>
      </c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</row>
    <row r="2" spans="1:71" x14ac:dyDescent="0.2">
      <c r="A2" s="33">
        <v>39172</v>
      </c>
      <c r="B2" s="32">
        <v>-4.6569550275876698E-2</v>
      </c>
      <c r="C2" s="34">
        <v>6.6857837199840703E-5</v>
      </c>
      <c r="D2" s="32">
        <v>-0.12107114964471299</v>
      </c>
      <c r="E2" s="32">
        <v>5.5571622685324203E-3</v>
      </c>
      <c r="F2" s="32">
        <v>0.29566638043732002</v>
      </c>
      <c r="G2" s="32">
        <v>-9.7339566750531598E-2</v>
      </c>
      <c r="H2" s="32">
        <v>0.24265300362085099</v>
      </c>
      <c r="I2" s="32">
        <v>1.0199768192409699</v>
      </c>
      <c r="J2" s="32">
        <v>-0.95012392996273098</v>
      </c>
      <c r="K2" s="32">
        <v>3.1410274647925E-2</v>
      </c>
      <c r="L2" s="32">
        <v>-0.116295734451221</v>
      </c>
      <c r="M2" s="32">
        <v>0</v>
      </c>
      <c r="N2" s="32">
        <v>0</v>
      </c>
      <c r="O2" s="32">
        <v>0.62102095395171197</v>
      </c>
      <c r="P2" s="32">
        <v>0</v>
      </c>
      <c r="Q2" s="32">
        <v>-2.8873852718236299E-2</v>
      </c>
      <c r="R2" s="32">
        <v>0</v>
      </c>
      <c r="S2" s="32">
        <v>0</v>
      </c>
      <c r="T2" s="32">
        <v>0.17412572955139899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v>0</v>
      </c>
      <c r="AB2" s="32">
        <v>0</v>
      </c>
      <c r="AC2" s="32">
        <v>0</v>
      </c>
      <c r="AD2" s="32">
        <v>0</v>
      </c>
      <c r="AE2" s="32">
        <v>-0.27154927330205098</v>
      </c>
      <c r="AF2" s="32">
        <v>0.76346907751374504</v>
      </c>
      <c r="AH2" s="32">
        <f>K2</f>
        <v>3.1410274647925E-2</v>
      </c>
      <c r="AI2" s="32">
        <f>Y2</f>
        <v>0</v>
      </c>
      <c r="AJ2" s="32">
        <f t="shared" si="0"/>
        <v>0</v>
      </c>
      <c r="AK2" s="32">
        <f t="shared" si="0"/>
        <v>0</v>
      </c>
      <c r="AL2" s="32">
        <f t="shared" si="0"/>
        <v>0</v>
      </c>
      <c r="AM2" s="32">
        <f t="shared" si="0"/>
        <v>0</v>
      </c>
      <c r="AN2" s="32">
        <f t="shared" si="0"/>
        <v>0</v>
      </c>
      <c r="AR2" s="33">
        <f t="shared" ref="AR2:AR65" si="1">A2</f>
        <v>39172</v>
      </c>
      <c r="AS2" s="32">
        <f>AF2*4+2</f>
        <v>5.0538763100549797</v>
      </c>
      <c r="AT2" s="32">
        <f t="shared" ref="AT2:AT65" si="2">AH2</f>
        <v>3.1410274647925E-2</v>
      </c>
      <c r="AU2" s="32">
        <f>SUM(AV2:BA2)</f>
        <v>0</v>
      </c>
      <c r="AV2" s="32">
        <f t="shared" ref="AV2:BA65" si="3">AI2</f>
        <v>0</v>
      </c>
      <c r="AW2" s="32">
        <f t="shared" si="3"/>
        <v>0</v>
      </c>
      <c r="AX2" s="32">
        <f t="shared" si="3"/>
        <v>0</v>
      </c>
      <c r="AY2" s="32">
        <f t="shared" si="3"/>
        <v>0</v>
      </c>
      <c r="AZ2" s="32">
        <f t="shared" si="3"/>
        <v>0</v>
      </c>
      <c r="BA2" s="32">
        <f t="shared" si="3"/>
        <v>0</v>
      </c>
      <c r="BC2" s="33">
        <f>AR2</f>
        <v>39172</v>
      </c>
      <c r="BD2" s="32">
        <f>AT2</f>
        <v>3.1410274647925E-2</v>
      </c>
      <c r="BE2" s="32">
        <f>AU2</f>
        <v>0</v>
      </c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</row>
    <row r="3" spans="1:71" x14ac:dyDescent="0.2">
      <c r="A3" s="33">
        <v>39263</v>
      </c>
      <c r="B3" s="32">
        <v>-4.1373765317598198E-2</v>
      </c>
      <c r="C3" s="32">
        <v>-2.4595173457875303E-4</v>
      </c>
      <c r="D3" s="32">
        <v>-0.12421856616495699</v>
      </c>
      <c r="E3" s="32">
        <v>4.4496944200167398E-3</v>
      </c>
      <c r="F3" s="32">
        <v>0.30820018542803101</v>
      </c>
      <c r="G3" s="32">
        <v>-0.105575086603981</v>
      </c>
      <c r="H3" s="32">
        <v>0.19524989028554199</v>
      </c>
      <c r="I3" s="32">
        <v>0.50023835519097304</v>
      </c>
      <c r="J3" s="32">
        <v>-1.0905131227889899</v>
      </c>
      <c r="K3" s="32">
        <v>2.8022272062377899E-2</v>
      </c>
      <c r="L3" s="32">
        <v>-0.116109053150659</v>
      </c>
      <c r="M3" s="32">
        <v>0</v>
      </c>
      <c r="N3" s="32">
        <v>0</v>
      </c>
      <c r="O3" s="32">
        <v>0.64479076130881097</v>
      </c>
      <c r="P3" s="32">
        <v>0</v>
      </c>
      <c r="Q3" s="32">
        <v>7.0279450350585401E-2</v>
      </c>
      <c r="R3" s="32">
        <v>0</v>
      </c>
      <c r="S3" s="32">
        <v>0</v>
      </c>
      <c r="T3" s="32">
        <v>-0.32870966079496799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v>0</v>
      </c>
      <c r="AB3" s="32">
        <v>0</v>
      </c>
      <c r="AC3" s="32">
        <v>0</v>
      </c>
      <c r="AD3" s="32">
        <v>0</v>
      </c>
      <c r="AE3" s="32">
        <v>-0.26890542157543801</v>
      </c>
      <c r="AF3" s="32">
        <v>-0.34173685862584002</v>
      </c>
      <c r="AH3" s="32">
        <f>K3</f>
        <v>2.8022272062377899E-2</v>
      </c>
      <c r="AI3" s="32">
        <f t="shared" ref="AI3:AN66" si="4">Y3</f>
        <v>0</v>
      </c>
      <c r="AJ3" s="32">
        <f t="shared" si="0"/>
        <v>0</v>
      </c>
      <c r="AK3" s="32">
        <f t="shared" si="0"/>
        <v>0</v>
      </c>
      <c r="AL3" s="32">
        <f t="shared" si="0"/>
        <v>0</v>
      </c>
      <c r="AM3" s="32">
        <f t="shared" si="0"/>
        <v>0</v>
      </c>
      <c r="AN3" s="32">
        <f t="shared" si="0"/>
        <v>0</v>
      </c>
      <c r="AR3" s="33">
        <f t="shared" si="1"/>
        <v>39263</v>
      </c>
      <c r="AS3" s="32">
        <f t="shared" ref="AS3:AS66" si="5">AF3*4+2</f>
        <v>0.63305256549663991</v>
      </c>
      <c r="AT3" s="32">
        <f t="shared" si="2"/>
        <v>2.8022272062377899E-2</v>
      </c>
      <c r="AU3" s="32">
        <f t="shared" ref="AU3:AU66" si="6">SUM(AV3:BA3)</f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C3" s="33">
        <f t="shared" ref="BC3:BC66" si="7">AR3</f>
        <v>39263</v>
      </c>
      <c r="BD3" s="32">
        <f t="shared" ref="BD3:BE66" si="8">AT3</f>
        <v>2.8022272062377899E-2</v>
      </c>
      <c r="BE3" s="32">
        <f t="shared" si="8"/>
        <v>0</v>
      </c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</row>
    <row r="4" spans="1:71" x14ac:dyDescent="0.2">
      <c r="A4" s="33">
        <v>39355</v>
      </c>
      <c r="B4" s="32">
        <v>-4.2698815998420903E-2</v>
      </c>
      <c r="C4" s="32">
        <v>-5.4061997034615596E-4</v>
      </c>
      <c r="D4" s="32">
        <v>-0.17511163016940001</v>
      </c>
      <c r="E4" s="32">
        <v>3.5197522181062901E-3</v>
      </c>
      <c r="F4" s="32">
        <v>0.31268305902760701</v>
      </c>
      <c r="G4" s="32">
        <v>-9.8445473528552194E-2</v>
      </c>
      <c r="H4" s="32">
        <v>0.224268658095061</v>
      </c>
      <c r="I4" s="32">
        <v>0.56066465172943603</v>
      </c>
      <c r="J4" s="32">
        <v>-1.2109319025454399</v>
      </c>
      <c r="K4" s="32">
        <v>2.86941512396055E-2</v>
      </c>
      <c r="L4" s="32">
        <v>-0.103087866929596</v>
      </c>
      <c r="M4" s="32">
        <v>0</v>
      </c>
      <c r="N4" s="32">
        <v>0</v>
      </c>
      <c r="O4" s="32">
        <v>0.68905081277219604</v>
      </c>
      <c r="P4" s="32">
        <v>0</v>
      </c>
      <c r="Q4" s="32">
        <v>0.12635649728822601</v>
      </c>
      <c r="R4" s="32">
        <v>0</v>
      </c>
      <c r="S4" s="32">
        <v>0</v>
      </c>
      <c r="T4" s="32">
        <v>-7.5869274263073994E-2</v>
      </c>
      <c r="U4" s="32">
        <v>0</v>
      </c>
      <c r="V4" s="32">
        <v>0</v>
      </c>
      <c r="W4" s="32">
        <v>0</v>
      </c>
      <c r="X4" s="32">
        <v>0</v>
      </c>
      <c r="Y4" s="32">
        <v>0</v>
      </c>
      <c r="Z4" s="32">
        <v>0</v>
      </c>
      <c r="AA4" s="32">
        <v>0</v>
      </c>
      <c r="AB4" s="32">
        <v>0</v>
      </c>
      <c r="AC4" s="32">
        <v>0</v>
      </c>
      <c r="AD4" s="32">
        <v>0</v>
      </c>
      <c r="AE4" s="32">
        <v>-0.26628402796582401</v>
      </c>
      <c r="AF4" s="32">
        <v>-4.13339044236904E-2</v>
      </c>
      <c r="AH4" s="32">
        <f t="shared" ref="AH4:AH67" si="9">K4</f>
        <v>2.86941512396055E-2</v>
      </c>
      <c r="AI4" s="32">
        <f t="shared" si="4"/>
        <v>0</v>
      </c>
      <c r="AJ4" s="32">
        <f t="shared" si="0"/>
        <v>0</v>
      </c>
      <c r="AK4" s="32">
        <f t="shared" si="0"/>
        <v>0</v>
      </c>
      <c r="AL4" s="32">
        <f t="shared" si="0"/>
        <v>0</v>
      </c>
      <c r="AM4" s="32">
        <f t="shared" si="0"/>
        <v>0</v>
      </c>
      <c r="AN4" s="32">
        <f t="shared" si="0"/>
        <v>0</v>
      </c>
      <c r="AR4" s="33">
        <f t="shared" si="1"/>
        <v>39355</v>
      </c>
      <c r="AS4" s="32">
        <f t="shared" si="5"/>
        <v>1.8346643823052384</v>
      </c>
      <c r="AT4" s="32">
        <f t="shared" si="2"/>
        <v>2.86941512396055E-2</v>
      </c>
      <c r="AU4" s="32">
        <f t="shared" si="6"/>
        <v>0</v>
      </c>
      <c r="AV4" s="32">
        <f t="shared" si="3"/>
        <v>0</v>
      </c>
      <c r="AW4" s="32">
        <f t="shared" si="3"/>
        <v>0</v>
      </c>
      <c r="AX4" s="32">
        <f t="shared" si="3"/>
        <v>0</v>
      </c>
      <c r="AY4" s="32">
        <f t="shared" si="3"/>
        <v>0</v>
      </c>
      <c r="AZ4" s="32">
        <f t="shared" si="3"/>
        <v>0</v>
      </c>
      <c r="BA4" s="32">
        <f t="shared" si="3"/>
        <v>0</v>
      </c>
      <c r="BC4" s="33">
        <f t="shared" si="7"/>
        <v>39355</v>
      </c>
      <c r="BD4" s="32">
        <f t="shared" si="8"/>
        <v>2.86941512396055E-2</v>
      </c>
      <c r="BE4" s="32">
        <f t="shared" si="8"/>
        <v>0</v>
      </c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</row>
    <row r="5" spans="1:71" x14ac:dyDescent="0.2">
      <c r="A5" s="33">
        <v>39447</v>
      </c>
      <c r="B5" s="32">
        <v>-4.1509973021103201E-2</v>
      </c>
      <c r="C5" s="32">
        <v>-8.4051646312977002E-4</v>
      </c>
      <c r="D5" s="32">
        <v>-0.226329308563888</v>
      </c>
      <c r="E5" s="32">
        <v>2.4595299933372001E-3</v>
      </c>
      <c r="F5" s="32">
        <v>0.30585846954378398</v>
      </c>
      <c r="G5" s="32">
        <v>-8.9583102520562896E-2</v>
      </c>
      <c r="H5" s="32">
        <v>0.22615008194115599</v>
      </c>
      <c r="I5" s="32">
        <v>0.71979624075066895</v>
      </c>
      <c r="J5" s="32">
        <v>-1.17311825469925</v>
      </c>
      <c r="K5" s="32">
        <v>3.3606282348608199E-2</v>
      </c>
      <c r="L5" s="32">
        <v>-8.55772130914811E-2</v>
      </c>
      <c r="M5" s="32">
        <v>0</v>
      </c>
      <c r="N5" s="32">
        <v>0</v>
      </c>
      <c r="O5" s="32">
        <v>0.71164067267879205</v>
      </c>
      <c r="P5" s="32">
        <v>0</v>
      </c>
      <c r="Q5" s="32">
        <v>0.112294425469272</v>
      </c>
      <c r="R5" s="32">
        <v>0</v>
      </c>
      <c r="S5" s="32">
        <v>0</v>
      </c>
      <c r="T5" s="32">
        <v>0.53685151682705201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v>0</v>
      </c>
      <c r="AB5" s="32">
        <v>0</v>
      </c>
      <c r="AC5" s="32">
        <v>0</v>
      </c>
      <c r="AD5" s="32">
        <v>0</v>
      </c>
      <c r="AE5" s="32">
        <v>-0.26368501437702402</v>
      </c>
      <c r="AF5" s="32">
        <v>0.77117619201922905</v>
      </c>
      <c r="AH5" s="32">
        <f t="shared" si="9"/>
        <v>3.3606282348608199E-2</v>
      </c>
      <c r="AI5" s="32">
        <f t="shared" si="4"/>
        <v>0</v>
      </c>
      <c r="AJ5" s="32">
        <f t="shared" si="0"/>
        <v>0</v>
      </c>
      <c r="AK5" s="32">
        <f t="shared" si="0"/>
        <v>0</v>
      </c>
      <c r="AL5" s="32">
        <f t="shared" si="0"/>
        <v>0</v>
      </c>
      <c r="AM5" s="32">
        <f t="shared" si="0"/>
        <v>0</v>
      </c>
      <c r="AN5" s="32">
        <f t="shared" si="0"/>
        <v>0</v>
      </c>
      <c r="AR5" s="33">
        <f t="shared" si="1"/>
        <v>39447</v>
      </c>
      <c r="AS5" s="32">
        <f t="shared" si="5"/>
        <v>5.0847047680769162</v>
      </c>
      <c r="AT5" s="32">
        <f t="shared" si="2"/>
        <v>3.3606282348608199E-2</v>
      </c>
      <c r="AU5" s="32">
        <f t="shared" si="6"/>
        <v>0</v>
      </c>
      <c r="AV5" s="32">
        <f t="shared" si="3"/>
        <v>0</v>
      </c>
      <c r="AW5" s="32">
        <f t="shared" si="3"/>
        <v>0</v>
      </c>
      <c r="AX5" s="32">
        <f t="shared" si="3"/>
        <v>0</v>
      </c>
      <c r="AY5" s="32">
        <f t="shared" si="3"/>
        <v>0</v>
      </c>
      <c r="AZ5" s="32">
        <f t="shared" si="3"/>
        <v>0</v>
      </c>
      <c r="BA5" s="32">
        <f t="shared" si="3"/>
        <v>0</v>
      </c>
      <c r="BC5" s="33">
        <f t="shared" si="7"/>
        <v>39447</v>
      </c>
      <c r="BD5" s="32">
        <f t="shared" si="8"/>
        <v>3.3606282348608199E-2</v>
      </c>
      <c r="BE5" s="32">
        <f t="shared" si="8"/>
        <v>0</v>
      </c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</row>
    <row r="6" spans="1:71" x14ac:dyDescent="0.2">
      <c r="A6" s="33">
        <v>39538</v>
      </c>
      <c r="B6" s="32">
        <v>-4.2159162047872199E-2</v>
      </c>
      <c r="C6" s="32">
        <v>-9.3182491343046705E-4</v>
      </c>
      <c r="D6" s="32">
        <v>-0.28492927077369201</v>
      </c>
      <c r="E6" s="32">
        <v>5.72963473888243E-4</v>
      </c>
      <c r="F6" s="32">
        <v>0.28801430792211302</v>
      </c>
      <c r="G6" s="32">
        <v>-9.20700042234434E-2</v>
      </c>
      <c r="H6" s="32">
        <v>0.24492393068520299</v>
      </c>
      <c r="I6" s="32">
        <v>0.26378547109280298</v>
      </c>
      <c r="J6" s="32">
        <v>-1.1318101796351701</v>
      </c>
      <c r="K6" s="32">
        <v>3.8135505070879802E-2</v>
      </c>
      <c r="L6" s="32">
        <v>-7.2334971433951595E-2</v>
      </c>
      <c r="M6" s="32">
        <v>0</v>
      </c>
      <c r="N6" s="32">
        <v>0</v>
      </c>
      <c r="O6" s="32">
        <v>0.73156920615240395</v>
      </c>
      <c r="P6" s="32">
        <v>0</v>
      </c>
      <c r="Q6" s="32">
        <v>0.22897399227752499</v>
      </c>
      <c r="R6" s="32">
        <v>0</v>
      </c>
      <c r="S6" s="32">
        <v>0</v>
      </c>
      <c r="T6" s="32">
        <v>0.21638092873133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v>0</v>
      </c>
      <c r="AB6" s="32">
        <v>0</v>
      </c>
      <c r="AC6" s="32">
        <v>0</v>
      </c>
      <c r="AD6" s="32">
        <v>0</v>
      </c>
      <c r="AE6" s="32">
        <v>-0.26110829882845998</v>
      </c>
      <c r="AF6" s="32">
        <v>0.117908205616901</v>
      </c>
      <c r="AH6" s="32">
        <f t="shared" si="9"/>
        <v>3.8135505070879802E-2</v>
      </c>
      <c r="AI6" s="32">
        <f t="shared" si="4"/>
        <v>0</v>
      </c>
      <c r="AJ6" s="32">
        <f t="shared" si="0"/>
        <v>0</v>
      </c>
      <c r="AK6" s="32">
        <f t="shared" si="0"/>
        <v>0</v>
      </c>
      <c r="AL6" s="32">
        <f t="shared" si="0"/>
        <v>0</v>
      </c>
      <c r="AM6" s="32">
        <f t="shared" si="0"/>
        <v>0</v>
      </c>
      <c r="AN6" s="32">
        <f t="shared" si="0"/>
        <v>0</v>
      </c>
      <c r="AR6" s="33">
        <f t="shared" si="1"/>
        <v>39538</v>
      </c>
      <c r="AS6" s="32">
        <f t="shared" si="5"/>
        <v>2.4716328224676039</v>
      </c>
      <c r="AT6" s="32">
        <f t="shared" si="2"/>
        <v>3.8135505070879802E-2</v>
      </c>
      <c r="AU6" s="32">
        <f t="shared" si="6"/>
        <v>0</v>
      </c>
      <c r="AV6" s="32">
        <f t="shared" si="3"/>
        <v>0</v>
      </c>
      <c r="AW6" s="32">
        <f t="shared" si="3"/>
        <v>0</v>
      </c>
      <c r="AX6" s="32">
        <f t="shared" si="3"/>
        <v>0</v>
      </c>
      <c r="AY6" s="32">
        <f t="shared" si="3"/>
        <v>0</v>
      </c>
      <c r="AZ6" s="32">
        <f t="shared" si="3"/>
        <v>0</v>
      </c>
      <c r="BA6" s="32">
        <f t="shared" si="3"/>
        <v>0</v>
      </c>
      <c r="BC6" s="33">
        <f t="shared" si="7"/>
        <v>39538</v>
      </c>
      <c r="BD6" s="32">
        <f t="shared" si="8"/>
        <v>3.8135505070879802E-2</v>
      </c>
      <c r="BE6" s="32">
        <f t="shared" si="8"/>
        <v>0</v>
      </c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</row>
    <row r="7" spans="1:71" x14ac:dyDescent="0.2">
      <c r="A7" s="33">
        <v>39629</v>
      </c>
      <c r="B7" s="32">
        <v>-4.3793409721193298E-2</v>
      </c>
      <c r="C7" s="32">
        <v>-9.1690977720437696E-4</v>
      </c>
      <c r="D7" s="32">
        <v>-0.287115261376158</v>
      </c>
      <c r="E7" s="32">
        <v>-6.9982558609238399E-4</v>
      </c>
      <c r="F7" s="32">
        <v>0.29321686587240298</v>
      </c>
      <c r="G7" s="32">
        <v>-9.2538429828370405E-2</v>
      </c>
      <c r="H7" s="32">
        <v>0.22624034425238099</v>
      </c>
      <c r="I7" s="32">
        <v>0.12500857770330001</v>
      </c>
      <c r="J7" s="32">
        <v>-1.23411419023458</v>
      </c>
      <c r="K7" s="32">
        <v>4.23700113293623E-2</v>
      </c>
      <c r="L7" s="32">
        <v>-6.3030173473377304E-2</v>
      </c>
      <c r="M7" s="32">
        <v>0</v>
      </c>
      <c r="N7" s="32">
        <v>0</v>
      </c>
      <c r="O7" s="32">
        <v>0.75321050094336806</v>
      </c>
      <c r="P7" s="32">
        <v>0</v>
      </c>
      <c r="Q7" s="32">
        <v>0.293684159678475</v>
      </c>
      <c r="R7" s="32">
        <v>0</v>
      </c>
      <c r="S7" s="32">
        <v>0</v>
      </c>
      <c r="T7" s="32">
        <v>-6.5172848290217994E-2</v>
      </c>
      <c r="U7" s="32">
        <v>0</v>
      </c>
      <c r="V7" s="32">
        <v>0</v>
      </c>
      <c r="W7" s="32">
        <v>0</v>
      </c>
      <c r="X7" s="32">
        <v>0</v>
      </c>
      <c r="Y7" s="32">
        <v>0</v>
      </c>
      <c r="Z7" s="32">
        <v>0</v>
      </c>
      <c r="AA7" s="32">
        <v>0</v>
      </c>
      <c r="AB7" s="32">
        <v>0</v>
      </c>
      <c r="AC7" s="32">
        <v>0</v>
      </c>
      <c r="AD7" s="32">
        <v>0</v>
      </c>
      <c r="AE7" s="32">
        <v>-0.25855379563174402</v>
      </c>
      <c r="AF7" s="32">
        <v>-0.33077164730832498</v>
      </c>
      <c r="AH7" s="32">
        <f t="shared" si="9"/>
        <v>4.23700113293623E-2</v>
      </c>
      <c r="AI7" s="32">
        <f t="shared" si="4"/>
        <v>0</v>
      </c>
      <c r="AJ7" s="32">
        <f t="shared" si="0"/>
        <v>0</v>
      </c>
      <c r="AK7" s="32">
        <f t="shared" si="0"/>
        <v>0</v>
      </c>
      <c r="AL7" s="32">
        <f t="shared" si="0"/>
        <v>0</v>
      </c>
      <c r="AM7" s="32">
        <f t="shared" si="0"/>
        <v>0</v>
      </c>
      <c r="AN7" s="32">
        <f t="shared" si="0"/>
        <v>0</v>
      </c>
      <c r="AR7" s="33">
        <f t="shared" si="1"/>
        <v>39629</v>
      </c>
      <c r="AS7" s="32">
        <f t="shared" si="5"/>
        <v>0.67691341076670009</v>
      </c>
      <c r="AT7" s="32">
        <f t="shared" si="2"/>
        <v>4.23700113293623E-2</v>
      </c>
      <c r="AU7" s="32">
        <f t="shared" si="6"/>
        <v>0</v>
      </c>
      <c r="AV7" s="32">
        <f t="shared" si="3"/>
        <v>0</v>
      </c>
      <c r="AW7" s="32">
        <f t="shared" si="3"/>
        <v>0</v>
      </c>
      <c r="AX7" s="32">
        <f t="shared" si="3"/>
        <v>0</v>
      </c>
      <c r="AY7" s="32">
        <f t="shared" si="3"/>
        <v>0</v>
      </c>
      <c r="AZ7" s="32">
        <f t="shared" si="3"/>
        <v>0</v>
      </c>
      <c r="BA7" s="32">
        <f t="shared" si="3"/>
        <v>0</v>
      </c>
      <c r="BC7" s="33">
        <f t="shared" si="7"/>
        <v>39629</v>
      </c>
      <c r="BD7" s="32">
        <f t="shared" si="8"/>
        <v>4.23700113293623E-2</v>
      </c>
      <c r="BE7" s="32">
        <f t="shared" si="8"/>
        <v>0</v>
      </c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</row>
    <row r="8" spans="1:71" x14ac:dyDescent="0.2">
      <c r="A8" s="33">
        <v>39721</v>
      </c>
      <c r="B8" s="32">
        <v>-3.67868980788221E-2</v>
      </c>
      <c r="C8" s="32">
        <v>-5.7270422908484099E-4</v>
      </c>
      <c r="D8" s="32">
        <v>-0.32026719503569501</v>
      </c>
      <c r="E8" s="32">
        <v>-1.91031199526792E-3</v>
      </c>
      <c r="F8" s="32">
        <v>0.28518735149041202</v>
      </c>
      <c r="G8" s="32">
        <v>-9.8640354267076596E-2</v>
      </c>
      <c r="H8" s="32">
        <v>0.21190829606469999</v>
      </c>
      <c r="I8" s="32">
        <v>0.48032411435507899</v>
      </c>
      <c r="J8" s="32">
        <v>-1.2601810376359599</v>
      </c>
      <c r="K8" s="32">
        <v>3.58554394843002E-2</v>
      </c>
      <c r="L8" s="32">
        <v>-5.51068206646632E-2</v>
      </c>
      <c r="M8" s="32">
        <v>0</v>
      </c>
      <c r="N8" s="32">
        <v>0</v>
      </c>
      <c r="O8" s="32">
        <v>0.73492454430514798</v>
      </c>
      <c r="P8" s="32">
        <v>0</v>
      </c>
      <c r="Q8" s="32">
        <v>0.35519731296089702</v>
      </c>
      <c r="R8" s="32">
        <v>0</v>
      </c>
      <c r="S8" s="32">
        <v>0</v>
      </c>
      <c r="T8" s="32">
        <v>-2.3351862818676801E-2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-0.25602141556222402</v>
      </c>
      <c r="AF8" s="32">
        <v>3.7276856990220403E-2</v>
      </c>
      <c r="AH8" s="32">
        <f t="shared" si="9"/>
        <v>3.58554394843002E-2</v>
      </c>
      <c r="AI8" s="32">
        <f t="shared" si="4"/>
        <v>0</v>
      </c>
      <c r="AJ8" s="32">
        <f t="shared" si="0"/>
        <v>0</v>
      </c>
      <c r="AK8" s="32">
        <f t="shared" si="0"/>
        <v>0</v>
      </c>
      <c r="AL8" s="32">
        <f t="shared" si="0"/>
        <v>0</v>
      </c>
      <c r="AM8" s="32">
        <f t="shared" si="0"/>
        <v>0</v>
      </c>
      <c r="AN8" s="32">
        <f t="shared" si="0"/>
        <v>0</v>
      </c>
      <c r="AR8" s="33">
        <f t="shared" si="1"/>
        <v>39721</v>
      </c>
      <c r="AS8" s="32">
        <f t="shared" si="5"/>
        <v>2.1491074279608817</v>
      </c>
      <c r="AT8" s="32">
        <f t="shared" si="2"/>
        <v>3.58554394843002E-2</v>
      </c>
      <c r="AU8" s="32">
        <f t="shared" si="6"/>
        <v>0</v>
      </c>
      <c r="AV8" s="32">
        <f t="shared" si="3"/>
        <v>0</v>
      </c>
      <c r="AW8" s="32">
        <f t="shared" si="3"/>
        <v>0</v>
      </c>
      <c r="AX8" s="32">
        <f t="shared" si="3"/>
        <v>0</v>
      </c>
      <c r="AY8" s="32">
        <f t="shared" si="3"/>
        <v>0</v>
      </c>
      <c r="AZ8" s="32">
        <f t="shared" si="3"/>
        <v>0</v>
      </c>
      <c r="BA8" s="32">
        <f t="shared" si="3"/>
        <v>0</v>
      </c>
      <c r="BC8" s="33">
        <f t="shared" si="7"/>
        <v>39721</v>
      </c>
      <c r="BD8" s="32">
        <f t="shared" si="8"/>
        <v>3.58554394843002E-2</v>
      </c>
      <c r="BE8" s="32">
        <f t="shared" si="8"/>
        <v>0</v>
      </c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</row>
    <row r="9" spans="1:71" x14ac:dyDescent="0.2">
      <c r="A9" s="33">
        <v>39813</v>
      </c>
      <c r="B9" s="32">
        <v>-1.9051907977884999E-2</v>
      </c>
      <c r="C9" s="32">
        <v>3.9391663908538901E-4</v>
      </c>
      <c r="D9" s="32">
        <v>-0.50484687346206103</v>
      </c>
      <c r="E9" s="32">
        <v>-2.9901248738140001E-3</v>
      </c>
      <c r="F9" s="32">
        <v>0.193309243859762</v>
      </c>
      <c r="G9" s="32">
        <v>-0.143132487092723</v>
      </c>
      <c r="H9" s="32">
        <v>0.34908350588300702</v>
      </c>
      <c r="I9" s="32">
        <v>-1.1794004834921501</v>
      </c>
      <c r="J9" s="32">
        <v>-1.1872454940449599</v>
      </c>
      <c r="K9" s="32">
        <v>2.73462679692748E-2</v>
      </c>
      <c r="L9" s="32">
        <v>-1.9735076300808601E-2</v>
      </c>
      <c r="M9" s="32">
        <v>0</v>
      </c>
      <c r="N9" s="32">
        <v>0</v>
      </c>
      <c r="O9" s="32">
        <v>0.79272106482566296</v>
      </c>
      <c r="P9" s="32">
        <v>0</v>
      </c>
      <c r="Q9" s="32">
        <v>0.57255350048524001</v>
      </c>
      <c r="R9" s="32">
        <v>0</v>
      </c>
      <c r="S9" s="32">
        <v>0</v>
      </c>
      <c r="T9" s="32">
        <v>-0.90423628122461297</v>
      </c>
      <c r="U9" s="32">
        <v>0</v>
      </c>
      <c r="V9" s="32">
        <v>0</v>
      </c>
      <c r="W9" s="32">
        <v>0</v>
      </c>
      <c r="X9" s="32">
        <v>0</v>
      </c>
      <c r="Y9" s="32">
        <v>-4.6602345452950696E-3</v>
      </c>
      <c r="Z9" s="32">
        <v>-3.2534386923521699E-3</v>
      </c>
      <c r="AA9" s="32">
        <v>-8.4897320272725397E-4</v>
      </c>
      <c r="AB9" s="32">
        <v>-2.20719554866466E-4</v>
      </c>
      <c r="AC9" s="32">
        <v>-1.4406502726327299E-4</v>
      </c>
      <c r="AD9" s="32">
        <v>-3.27515027775948E-4</v>
      </c>
      <c r="AE9" s="32">
        <v>-0.25351106602409201</v>
      </c>
      <c r="AF9" s="32">
        <v>-2.3333305837017999</v>
      </c>
      <c r="AH9" s="32">
        <f t="shared" si="9"/>
        <v>2.73462679692748E-2</v>
      </c>
      <c r="AI9" s="32">
        <f t="shared" si="4"/>
        <v>-4.6602345452950696E-3</v>
      </c>
      <c r="AJ9" s="32">
        <f t="shared" si="0"/>
        <v>-3.2534386923521699E-3</v>
      </c>
      <c r="AK9" s="32">
        <f t="shared" si="0"/>
        <v>-8.4897320272725397E-4</v>
      </c>
      <c r="AL9" s="32">
        <f t="shared" si="0"/>
        <v>-2.20719554866466E-4</v>
      </c>
      <c r="AM9" s="32">
        <f t="shared" si="0"/>
        <v>-1.4406502726327299E-4</v>
      </c>
      <c r="AN9" s="32">
        <f t="shared" si="0"/>
        <v>-3.27515027775948E-4</v>
      </c>
      <c r="AR9" s="33">
        <f t="shared" si="1"/>
        <v>39813</v>
      </c>
      <c r="AS9" s="32">
        <f t="shared" si="5"/>
        <v>-7.3333223348071996</v>
      </c>
      <c r="AT9" s="32">
        <f t="shared" si="2"/>
        <v>2.73462679692748E-2</v>
      </c>
      <c r="AU9" s="32">
        <f t="shared" si="6"/>
        <v>-9.4549460502801833E-3</v>
      </c>
      <c r="AV9" s="32">
        <f t="shared" si="3"/>
        <v>-4.6602345452950696E-3</v>
      </c>
      <c r="AW9" s="32">
        <f t="shared" si="3"/>
        <v>-3.2534386923521699E-3</v>
      </c>
      <c r="AX9" s="32">
        <f t="shared" si="3"/>
        <v>-8.4897320272725397E-4</v>
      </c>
      <c r="AY9" s="32">
        <f t="shared" si="3"/>
        <v>-2.20719554866466E-4</v>
      </c>
      <c r="AZ9" s="32">
        <f t="shared" si="3"/>
        <v>-1.4406502726327299E-4</v>
      </c>
      <c r="BA9" s="32">
        <f t="shared" si="3"/>
        <v>-3.27515027775948E-4</v>
      </c>
      <c r="BC9" s="33">
        <f t="shared" si="7"/>
        <v>39813</v>
      </c>
      <c r="BD9" s="32">
        <f t="shared" si="8"/>
        <v>2.73462679692748E-2</v>
      </c>
      <c r="BE9" s="32">
        <f t="shared" si="8"/>
        <v>-9.4549460502801833E-3</v>
      </c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</row>
    <row r="10" spans="1:71" x14ac:dyDescent="0.2">
      <c r="A10" s="33">
        <v>39903</v>
      </c>
      <c r="B10" s="32">
        <v>-8.8838781204025798E-3</v>
      </c>
      <c r="C10" s="32">
        <v>1.52161113575743E-3</v>
      </c>
      <c r="D10" s="32">
        <v>-0.48045712618293102</v>
      </c>
      <c r="E10" s="32">
        <v>-2.4772033114128702E-3</v>
      </c>
      <c r="F10" s="32">
        <v>0.18735855293054901</v>
      </c>
      <c r="G10" s="32">
        <v>-0.10217810219402799</v>
      </c>
      <c r="H10" s="32">
        <v>0.32785380562070299</v>
      </c>
      <c r="I10" s="32">
        <v>-0.83317088232974701</v>
      </c>
      <c r="J10" s="32">
        <v>-1.65343148459717</v>
      </c>
      <c r="K10" s="32">
        <v>1.5650165727465401E-2</v>
      </c>
      <c r="L10" s="32">
        <v>1.45126459157651E-2</v>
      </c>
      <c r="M10" s="32">
        <v>0</v>
      </c>
      <c r="N10" s="32">
        <v>0</v>
      </c>
      <c r="O10" s="32">
        <v>0.87019490041757497</v>
      </c>
      <c r="P10" s="32">
        <v>0</v>
      </c>
      <c r="Q10" s="32">
        <v>0.62656666402818295</v>
      </c>
      <c r="R10" s="32">
        <v>0</v>
      </c>
      <c r="S10" s="32">
        <v>0</v>
      </c>
      <c r="T10" s="32">
        <v>-0.667874609350249</v>
      </c>
      <c r="U10" s="32">
        <v>0</v>
      </c>
      <c r="V10" s="32">
        <v>0</v>
      </c>
      <c r="W10" s="32">
        <v>0</v>
      </c>
      <c r="X10" s="32">
        <v>0</v>
      </c>
      <c r="Y10" s="32">
        <v>-7.6239904653996301E-3</v>
      </c>
      <c r="Z10" s="32">
        <v>-6.0776716342636396E-3</v>
      </c>
      <c r="AA10" s="32">
        <v>-3.1169771384398299E-3</v>
      </c>
      <c r="AB10" s="32">
        <v>-5.1108152120393703E-4</v>
      </c>
      <c r="AC10" s="32">
        <v>-1.1992944056071701E-3</v>
      </c>
      <c r="AD10" s="32">
        <v>-2.6694054896081402E-3</v>
      </c>
      <c r="AE10" s="32">
        <v>-0.25102265121124101</v>
      </c>
      <c r="AF10" s="32">
        <v>-2.0246819112550298</v>
      </c>
      <c r="AH10" s="32">
        <f t="shared" si="9"/>
        <v>1.5650165727465401E-2</v>
      </c>
      <c r="AI10" s="32">
        <f t="shared" si="4"/>
        <v>-7.6239904653996301E-3</v>
      </c>
      <c r="AJ10" s="32">
        <f t="shared" si="0"/>
        <v>-6.0776716342636396E-3</v>
      </c>
      <c r="AK10" s="32">
        <f t="shared" si="0"/>
        <v>-3.1169771384398299E-3</v>
      </c>
      <c r="AL10" s="32">
        <f t="shared" si="0"/>
        <v>-5.1108152120393703E-4</v>
      </c>
      <c r="AM10" s="32">
        <f t="shared" si="0"/>
        <v>-1.1992944056071701E-3</v>
      </c>
      <c r="AN10" s="32">
        <f t="shared" si="0"/>
        <v>-2.6694054896081402E-3</v>
      </c>
      <c r="AR10" s="33">
        <f t="shared" si="1"/>
        <v>39903</v>
      </c>
      <c r="AS10" s="32">
        <f t="shared" si="5"/>
        <v>-6.0987276450201193</v>
      </c>
      <c r="AT10" s="32">
        <f t="shared" si="2"/>
        <v>1.5650165727465401E-2</v>
      </c>
      <c r="AU10" s="32">
        <f t="shared" si="6"/>
        <v>-2.1198420654522349E-2</v>
      </c>
      <c r="AV10" s="32">
        <f t="shared" si="3"/>
        <v>-7.6239904653996301E-3</v>
      </c>
      <c r="AW10" s="32">
        <f t="shared" si="3"/>
        <v>-6.0776716342636396E-3</v>
      </c>
      <c r="AX10" s="32">
        <f t="shared" si="3"/>
        <v>-3.1169771384398299E-3</v>
      </c>
      <c r="AY10" s="32">
        <f t="shared" si="3"/>
        <v>-5.1108152120393703E-4</v>
      </c>
      <c r="AZ10" s="32">
        <f t="shared" si="3"/>
        <v>-1.1992944056071701E-3</v>
      </c>
      <c r="BA10" s="32">
        <f t="shared" si="3"/>
        <v>-2.6694054896081402E-3</v>
      </c>
      <c r="BC10" s="33">
        <f t="shared" si="7"/>
        <v>39903</v>
      </c>
      <c r="BD10" s="32">
        <f t="shared" si="8"/>
        <v>1.5650165727465401E-2</v>
      </c>
      <c r="BE10" s="32">
        <f t="shared" si="8"/>
        <v>-2.1198420654522349E-2</v>
      </c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</row>
    <row r="11" spans="1:71" x14ac:dyDescent="0.2">
      <c r="A11" s="33">
        <v>39994</v>
      </c>
      <c r="B11" s="32">
        <v>-1.6392846663881801E-3</v>
      </c>
      <c r="C11" s="32">
        <v>2.65711682521097E-3</v>
      </c>
      <c r="D11" s="32">
        <v>-0.41530550948226602</v>
      </c>
      <c r="E11" s="32">
        <v>-1.0258689185471601E-3</v>
      </c>
      <c r="F11" s="32">
        <v>0.18768214641848799</v>
      </c>
      <c r="G11" s="32">
        <v>-7.5216881224493506E-2</v>
      </c>
      <c r="H11" s="32">
        <v>0.20805355944311099</v>
      </c>
      <c r="I11" s="32">
        <v>-0.45099997442242801</v>
      </c>
      <c r="J11" s="32">
        <v>-1.3750450527028499</v>
      </c>
      <c r="K11" s="32">
        <v>9.8796610796814104E-3</v>
      </c>
      <c r="L11" s="32">
        <v>1.0574394748164E-2</v>
      </c>
      <c r="M11" s="32">
        <v>0</v>
      </c>
      <c r="N11" s="32">
        <v>0</v>
      </c>
      <c r="O11" s="32">
        <v>0.79453090342431698</v>
      </c>
      <c r="P11" s="32">
        <v>0</v>
      </c>
      <c r="Q11" s="32">
        <v>0.54204045110641796</v>
      </c>
      <c r="R11" s="32">
        <v>0</v>
      </c>
      <c r="S11" s="32">
        <v>0</v>
      </c>
      <c r="T11" s="32">
        <v>0.42136932215650602</v>
      </c>
      <c r="U11" s="32">
        <v>0</v>
      </c>
      <c r="V11" s="32">
        <v>0</v>
      </c>
      <c r="W11" s="32">
        <v>0</v>
      </c>
      <c r="X11" s="32">
        <v>0</v>
      </c>
      <c r="Y11" s="32">
        <v>-7.7225494125809898E-3</v>
      </c>
      <c r="Z11" s="32">
        <v>-6.4522642019060302E-3</v>
      </c>
      <c r="AA11" s="32">
        <v>-5.3651543731603104E-3</v>
      </c>
      <c r="AB11" s="32">
        <v>-2.4223879096618699E-3</v>
      </c>
      <c r="AC11" s="32">
        <v>-1.2541236968366301E-3</v>
      </c>
      <c r="AD11" s="32">
        <v>-6.6621159492408202E-3</v>
      </c>
      <c r="AE11" s="32">
        <v>-0.24855607226172899</v>
      </c>
      <c r="AF11" s="32">
        <v>-0.44640572241940701</v>
      </c>
      <c r="AH11" s="32">
        <f t="shared" si="9"/>
        <v>9.8796610796814104E-3</v>
      </c>
      <c r="AI11" s="32">
        <f t="shared" si="4"/>
        <v>-7.7225494125809898E-3</v>
      </c>
      <c r="AJ11" s="32">
        <f t="shared" si="0"/>
        <v>-6.4522642019060302E-3</v>
      </c>
      <c r="AK11" s="32">
        <f t="shared" si="0"/>
        <v>-5.3651543731603104E-3</v>
      </c>
      <c r="AL11" s="32">
        <f t="shared" si="0"/>
        <v>-2.4223879096618699E-3</v>
      </c>
      <c r="AM11" s="32">
        <f t="shared" si="0"/>
        <v>-1.2541236968366301E-3</v>
      </c>
      <c r="AN11" s="32">
        <f t="shared" si="0"/>
        <v>-6.6621159492408202E-3</v>
      </c>
      <c r="AR11" s="33">
        <f t="shared" si="1"/>
        <v>39994</v>
      </c>
      <c r="AS11" s="32">
        <f t="shared" si="5"/>
        <v>0.21437711032237194</v>
      </c>
      <c r="AT11" s="32">
        <f t="shared" si="2"/>
        <v>9.8796610796814104E-3</v>
      </c>
      <c r="AU11" s="32">
        <f t="shared" si="6"/>
        <v>-2.9878595543386652E-2</v>
      </c>
      <c r="AV11" s="32">
        <f t="shared" si="3"/>
        <v>-7.7225494125809898E-3</v>
      </c>
      <c r="AW11" s="32">
        <f t="shared" si="3"/>
        <v>-6.4522642019060302E-3</v>
      </c>
      <c r="AX11" s="32">
        <f t="shared" si="3"/>
        <v>-5.3651543731603104E-3</v>
      </c>
      <c r="AY11" s="32">
        <f t="shared" si="3"/>
        <v>-2.4223879096618699E-3</v>
      </c>
      <c r="AZ11" s="32">
        <f t="shared" si="3"/>
        <v>-1.2541236968366301E-3</v>
      </c>
      <c r="BA11" s="32">
        <f t="shared" si="3"/>
        <v>-6.6621159492408202E-3</v>
      </c>
      <c r="BC11" s="33">
        <f t="shared" si="7"/>
        <v>39994</v>
      </c>
      <c r="BD11" s="32">
        <f t="shared" si="8"/>
        <v>9.8796610796814104E-3</v>
      </c>
      <c r="BE11" s="32">
        <f t="shared" si="8"/>
        <v>-2.9878595543386652E-2</v>
      </c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</row>
    <row r="12" spans="1:71" x14ac:dyDescent="0.2">
      <c r="A12" s="33">
        <v>40086</v>
      </c>
      <c r="B12" s="32">
        <v>-8.8587797802852607E-3</v>
      </c>
      <c r="C12" s="32">
        <v>3.2704206883060701E-3</v>
      </c>
      <c r="D12" s="32">
        <v>-0.34119340660835301</v>
      </c>
      <c r="E12" s="32">
        <v>9.4675771273866605E-4</v>
      </c>
      <c r="F12" s="32">
        <v>0.17267412688692901</v>
      </c>
      <c r="G12" s="32">
        <v>-7.3648259051095604E-3</v>
      </c>
      <c r="H12" s="32">
        <v>0.11138428998109701</v>
      </c>
      <c r="I12" s="32">
        <v>-0.32898703885394498</v>
      </c>
      <c r="J12" s="32">
        <v>-1.2012606229856599</v>
      </c>
      <c r="K12" s="32">
        <v>1.0727172875690799E-2</v>
      </c>
      <c r="L12" s="32">
        <v>-1.2889650232050701E-2</v>
      </c>
      <c r="M12" s="32">
        <v>0</v>
      </c>
      <c r="N12" s="32">
        <v>0</v>
      </c>
      <c r="O12" s="32">
        <v>0.58534165168264696</v>
      </c>
      <c r="P12" s="32">
        <v>0</v>
      </c>
      <c r="Q12" s="32">
        <v>0.578329016929646</v>
      </c>
      <c r="R12" s="32">
        <v>0</v>
      </c>
      <c r="S12" s="32">
        <v>0</v>
      </c>
      <c r="T12" s="32">
        <v>0.13720990394230301</v>
      </c>
      <c r="U12" s="32">
        <v>0</v>
      </c>
      <c r="V12" s="32">
        <v>0</v>
      </c>
      <c r="W12" s="32">
        <v>0</v>
      </c>
      <c r="X12" s="32">
        <v>0</v>
      </c>
      <c r="Y12" s="32">
        <v>-4.41419490718741E-3</v>
      </c>
      <c r="Z12" s="32">
        <v>-4.0548157973607701E-3</v>
      </c>
      <c r="AA12" s="32">
        <v>-3.7010474694176799E-3</v>
      </c>
      <c r="AB12" s="32">
        <v>-2.1091097938352702E-3</v>
      </c>
      <c r="AC12" s="32">
        <v>-7.0098010520602805E-4</v>
      </c>
      <c r="AD12" s="32">
        <v>-1.03723975945935E-2</v>
      </c>
      <c r="AE12" s="32">
        <v>-0.24611122740824101</v>
      </c>
      <c r="AF12" s="32">
        <v>-0.59458616262073605</v>
      </c>
      <c r="AH12" s="32">
        <f t="shared" si="9"/>
        <v>1.0727172875690799E-2</v>
      </c>
      <c r="AI12" s="32">
        <f t="shared" si="4"/>
        <v>-4.41419490718741E-3</v>
      </c>
      <c r="AJ12" s="32">
        <f t="shared" si="0"/>
        <v>-4.0548157973607701E-3</v>
      </c>
      <c r="AK12" s="32">
        <f t="shared" si="0"/>
        <v>-3.7010474694176799E-3</v>
      </c>
      <c r="AL12" s="32">
        <f t="shared" si="0"/>
        <v>-2.1091097938352702E-3</v>
      </c>
      <c r="AM12" s="32">
        <f t="shared" si="0"/>
        <v>-7.0098010520602805E-4</v>
      </c>
      <c r="AN12" s="32">
        <f t="shared" si="0"/>
        <v>-1.03723975945935E-2</v>
      </c>
      <c r="AR12" s="33">
        <f t="shared" si="1"/>
        <v>40086</v>
      </c>
      <c r="AS12" s="32">
        <f t="shared" si="5"/>
        <v>-0.37834465048294419</v>
      </c>
      <c r="AT12" s="32">
        <f t="shared" si="2"/>
        <v>1.0727172875690799E-2</v>
      </c>
      <c r="AU12" s="32">
        <f t="shared" si="6"/>
        <v>-2.5352545667600659E-2</v>
      </c>
      <c r="AV12" s="32">
        <f t="shared" si="3"/>
        <v>-4.41419490718741E-3</v>
      </c>
      <c r="AW12" s="32">
        <f t="shared" si="3"/>
        <v>-4.0548157973607701E-3</v>
      </c>
      <c r="AX12" s="32">
        <f t="shared" si="3"/>
        <v>-3.7010474694176799E-3</v>
      </c>
      <c r="AY12" s="32">
        <f t="shared" si="3"/>
        <v>-2.1091097938352702E-3</v>
      </c>
      <c r="AZ12" s="32">
        <f t="shared" si="3"/>
        <v>-7.0098010520602805E-4</v>
      </c>
      <c r="BA12" s="32">
        <f t="shared" si="3"/>
        <v>-1.03723975945935E-2</v>
      </c>
      <c r="BC12" s="33">
        <f t="shared" si="7"/>
        <v>40086</v>
      </c>
      <c r="BD12" s="32">
        <f t="shared" si="8"/>
        <v>1.0727172875690799E-2</v>
      </c>
      <c r="BE12" s="32">
        <f t="shared" si="8"/>
        <v>-2.5352545667600659E-2</v>
      </c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</row>
    <row r="13" spans="1:71" x14ac:dyDescent="0.2">
      <c r="A13" s="33">
        <v>40178</v>
      </c>
      <c r="B13" s="32">
        <v>-4.1259571770591004E-3</v>
      </c>
      <c r="C13" s="32">
        <v>3.7769523268504899E-3</v>
      </c>
      <c r="D13" s="32">
        <v>-0.30060972127868801</v>
      </c>
      <c r="E13" s="32">
        <v>2.5164450769388199E-3</v>
      </c>
      <c r="F13" s="32">
        <v>0.156184371279177</v>
      </c>
      <c r="G13" s="32">
        <v>1.34788155823795E-2</v>
      </c>
      <c r="H13" s="32">
        <v>-4.8747453919917298E-2</v>
      </c>
      <c r="I13" s="32">
        <v>0.56010376350010804</v>
      </c>
      <c r="J13" s="32">
        <v>-1.12904231107312</v>
      </c>
      <c r="K13" s="32">
        <v>4.3932253684042504E-3</v>
      </c>
      <c r="L13" s="32">
        <v>-3.3449990657352602E-2</v>
      </c>
      <c r="M13" s="32">
        <v>0</v>
      </c>
      <c r="N13" s="32">
        <v>0</v>
      </c>
      <c r="O13" s="32">
        <v>0.39894745984325702</v>
      </c>
      <c r="P13" s="32">
        <v>0</v>
      </c>
      <c r="Q13" s="32">
        <v>0.49842620579556501</v>
      </c>
      <c r="R13" s="32">
        <v>0</v>
      </c>
      <c r="S13" s="32">
        <v>0</v>
      </c>
      <c r="T13" s="32">
        <v>0.64801932573459398</v>
      </c>
      <c r="U13" s="32">
        <v>0</v>
      </c>
      <c r="V13" s="32">
        <v>0</v>
      </c>
      <c r="W13" s="32">
        <v>0</v>
      </c>
      <c r="X13" s="32">
        <v>0</v>
      </c>
      <c r="Y13" s="32">
        <v>-3.8018908063763802E-3</v>
      </c>
      <c r="Z13" s="32">
        <v>-3.1772213365366302E-3</v>
      </c>
      <c r="AA13" s="32">
        <v>-4.6047315404251698E-3</v>
      </c>
      <c r="AB13" s="32">
        <v>-2.0995460822792402E-3</v>
      </c>
      <c r="AC13" s="32">
        <v>-9.0141918983599402E-4</v>
      </c>
      <c r="AD13" s="32">
        <v>-1.4426647229415199E-2</v>
      </c>
      <c r="AE13" s="32">
        <v>-0.243688012122977</v>
      </c>
      <c r="AF13" s="32">
        <v>0.49515122039589499</v>
      </c>
      <c r="AH13" s="32">
        <f t="shared" si="9"/>
        <v>4.3932253684042504E-3</v>
      </c>
      <c r="AI13" s="32">
        <f t="shared" si="4"/>
        <v>-3.8018908063763802E-3</v>
      </c>
      <c r="AJ13" s="32">
        <f t="shared" si="0"/>
        <v>-3.1772213365366302E-3</v>
      </c>
      <c r="AK13" s="32">
        <f t="shared" si="0"/>
        <v>-4.6047315404251698E-3</v>
      </c>
      <c r="AL13" s="32">
        <f t="shared" si="0"/>
        <v>-2.0995460822792402E-3</v>
      </c>
      <c r="AM13" s="32">
        <f t="shared" si="0"/>
        <v>-9.0141918983599402E-4</v>
      </c>
      <c r="AN13" s="32">
        <f t="shared" si="0"/>
        <v>-1.4426647229415199E-2</v>
      </c>
      <c r="AR13" s="33">
        <f t="shared" si="1"/>
        <v>40178</v>
      </c>
      <c r="AS13" s="32">
        <f t="shared" si="5"/>
        <v>3.9806048815835799</v>
      </c>
      <c r="AT13" s="32">
        <f t="shared" si="2"/>
        <v>4.3932253684042504E-3</v>
      </c>
      <c r="AU13" s="32">
        <f t="shared" si="6"/>
        <v>-2.9011456184868615E-2</v>
      </c>
      <c r="AV13" s="32">
        <f t="shared" si="3"/>
        <v>-3.8018908063763802E-3</v>
      </c>
      <c r="AW13" s="32">
        <f t="shared" si="3"/>
        <v>-3.1772213365366302E-3</v>
      </c>
      <c r="AX13" s="32">
        <f t="shared" si="3"/>
        <v>-4.6047315404251698E-3</v>
      </c>
      <c r="AY13" s="32">
        <f t="shared" si="3"/>
        <v>-2.0995460822792402E-3</v>
      </c>
      <c r="AZ13" s="32">
        <f t="shared" si="3"/>
        <v>-9.0141918983599402E-4</v>
      </c>
      <c r="BA13" s="32">
        <f t="shared" si="3"/>
        <v>-1.4426647229415199E-2</v>
      </c>
      <c r="BC13" s="33">
        <f t="shared" si="7"/>
        <v>40178</v>
      </c>
      <c r="BD13" s="32">
        <f t="shared" si="8"/>
        <v>4.3932253684042504E-3</v>
      </c>
      <c r="BE13" s="32">
        <f t="shared" si="8"/>
        <v>-2.9011456184868615E-2</v>
      </c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</row>
    <row r="14" spans="1:71" x14ac:dyDescent="0.2">
      <c r="A14" s="33">
        <v>40268</v>
      </c>
      <c r="B14" s="32">
        <v>-4.3879313654793198E-3</v>
      </c>
      <c r="C14" s="32">
        <v>3.9505320901023202E-3</v>
      </c>
      <c r="D14" s="32">
        <v>-0.26403257738408697</v>
      </c>
      <c r="E14" s="32">
        <v>4.1664705883626097E-3</v>
      </c>
      <c r="F14" s="32">
        <v>0.13382673374262499</v>
      </c>
      <c r="G14" s="32">
        <v>7.2315031344083402E-2</v>
      </c>
      <c r="H14" s="32">
        <v>-9.7699544337581601E-2</v>
      </c>
      <c r="I14" s="32">
        <v>0.153716228371192</v>
      </c>
      <c r="J14" s="32">
        <v>-1.3608880560763399</v>
      </c>
      <c r="K14" s="32">
        <v>3.0041082964338199E-3</v>
      </c>
      <c r="L14" s="32">
        <v>-2.7865555936978901E-2</v>
      </c>
      <c r="M14" s="32">
        <v>0</v>
      </c>
      <c r="N14" s="32">
        <v>0</v>
      </c>
      <c r="O14" s="32">
        <v>0.36324942253143</v>
      </c>
      <c r="P14" s="32">
        <v>0</v>
      </c>
      <c r="Q14" s="32">
        <v>0.68184658106293905</v>
      </c>
      <c r="R14" s="32">
        <v>0</v>
      </c>
      <c r="S14" s="32">
        <v>0</v>
      </c>
      <c r="T14" s="32">
        <v>-1.5524864717642001E-2</v>
      </c>
      <c r="U14" s="32">
        <v>0</v>
      </c>
      <c r="V14" s="32">
        <v>0</v>
      </c>
      <c r="W14" s="32">
        <v>0</v>
      </c>
      <c r="X14" s="32">
        <v>0</v>
      </c>
      <c r="Y14" s="32">
        <v>-2.5247759492419402E-3</v>
      </c>
      <c r="Z14" s="32">
        <v>-1.1392963069067801E-3</v>
      </c>
      <c r="AA14" s="32">
        <v>-2.6311512333010399E-3</v>
      </c>
      <c r="AB14" s="32">
        <v>-9.0622968555997797E-4</v>
      </c>
      <c r="AC14" s="32">
        <v>4.2852870543175198E-4</v>
      </c>
      <c r="AD14" s="32">
        <v>-1.8364044132235201E-2</v>
      </c>
      <c r="AE14" s="32">
        <v>-0.24128631925786001</v>
      </c>
      <c r="AF14" s="32">
        <v>-0.64475467774971396</v>
      </c>
      <c r="AH14" s="32">
        <f t="shared" si="9"/>
        <v>3.0041082964338199E-3</v>
      </c>
      <c r="AI14" s="32">
        <f t="shared" si="4"/>
        <v>-2.5247759492419402E-3</v>
      </c>
      <c r="AJ14" s="32">
        <f t="shared" si="0"/>
        <v>-1.1392963069067801E-3</v>
      </c>
      <c r="AK14" s="32">
        <f t="shared" si="0"/>
        <v>-2.6311512333010399E-3</v>
      </c>
      <c r="AL14" s="32">
        <f t="shared" si="0"/>
        <v>-9.0622968555997797E-4</v>
      </c>
      <c r="AM14" s="32">
        <f t="shared" si="0"/>
        <v>4.2852870543175198E-4</v>
      </c>
      <c r="AN14" s="32">
        <f t="shared" si="0"/>
        <v>-1.8364044132235201E-2</v>
      </c>
      <c r="AR14" s="33">
        <f t="shared" si="1"/>
        <v>40268</v>
      </c>
      <c r="AS14" s="32">
        <f t="shared" si="5"/>
        <v>-0.57901871099885582</v>
      </c>
      <c r="AT14" s="32">
        <f t="shared" si="2"/>
        <v>3.0041082964338199E-3</v>
      </c>
      <c r="AU14" s="32">
        <f t="shared" si="6"/>
        <v>-2.5136968601813189E-2</v>
      </c>
      <c r="AV14" s="32">
        <f t="shared" si="3"/>
        <v>-2.5247759492419402E-3</v>
      </c>
      <c r="AW14" s="32">
        <f t="shared" si="3"/>
        <v>-1.1392963069067801E-3</v>
      </c>
      <c r="AX14" s="32">
        <f t="shared" si="3"/>
        <v>-2.6311512333010399E-3</v>
      </c>
      <c r="AY14" s="32">
        <f t="shared" si="3"/>
        <v>-9.0622968555997797E-4</v>
      </c>
      <c r="AZ14" s="32">
        <f t="shared" si="3"/>
        <v>4.2852870543175198E-4</v>
      </c>
      <c r="BA14" s="32">
        <f t="shared" si="3"/>
        <v>-1.8364044132235201E-2</v>
      </c>
      <c r="BC14" s="33">
        <f t="shared" si="7"/>
        <v>40268</v>
      </c>
      <c r="BD14" s="32">
        <f t="shared" si="8"/>
        <v>3.0041082964338199E-3</v>
      </c>
      <c r="BE14" s="32">
        <f t="shared" si="8"/>
        <v>-2.5136968601813189E-2</v>
      </c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</row>
    <row r="15" spans="1:71" x14ac:dyDescent="0.2">
      <c r="A15" s="33">
        <v>40359</v>
      </c>
      <c r="B15" s="32">
        <v>-4.7370660500201103E-3</v>
      </c>
      <c r="C15" s="32">
        <v>3.67022386980053E-3</v>
      </c>
      <c r="D15" s="32">
        <v>-0.30212164023422</v>
      </c>
      <c r="E15" s="32">
        <v>6.0516928571008304E-3</v>
      </c>
      <c r="F15" s="32">
        <v>5.3154695818236002E-2</v>
      </c>
      <c r="G15" s="32">
        <v>9.1914005444282396E-2</v>
      </c>
      <c r="H15" s="32">
        <v>-0.107354707573159</v>
      </c>
      <c r="I15" s="32">
        <v>-2.6876573367295899E-2</v>
      </c>
      <c r="J15" s="32">
        <v>-1.34830410446908</v>
      </c>
      <c r="K15" s="32">
        <v>7.2352750243975797E-3</v>
      </c>
      <c r="L15" s="32">
        <v>-3.98503910816638E-2</v>
      </c>
      <c r="M15" s="32">
        <v>0</v>
      </c>
      <c r="N15" s="32">
        <v>0</v>
      </c>
      <c r="O15" s="32">
        <v>0.2301740452886</v>
      </c>
      <c r="P15" s="32">
        <v>0</v>
      </c>
      <c r="Q15" s="32">
        <v>0.93404127448171104</v>
      </c>
      <c r="R15" s="32">
        <v>0</v>
      </c>
      <c r="S15" s="32">
        <v>0</v>
      </c>
      <c r="T15" s="32">
        <v>-0.16166954859767599</v>
      </c>
      <c r="U15" s="32">
        <v>0</v>
      </c>
      <c r="V15" s="32">
        <v>0</v>
      </c>
      <c r="W15" s="32">
        <v>0</v>
      </c>
      <c r="X15" s="32">
        <v>0</v>
      </c>
      <c r="Y15" s="32">
        <v>8.9646600827109004E-4</v>
      </c>
      <c r="Z15" s="32">
        <v>1.85119459221727E-3</v>
      </c>
      <c r="AA15" s="32">
        <v>1.7305419038882101E-3</v>
      </c>
      <c r="AB15" s="32">
        <v>3.1244630773974401E-3</v>
      </c>
      <c r="AC15" s="32">
        <v>5.5460946545737803E-3</v>
      </c>
      <c r="AD15" s="32">
        <v>-1.8716253522754699E-2</v>
      </c>
      <c r="AE15" s="32">
        <v>-0.238906039180453</v>
      </c>
      <c r="AF15" s="32">
        <v>-0.93824378211864101</v>
      </c>
      <c r="AH15" s="32">
        <f t="shared" si="9"/>
        <v>7.2352750243975797E-3</v>
      </c>
      <c r="AI15" s="32">
        <f t="shared" si="4"/>
        <v>8.9646600827109004E-4</v>
      </c>
      <c r="AJ15" s="32">
        <f t="shared" si="0"/>
        <v>1.85119459221727E-3</v>
      </c>
      <c r="AK15" s="32">
        <f t="shared" si="0"/>
        <v>1.7305419038882101E-3</v>
      </c>
      <c r="AL15" s="32">
        <f t="shared" si="0"/>
        <v>3.1244630773974401E-3</v>
      </c>
      <c r="AM15" s="32">
        <f t="shared" si="0"/>
        <v>5.5460946545737803E-3</v>
      </c>
      <c r="AN15" s="32">
        <f t="shared" si="0"/>
        <v>-1.8716253522754699E-2</v>
      </c>
      <c r="AR15" s="33">
        <f t="shared" si="1"/>
        <v>40359</v>
      </c>
      <c r="AS15" s="32">
        <f t="shared" si="5"/>
        <v>-1.752975128474564</v>
      </c>
      <c r="AT15" s="32">
        <f t="shared" si="2"/>
        <v>7.2352750243975797E-3</v>
      </c>
      <c r="AU15" s="32">
        <f t="shared" si="6"/>
        <v>-5.5674932864069084E-3</v>
      </c>
      <c r="AV15" s="32">
        <f t="shared" si="3"/>
        <v>8.9646600827109004E-4</v>
      </c>
      <c r="AW15" s="32">
        <f t="shared" si="3"/>
        <v>1.85119459221727E-3</v>
      </c>
      <c r="AX15" s="32">
        <f t="shared" si="3"/>
        <v>1.7305419038882101E-3</v>
      </c>
      <c r="AY15" s="32">
        <f t="shared" si="3"/>
        <v>3.1244630773974401E-3</v>
      </c>
      <c r="AZ15" s="32">
        <f t="shared" si="3"/>
        <v>5.5460946545737803E-3</v>
      </c>
      <c r="BA15" s="32">
        <f t="shared" si="3"/>
        <v>-1.8716253522754699E-2</v>
      </c>
      <c r="BC15" s="33">
        <f t="shared" si="7"/>
        <v>40359</v>
      </c>
      <c r="BD15" s="32">
        <f t="shared" si="8"/>
        <v>7.2352750243975797E-3</v>
      </c>
      <c r="BE15" s="32">
        <f t="shared" si="8"/>
        <v>-5.5674932864069084E-3</v>
      </c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</row>
    <row r="16" spans="1:71" x14ac:dyDescent="0.2">
      <c r="A16" s="33">
        <v>40451</v>
      </c>
      <c r="B16" s="32">
        <v>-6.2906474904700295E-4</v>
      </c>
      <c r="C16" s="32">
        <v>3.3450481172536601E-3</v>
      </c>
      <c r="D16" s="32">
        <v>-0.32888130536140497</v>
      </c>
      <c r="E16" s="32">
        <v>7.5691273284439397E-3</v>
      </c>
      <c r="F16" s="32">
        <v>2.32866110204899E-2</v>
      </c>
      <c r="G16" s="32">
        <v>0.13246591601736499</v>
      </c>
      <c r="H16" s="32">
        <v>-0.16956320740674199</v>
      </c>
      <c r="I16" s="32">
        <v>-0.26886155388444699</v>
      </c>
      <c r="J16" s="32">
        <v>-1.3369543612400501</v>
      </c>
      <c r="K16" s="32">
        <v>6.7947241754850998E-3</v>
      </c>
      <c r="L16" s="32">
        <v>-2.29130452847781E-2</v>
      </c>
      <c r="M16" s="32">
        <v>0</v>
      </c>
      <c r="N16" s="32">
        <v>0</v>
      </c>
      <c r="O16" s="32">
        <v>0.21211588497091999</v>
      </c>
      <c r="P16" s="32">
        <v>0</v>
      </c>
      <c r="Q16" s="32">
        <v>0.91266169275569997</v>
      </c>
      <c r="R16" s="32">
        <v>0</v>
      </c>
      <c r="S16" s="32">
        <v>0</v>
      </c>
      <c r="T16" s="32">
        <v>-0.30290794268888999</v>
      </c>
      <c r="U16" s="32">
        <v>0</v>
      </c>
      <c r="V16" s="32">
        <v>0</v>
      </c>
      <c r="W16" s="32">
        <v>0</v>
      </c>
      <c r="X16" s="32">
        <v>0</v>
      </c>
      <c r="Y16" s="32">
        <v>7.2084334472588497E-4</v>
      </c>
      <c r="Z16" s="32">
        <v>1.9737883137027601E-3</v>
      </c>
      <c r="AA16" s="32">
        <v>2.7451015851997999E-3</v>
      </c>
      <c r="AB16" s="32">
        <v>3.3873319660093701E-3</v>
      </c>
      <c r="AC16" s="32">
        <v>7.6217821315838199E-3</v>
      </c>
      <c r="AD16" s="32">
        <v>-1.7287506472085601E-2</v>
      </c>
      <c r="AE16" s="32">
        <v>-0.23654705990511199</v>
      </c>
      <c r="AF16" s="32">
        <v>-1.4033622706456299</v>
      </c>
      <c r="AH16" s="32">
        <f t="shared" si="9"/>
        <v>6.7947241754850998E-3</v>
      </c>
      <c r="AI16" s="32">
        <f t="shared" si="4"/>
        <v>7.2084334472588497E-4</v>
      </c>
      <c r="AJ16" s="32">
        <f t="shared" si="0"/>
        <v>1.9737883137027601E-3</v>
      </c>
      <c r="AK16" s="32">
        <f t="shared" si="0"/>
        <v>2.7451015851997999E-3</v>
      </c>
      <c r="AL16" s="32">
        <f t="shared" si="0"/>
        <v>3.3873319660093701E-3</v>
      </c>
      <c r="AM16" s="32">
        <f t="shared" si="0"/>
        <v>7.6217821315838199E-3</v>
      </c>
      <c r="AN16" s="32">
        <f t="shared" si="0"/>
        <v>-1.7287506472085601E-2</v>
      </c>
      <c r="AR16" s="33">
        <f t="shared" si="1"/>
        <v>40451</v>
      </c>
      <c r="AS16" s="32">
        <f t="shared" si="5"/>
        <v>-3.6134490825825196</v>
      </c>
      <c r="AT16" s="32">
        <f t="shared" si="2"/>
        <v>6.7947241754850998E-3</v>
      </c>
      <c r="AU16" s="32">
        <f t="shared" si="6"/>
        <v>-8.3865913086396404E-4</v>
      </c>
      <c r="AV16" s="32">
        <f t="shared" si="3"/>
        <v>7.2084334472588497E-4</v>
      </c>
      <c r="AW16" s="32">
        <f t="shared" si="3"/>
        <v>1.9737883137027601E-3</v>
      </c>
      <c r="AX16" s="32">
        <f t="shared" si="3"/>
        <v>2.7451015851997999E-3</v>
      </c>
      <c r="AY16" s="32">
        <f t="shared" si="3"/>
        <v>3.3873319660093701E-3</v>
      </c>
      <c r="AZ16" s="32">
        <f t="shared" si="3"/>
        <v>7.6217821315838199E-3</v>
      </c>
      <c r="BA16" s="32">
        <f t="shared" si="3"/>
        <v>-1.7287506472085601E-2</v>
      </c>
      <c r="BC16" s="33">
        <f t="shared" si="7"/>
        <v>40451</v>
      </c>
      <c r="BD16" s="32">
        <f t="shared" si="8"/>
        <v>6.7947241754850998E-3</v>
      </c>
      <c r="BE16" s="32">
        <f t="shared" si="8"/>
        <v>-8.3865913086396404E-4</v>
      </c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</row>
    <row r="17" spans="1:71" x14ac:dyDescent="0.2">
      <c r="A17" s="33">
        <v>40543</v>
      </c>
      <c r="B17" s="32">
        <v>-1.13728793685652E-2</v>
      </c>
      <c r="C17" s="32">
        <v>3.0241988745460802E-3</v>
      </c>
      <c r="D17" s="32">
        <v>-0.328125885615349</v>
      </c>
      <c r="E17" s="32">
        <v>8.6382462824552402E-3</v>
      </c>
      <c r="F17" s="32">
        <v>1.9738835215088402E-2</v>
      </c>
      <c r="G17" s="32">
        <v>0.140422876972534</v>
      </c>
      <c r="H17" s="32">
        <v>-0.207912315548064</v>
      </c>
      <c r="I17" s="32">
        <v>0.44780260376500097</v>
      </c>
      <c r="J17" s="32">
        <v>-1.3815556306369801</v>
      </c>
      <c r="K17" s="32">
        <v>6.1266592638276E-3</v>
      </c>
      <c r="L17" s="32">
        <v>-3.2054721318819299E-2</v>
      </c>
      <c r="M17" s="32">
        <v>0</v>
      </c>
      <c r="N17" s="32">
        <v>0</v>
      </c>
      <c r="O17" s="32">
        <v>0.16644918923256399</v>
      </c>
      <c r="P17" s="32">
        <v>0</v>
      </c>
      <c r="Q17" s="32">
        <v>0.88049151234859102</v>
      </c>
      <c r="R17" s="32">
        <v>0</v>
      </c>
      <c r="S17" s="32">
        <v>0</v>
      </c>
      <c r="T17" s="32">
        <v>-0.196827461839155</v>
      </c>
      <c r="U17" s="32">
        <v>0</v>
      </c>
      <c r="V17" s="32">
        <v>0</v>
      </c>
      <c r="W17" s="32">
        <v>0</v>
      </c>
      <c r="X17" s="32">
        <v>0</v>
      </c>
      <c r="Y17" s="32">
        <v>7.76612758524031E-4</v>
      </c>
      <c r="Z17" s="32">
        <v>1.88718303779644E-3</v>
      </c>
      <c r="AA17" s="32">
        <v>2.7602000716164801E-3</v>
      </c>
      <c r="AB17" s="32">
        <v>3.0620940262515699E-3</v>
      </c>
      <c r="AC17" s="32">
        <v>6.3574995413651003E-3</v>
      </c>
      <c r="AD17" s="32">
        <v>-1.70886079019716E-2</v>
      </c>
      <c r="AE17" s="32">
        <v>-0.23420926721986399</v>
      </c>
      <c r="AF17" s="32">
        <v>-0.74969799348425503</v>
      </c>
      <c r="AH17" s="32">
        <f t="shared" si="9"/>
        <v>6.1266592638276E-3</v>
      </c>
      <c r="AI17" s="32">
        <f t="shared" si="4"/>
        <v>7.76612758524031E-4</v>
      </c>
      <c r="AJ17" s="32">
        <f t="shared" si="4"/>
        <v>1.88718303779644E-3</v>
      </c>
      <c r="AK17" s="32">
        <f t="shared" si="4"/>
        <v>2.7602000716164801E-3</v>
      </c>
      <c r="AL17" s="32">
        <f t="shared" si="4"/>
        <v>3.0620940262515699E-3</v>
      </c>
      <c r="AM17" s="32">
        <f t="shared" si="4"/>
        <v>6.3574995413651003E-3</v>
      </c>
      <c r="AN17" s="32">
        <f t="shared" si="4"/>
        <v>-1.70886079019716E-2</v>
      </c>
      <c r="AR17" s="33">
        <f t="shared" si="1"/>
        <v>40543</v>
      </c>
      <c r="AS17" s="32">
        <f t="shared" si="5"/>
        <v>-0.99879197393702013</v>
      </c>
      <c r="AT17" s="32">
        <f t="shared" si="2"/>
        <v>6.1266592638276E-3</v>
      </c>
      <c r="AU17" s="32">
        <f t="shared" si="6"/>
        <v>-2.2450184664179786E-3</v>
      </c>
      <c r="AV17" s="32">
        <f t="shared" si="3"/>
        <v>7.76612758524031E-4</v>
      </c>
      <c r="AW17" s="32">
        <f t="shared" si="3"/>
        <v>1.88718303779644E-3</v>
      </c>
      <c r="AX17" s="32">
        <f t="shared" si="3"/>
        <v>2.7602000716164801E-3</v>
      </c>
      <c r="AY17" s="32">
        <f t="shared" si="3"/>
        <v>3.0620940262515699E-3</v>
      </c>
      <c r="AZ17" s="32">
        <f t="shared" si="3"/>
        <v>6.3574995413651003E-3</v>
      </c>
      <c r="BA17" s="32">
        <f t="shared" si="3"/>
        <v>-1.70886079019716E-2</v>
      </c>
      <c r="BC17" s="33">
        <f t="shared" si="7"/>
        <v>40543</v>
      </c>
      <c r="BD17" s="32">
        <f t="shared" si="8"/>
        <v>6.1266592638276E-3</v>
      </c>
      <c r="BE17" s="32">
        <f t="shared" si="8"/>
        <v>-2.2450184664179786E-3</v>
      </c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</row>
    <row r="18" spans="1:71" x14ac:dyDescent="0.2">
      <c r="A18" s="33">
        <v>40633</v>
      </c>
      <c r="B18" s="32">
        <v>-2.2416806822378399E-2</v>
      </c>
      <c r="C18" s="32">
        <v>2.7353283408304502E-3</v>
      </c>
      <c r="D18" s="32">
        <v>-0.27959615704447</v>
      </c>
      <c r="E18" s="32">
        <v>8.8719021886118892E-3</v>
      </c>
      <c r="F18" s="32">
        <v>1.7961792241116801E-2</v>
      </c>
      <c r="G18" s="32">
        <v>0.18455360118352299</v>
      </c>
      <c r="H18" s="32">
        <v>-0.166390130287463</v>
      </c>
      <c r="I18" s="32">
        <v>0.41810986965538</v>
      </c>
      <c r="J18" s="32">
        <v>-1.1869704924564</v>
      </c>
      <c r="K18" s="32">
        <v>8.5206144142091402E-3</v>
      </c>
      <c r="L18" s="32">
        <v>-2.38927518140363E-2</v>
      </c>
      <c r="M18" s="32">
        <v>0</v>
      </c>
      <c r="N18" s="32">
        <v>0</v>
      </c>
      <c r="O18" s="32">
        <v>0.135215373378305</v>
      </c>
      <c r="P18" s="32">
        <v>0</v>
      </c>
      <c r="Q18" s="32">
        <v>0.76883475757449904</v>
      </c>
      <c r="R18" s="32">
        <v>0</v>
      </c>
      <c r="S18" s="32">
        <v>0</v>
      </c>
      <c r="T18" s="32">
        <v>0.141388972396394</v>
      </c>
      <c r="U18" s="32">
        <v>0</v>
      </c>
      <c r="V18" s="32">
        <v>0</v>
      </c>
      <c r="W18" s="32">
        <v>0</v>
      </c>
      <c r="X18" s="32">
        <v>0</v>
      </c>
      <c r="Y18" s="32">
        <v>2.0219985448211001E-4</v>
      </c>
      <c r="Z18" s="32">
        <v>1.0834980379570401E-3</v>
      </c>
      <c r="AA18" s="32">
        <v>1.15275716343621E-3</v>
      </c>
      <c r="AB18" s="32">
        <v>1.4786779541697799E-3</v>
      </c>
      <c r="AC18" s="32">
        <v>5.6280385045903696E-3</v>
      </c>
      <c r="AD18" s="32">
        <v>-1.8825034041369801E-2</v>
      </c>
      <c r="AE18" s="32">
        <v>-0.23189254480898699</v>
      </c>
      <c r="AF18" s="32">
        <v>-0.25099680668088098</v>
      </c>
      <c r="AH18" s="32">
        <f t="shared" si="9"/>
        <v>8.5206144142091402E-3</v>
      </c>
      <c r="AI18" s="32">
        <f t="shared" si="4"/>
        <v>2.0219985448211001E-4</v>
      </c>
      <c r="AJ18" s="32">
        <f t="shared" si="4"/>
        <v>1.0834980379570401E-3</v>
      </c>
      <c r="AK18" s="32">
        <f t="shared" si="4"/>
        <v>1.15275716343621E-3</v>
      </c>
      <c r="AL18" s="32">
        <f t="shared" si="4"/>
        <v>1.4786779541697799E-3</v>
      </c>
      <c r="AM18" s="32">
        <f t="shared" si="4"/>
        <v>5.6280385045903696E-3</v>
      </c>
      <c r="AN18" s="32">
        <f t="shared" si="4"/>
        <v>-1.8825034041369801E-2</v>
      </c>
      <c r="AR18" s="33">
        <f t="shared" si="1"/>
        <v>40633</v>
      </c>
      <c r="AS18" s="32">
        <f t="shared" si="5"/>
        <v>0.99601277327647608</v>
      </c>
      <c r="AT18" s="32">
        <f t="shared" si="2"/>
        <v>8.5206144142091402E-3</v>
      </c>
      <c r="AU18" s="32">
        <f t="shared" si="6"/>
        <v>-9.2798625267342914E-3</v>
      </c>
      <c r="AV18" s="32">
        <f t="shared" si="3"/>
        <v>2.0219985448211001E-4</v>
      </c>
      <c r="AW18" s="32">
        <f t="shared" si="3"/>
        <v>1.0834980379570401E-3</v>
      </c>
      <c r="AX18" s="32">
        <f t="shared" si="3"/>
        <v>1.15275716343621E-3</v>
      </c>
      <c r="AY18" s="32">
        <f t="shared" si="3"/>
        <v>1.4786779541697799E-3</v>
      </c>
      <c r="AZ18" s="32">
        <f t="shared" si="3"/>
        <v>5.6280385045903696E-3</v>
      </c>
      <c r="BA18" s="32">
        <f t="shared" si="3"/>
        <v>-1.8825034041369801E-2</v>
      </c>
      <c r="BC18" s="33">
        <f t="shared" si="7"/>
        <v>40633</v>
      </c>
      <c r="BD18" s="32">
        <f t="shared" si="8"/>
        <v>8.5206144142091402E-3</v>
      </c>
      <c r="BE18" s="32">
        <f t="shared" si="8"/>
        <v>-9.2798625267342914E-3</v>
      </c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</row>
    <row r="19" spans="1:71" x14ac:dyDescent="0.2">
      <c r="A19" s="33">
        <v>40724</v>
      </c>
      <c r="B19" s="32">
        <v>-2.72473705747899E-2</v>
      </c>
      <c r="C19" s="32">
        <v>2.37388820893968E-3</v>
      </c>
      <c r="D19" s="32">
        <v>-0.31422334853262701</v>
      </c>
      <c r="E19" s="32">
        <v>9.3425001270297497E-3</v>
      </c>
      <c r="F19" s="32">
        <v>-1.3049634285544599E-2</v>
      </c>
      <c r="G19" s="32">
        <v>0.20469262427926699</v>
      </c>
      <c r="H19" s="32">
        <v>-0.18816193396526901</v>
      </c>
      <c r="I19" s="32">
        <v>0.98633916261541199</v>
      </c>
      <c r="J19" s="32">
        <v>-1.3756400632540799</v>
      </c>
      <c r="K19" s="32">
        <v>9.6535166101307992E-3</v>
      </c>
      <c r="L19" s="32">
        <v>-3.8413425531313897E-2</v>
      </c>
      <c r="M19" s="32">
        <v>0</v>
      </c>
      <c r="N19" s="32">
        <v>0</v>
      </c>
      <c r="O19" s="32">
        <v>9.5508167140656505E-2</v>
      </c>
      <c r="P19" s="32">
        <v>0</v>
      </c>
      <c r="Q19" s="32">
        <v>1.0330843733567101</v>
      </c>
      <c r="R19" s="32">
        <v>0</v>
      </c>
      <c r="S19" s="32">
        <v>0</v>
      </c>
      <c r="T19" s="32">
        <v>0.197814863899514</v>
      </c>
      <c r="U19" s="32">
        <v>0</v>
      </c>
      <c r="V19" s="32">
        <v>0</v>
      </c>
      <c r="W19" s="32">
        <v>0</v>
      </c>
      <c r="X19" s="32">
        <v>0</v>
      </c>
      <c r="Y19" s="32">
        <v>1.7974433158762699E-3</v>
      </c>
      <c r="Z19" s="32">
        <v>2.4593157039065599E-3</v>
      </c>
      <c r="AA19" s="32">
        <v>3.4491550535031799E-3</v>
      </c>
      <c r="AB19" s="32">
        <v>2.6918081936111401E-3</v>
      </c>
      <c r="AC19" s="32">
        <v>8.1607621918333706E-3</v>
      </c>
      <c r="AD19" s="32">
        <v>-1.9227746999617101E-2</v>
      </c>
      <c r="AE19" s="32">
        <v>-0.22959677437165399</v>
      </c>
      <c r="AF19" s="32">
        <v>0.33796354963888597</v>
      </c>
      <c r="AH19" s="32">
        <f t="shared" si="9"/>
        <v>9.6535166101307992E-3</v>
      </c>
      <c r="AI19" s="32">
        <f t="shared" si="4"/>
        <v>1.7974433158762699E-3</v>
      </c>
      <c r="AJ19" s="32">
        <f t="shared" si="4"/>
        <v>2.4593157039065599E-3</v>
      </c>
      <c r="AK19" s="32">
        <f t="shared" si="4"/>
        <v>3.4491550535031799E-3</v>
      </c>
      <c r="AL19" s="32">
        <f t="shared" si="4"/>
        <v>2.6918081936111401E-3</v>
      </c>
      <c r="AM19" s="32">
        <f t="shared" si="4"/>
        <v>8.1607621918333706E-3</v>
      </c>
      <c r="AN19" s="32">
        <f t="shared" si="4"/>
        <v>-1.9227746999617101E-2</v>
      </c>
      <c r="AR19" s="33">
        <f t="shared" si="1"/>
        <v>40724</v>
      </c>
      <c r="AS19" s="32">
        <f t="shared" si="5"/>
        <v>3.3518541985555439</v>
      </c>
      <c r="AT19" s="32">
        <f t="shared" si="2"/>
        <v>9.6535166101307992E-3</v>
      </c>
      <c r="AU19" s="32">
        <f t="shared" si="6"/>
        <v>-6.6926254088658238E-4</v>
      </c>
      <c r="AV19" s="32">
        <f t="shared" si="3"/>
        <v>1.7974433158762699E-3</v>
      </c>
      <c r="AW19" s="32">
        <f t="shared" si="3"/>
        <v>2.4593157039065599E-3</v>
      </c>
      <c r="AX19" s="32">
        <f t="shared" si="3"/>
        <v>3.4491550535031799E-3</v>
      </c>
      <c r="AY19" s="32">
        <f t="shared" si="3"/>
        <v>2.6918081936111401E-3</v>
      </c>
      <c r="AZ19" s="32">
        <f t="shared" si="3"/>
        <v>8.1607621918333706E-3</v>
      </c>
      <c r="BA19" s="32">
        <f t="shared" si="3"/>
        <v>-1.9227746999617101E-2</v>
      </c>
      <c r="BC19" s="33">
        <f t="shared" si="7"/>
        <v>40724</v>
      </c>
      <c r="BD19" s="32">
        <f t="shared" si="8"/>
        <v>9.6535166101307992E-3</v>
      </c>
      <c r="BE19" s="32">
        <f t="shared" si="8"/>
        <v>-6.6926254088658238E-4</v>
      </c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</row>
    <row r="20" spans="1:71" x14ac:dyDescent="0.2">
      <c r="A20" s="33">
        <v>40816</v>
      </c>
      <c r="B20" s="32">
        <v>-3.9545427395770702E-2</v>
      </c>
      <c r="C20" s="32">
        <v>1.95159041171955E-3</v>
      </c>
      <c r="D20" s="32">
        <v>-0.37751045832566898</v>
      </c>
      <c r="E20" s="32">
        <v>9.7578313497548308E-3</v>
      </c>
      <c r="F20" s="32">
        <v>-7.0705553676742E-2</v>
      </c>
      <c r="G20" s="32">
        <v>0.20468667264859</v>
      </c>
      <c r="H20" s="32">
        <v>-0.17437725674770399</v>
      </c>
      <c r="I20" s="32">
        <v>0.72133129644054095</v>
      </c>
      <c r="J20" s="32">
        <v>-1.4218662488149401</v>
      </c>
      <c r="K20" s="32">
        <v>1.01918933073763E-2</v>
      </c>
      <c r="L20" s="32">
        <v>-5.3201806973846001E-2</v>
      </c>
      <c r="M20" s="32">
        <v>0</v>
      </c>
      <c r="N20" s="32">
        <v>0</v>
      </c>
      <c r="O20" s="32">
        <v>3.4603132670207801E-2</v>
      </c>
      <c r="P20" s="32">
        <v>0</v>
      </c>
      <c r="Q20" s="32">
        <v>1.2701566490479901</v>
      </c>
      <c r="R20" s="32">
        <v>0</v>
      </c>
      <c r="S20" s="32">
        <v>0</v>
      </c>
      <c r="T20" s="32">
        <v>-5.35110811370587E-2</v>
      </c>
      <c r="U20" s="32">
        <v>0</v>
      </c>
      <c r="V20" s="32">
        <v>0</v>
      </c>
      <c r="W20" s="32">
        <v>0</v>
      </c>
      <c r="X20" s="32">
        <v>0</v>
      </c>
      <c r="Y20" s="32">
        <v>3.0450598118569802E-3</v>
      </c>
      <c r="Z20" s="32">
        <v>4.0096133996136898E-3</v>
      </c>
      <c r="AA20" s="32">
        <v>5.3825903925330803E-3</v>
      </c>
      <c r="AB20" s="32">
        <v>4.5662268310930898E-3</v>
      </c>
      <c r="AC20" s="32">
        <v>1.01943813029858E-2</v>
      </c>
      <c r="AD20" s="32">
        <v>-1.62738596135358E-2</v>
      </c>
      <c r="AE20" s="32">
        <v>-0.227321835736393</v>
      </c>
      <c r="AF20" s="32">
        <v>-0.18004422671027401</v>
      </c>
      <c r="AH20" s="32">
        <f t="shared" si="9"/>
        <v>1.01918933073763E-2</v>
      </c>
      <c r="AI20" s="32">
        <f t="shared" si="4"/>
        <v>3.0450598118569802E-3</v>
      </c>
      <c r="AJ20" s="32">
        <f t="shared" si="4"/>
        <v>4.0096133996136898E-3</v>
      </c>
      <c r="AK20" s="32">
        <f t="shared" si="4"/>
        <v>5.3825903925330803E-3</v>
      </c>
      <c r="AL20" s="32">
        <f t="shared" si="4"/>
        <v>4.5662268310930898E-3</v>
      </c>
      <c r="AM20" s="32">
        <f t="shared" si="4"/>
        <v>1.01943813029858E-2</v>
      </c>
      <c r="AN20" s="32">
        <f t="shared" si="4"/>
        <v>-1.62738596135358E-2</v>
      </c>
      <c r="AR20" s="33">
        <f t="shared" si="1"/>
        <v>40816</v>
      </c>
      <c r="AS20" s="32">
        <f t="shared" si="5"/>
        <v>1.2798230931589041</v>
      </c>
      <c r="AT20" s="32">
        <f t="shared" si="2"/>
        <v>1.01918933073763E-2</v>
      </c>
      <c r="AU20" s="32">
        <f t="shared" si="6"/>
        <v>1.0924012124546842E-2</v>
      </c>
      <c r="AV20" s="32">
        <f t="shared" si="3"/>
        <v>3.0450598118569802E-3</v>
      </c>
      <c r="AW20" s="32">
        <f t="shared" si="3"/>
        <v>4.0096133996136898E-3</v>
      </c>
      <c r="AX20" s="32">
        <f t="shared" si="3"/>
        <v>5.3825903925330803E-3</v>
      </c>
      <c r="AY20" s="32">
        <f t="shared" si="3"/>
        <v>4.5662268310930898E-3</v>
      </c>
      <c r="AZ20" s="32">
        <f t="shared" si="3"/>
        <v>1.01943813029858E-2</v>
      </c>
      <c r="BA20" s="32">
        <f t="shared" si="3"/>
        <v>-1.62738596135358E-2</v>
      </c>
      <c r="BC20" s="33">
        <f t="shared" si="7"/>
        <v>40816</v>
      </c>
      <c r="BD20" s="32">
        <f t="shared" si="8"/>
        <v>1.01918933073763E-2</v>
      </c>
      <c r="BE20" s="32">
        <f t="shared" si="8"/>
        <v>1.0924012124546842E-2</v>
      </c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</row>
    <row r="21" spans="1:71" x14ac:dyDescent="0.2">
      <c r="A21" s="33">
        <v>40908</v>
      </c>
      <c r="B21" s="32">
        <v>-3.9788953854180603E-2</v>
      </c>
      <c r="C21" s="32">
        <v>1.61004749648085E-3</v>
      </c>
      <c r="D21" s="32">
        <v>-0.39265592691132201</v>
      </c>
      <c r="E21" s="32">
        <v>1.0108315657220099E-2</v>
      </c>
      <c r="F21" s="32">
        <v>-7.8889113530189403E-2</v>
      </c>
      <c r="G21" s="32">
        <v>0.209562908745519</v>
      </c>
      <c r="H21" s="32">
        <v>-0.190998596938773</v>
      </c>
      <c r="I21" s="32">
        <v>0.38877882176844197</v>
      </c>
      <c r="J21" s="32">
        <v>-1.7326212454662899</v>
      </c>
      <c r="K21" s="32">
        <v>1.0859954265507401E-2</v>
      </c>
      <c r="L21" s="32">
        <v>-4.6540111136616998E-2</v>
      </c>
      <c r="M21" s="32">
        <v>0</v>
      </c>
      <c r="N21" s="32">
        <v>0</v>
      </c>
      <c r="O21" s="32">
        <v>0.15460613980775501</v>
      </c>
      <c r="P21" s="32">
        <v>0</v>
      </c>
      <c r="Q21" s="32">
        <v>1.4594860182728999</v>
      </c>
      <c r="R21" s="32">
        <v>0</v>
      </c>
      <c r="S21" s="32">
        <v>0</v>
      </c>
      <c r="T21" s="32">
        <v>-8.8538751574340699E-2</v>
      </c>
      <c r="U21" s="32">
        <v>0</v>
      </c>
      <c r="V21" s="32">
        <v>0</v>
      </c>
      <c r="W21" s="32">
        <v>0</v>
      </c>
      <c r="X21" s="32">
        <v>0</v>
      </c>
      <c r="Y21" s="32">
        <v>2.6775519367472299E-3</v>
      </c>
      <c r="Z21" s="32">
        <v>3.4388963615183902E-3</v>
      </c>
      <c r="AA21" s="32">
        <v>4.8202013481324297E-3</v>
      </c>
      <c r="AB21" s="32">
        <v>5.2218457154751203E-3</v>
      </c>
      <c r="AC21" s="32">
        <v>8.4244334211058796E-3</v>
      </c>
      <c r="AD21" s="32">
        <v>-1.32671530150729E-2</v>
      </c>
      <c r="AE21" s="32">
        <v>-0.22506760697199499</v>
      </c>
      <c r="AF21" s="32">
        <v>-0.58685904691948498</v>
      </c>
      <c r="AH21" s="32">
        <f t="shared" si="9"/>
        <v>1.0859954265507401E-2</v>
      </c>
      <c r="AI21" s="32">
        <f t="shared" si="4"/>
        <v>2.6775519367472299E-3</v>
      </c>
      <c r="AJ21" s="32">
        <f t="shared" si="4"/>
        <v>3.4388963615183902E-3</v>
      </c>
      <c r="AK21" s="32">
        <f t="shared" si="4"/>
        <v>4.8202013481324297E-3</v>
      </c>
      <c r="AL21" s="32">
        <f t="shared" si="4"/>
        <v>5.2218457154751203E-3</v>
      </c>
      <c r="AM21" s="32">
        <f t="shared" si="4"/>
        <v>8.4244334211058796E-3</v>
      </c>
      <c r="AN21" s="32">
        <f t="shared" si="4"/>
        <v>-1.32671530150729E-2</v>
      </c>
      <c r="AR21" s="33">
        <f t="shared" si="1"/>
        <v>40908</v>
      </c>
      <c r="AS21" s="32">
        <f t="shared" si="5"/>
        <v>-0.34743618767793993</v>
      </c>
      <c r="AT21" s="32">
        <f t="shared" si="2"/>
        <v>1.0859954265507401E-2</v>
      </c>
      <c r="AU21" s="32">
        <f t="shared" si="6"/>
        <v>1.1315775767906147E-2</v>
      </c>
      <c r="AV21" s="32">
        <f t="shared" si="3"/>
        <v>2.6775519367472299E-3</v>
      </c>
      <c r="AW21" s="32">
        <f t="shared" si="3"/>
        <v>3.4388963615183902E-3</v>
      </c>
      <c r="AX21" s="32">
        <f t="shared" si="3"/>
        <v>4.8202013481324297E-3</v>
      </c>
      <c r="AY21" s="32">
        <f t="shared" si="3"/>
        <v>5.2218457154751203E-3</v>
      </c>
      <c r="AZ21" s="32">
        <f t="shared" si="3"/>
        <v>8.4244334211058796E-3</v>
      </c>
      <c r="BA21" s="32">
        <f t="shared" si="3"/>
        <v>-1.32671530150729E-2</v>
      </c>
      <c r="BC21" s="33">
        <f t="shared" si="7"/>
        <v>40908</v>
      </c>
      <c r="BD21" s="32">
        <f t="shared" si="8"/>
        <v>1.0859954265507401E-2</v>
      </c>
      <c r="BE21" s="32">
        <f t="shared" si="8"/>
        <v>1.1315775767906147E-2</v>
      </c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</row>
    <row r="22" spans="1:71" x14ac:dyDescent="0.2">
      <c r="A22" s="33">
        <v>40999</v>
      </c>
      <c r="B22" s="32">
        <v>-3.8620697418889599E-2</v>
      </c>
      <c r="C22" s="32">
        <v>1.16829691443332E-3</v>
      </c>
      <c r="D22" s="32">
        <v>-0.39041709682879899</v>
      </c>
      <c r="E22" s="32">
        <v>9.85193644684745E-3</v>
      </c>
      <c r="F22" s="32">
        <v>-9.88790885361856E-2</v>
      </c>
      <c r="G22" s="32">
        <v>0.218363793353892</v>
      </c>
      <c r="H22" s="32">
        <v>-0.25693852615555901</v>
      </c>
      <c r="I22" s="32">
        <v>1.1044948433691399</v>
      </c>
      <c r="J22" s="32">
        <v>-1.5315155903189099</v>
      </c>
      <c r="K22" s="32">
        <v>1.5026541637586099E-2</v>
      </c>
      <c r="L22" s="32">
        <v>-4.9859408448893403E-2</v>
      </c>
      <c r="M22" s="32">
        <v>0</v>
      </c>
      <c r="N22" s="32">
        <v>0</v>
      </c>
      <c r="O22" s="32">
        <v>9.0592025463997999E-2</v>
      </c>
      <c r="P22" s="32">
        <v>0</v>
      </c>
      <c r="Q22" s="32">
        <v>1.27209691442475</v>
      </c>
      <c r="R22" s="32">
        <v>0</v>
      </c>
      <c r="S22" s="32">
        <v>0</v>
      </c>
      <c r="T22" s="32">
        <v>0.40906387095951402</v>
      </c>
      <c r="U22" s="32">
        <v>0</v>
      </c>
      <c r="V22" s="32">
        <v>0</v>
      </c>
      <c r="W22" s="32">
        <v>0</v>
      </c>
      <c r="X22" s="32">
        <v>0</v>
      </c>
      <c r="Y22" s="32">
        <v>3.1581233002953E-3</v>
      </c>
      <c r="Z22" s="32">
        <v>3.46735337040104E-3</v>
      </c>
      <c r="AA22" s="32">
        <v>3.5548480773694899E-3</v>
      </c>
      <c r="AB22" s="32">
        <v>6.3008475673864599E-3</v>
      </c>
      <c r="AC22" s="32">
        <v>6.1258873767178201E-3</v>
      </c>
      <c r="AD22" s="32">
        <v>-1.06285976878783E-2</v>
      </c>
      <c r="AE22" s="32">
        <v>-0.22283396449434001</v>
      </c>
      <c r="AF22" s="32">
        <v>0.52687876237966702</v>
      </c>
      <c r="AH22" s="32">
        <f t="shared" si="9"/>
        <v>1.5026541637586099E-2</v>
      </c>
      <c r="AI22" s="32">
        <f t="shared" si="4"/>
        <v>3.1581233002953E-3</v>
      </c>
      <c r="AJ22" s="32">
        <f t="shared" si="4"/>
        <v>3.46735337040104E-3</v>
      </c>
      <c r="AK22" s="32">
        <f t="shared" si="4"/>
        <v>3.5548480773694899E-3</v>
      </c>
      <c r="AL22" s="32">
        <f t="shared" si="4"/>
        <v>6.3008475673864599E-3</v>
      </c>
      <c r="AM22" s="32">
        <f t="shared" si="4"/>
        <v>6.1258873767178201E-3</v>
      </c>
      <c r="AN22" s="32">
        <f t="shared" si="4"/>
        <v>-1.06285976878783E-2</v>
      </c>
      <c r="AR22" s="33">
        <f t="shared" si="1"/>
        <v>40999</v>
      </c>
      <c r="AS22" s="32">
        <f t="shared" si="5"/>
        <v>4.1075150495186676</v>
      </c>
      <c r="AT22" s="32">
        <f t="shared" si="2"/>
        <v>1.5026541637586099E-2</v>
      </c>
      <c r="AU22" s="32">
        <f t="shared" si="6"/>
        <v>1.1978462004291812E-2</v>
      </c>
      <c r="AV22" s="32">
        <f t="shared" si="3"/>
        <v>3.1581233002953E-3</v>
      </c>
      <c r="AW22" s="32">
        <f t="shared" si="3"/>
        <v>3.46735337040104E-3</v>
      </c>
      <c r="AX22" s="32">
        <f t="shared" si="3"/>
        <v>3.5548480773694899E-3</v>
      </c>
      <c r="AY22" s="32">
        <f t="shared" si="3"/>
        <v>6.3008475673864599E-3</v>
      </c>
      <c r="AZ22" s="32">
        <f t="shared" si="3"/>
        <v>6.1258873767178201E-3</v>
      </c>
      <c r="BA22" s="32">
        <f t="shared" si="3"/>
        <v>-1.06285976878783E-2</v>
      </c>
      <c r="BC22" s="33">
        <f t="shared" si="7"/>
        <v>40999</v>
      </c>
      <c r="BD22" s="32">
        <f t="shared" si="8"/>
        <v>1.5026541637586099E-2</v>
      </c>
      <c r="BE22" s="32">
        <f t="shared" si="8"/>
        <v>1.1978462004291812E-2</v>
      </c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</row>
    <row r="23" spans="1:71" x14ac:dyDescent="0.2">
      <c r="A23" s="33">
        <v>41090</v>
      </c>
      <c r="B23" s="32">
        <v>-4.10289470268776E-2</v>
      </c>
      <c r="C23" s="32">
        <v>8.9154075288977398E-4</v>
      </c>
      <c r="D23" s="32">
        <v>-0.41484462694028001</v>
      </c>
      <c r="E23" s="32">
        <v>9.2238476879335993E-3</v>
      </c>
      <c r="F23" s="32">
        <v>-0.108901651510595</v>
      </c>
      <c r="G23" s="32">
        <v>0.23130554410297699</v>
      </c>
      <c r="H23" s="32">
        <v>-0.26248716468032501</v>
      </c>
      <c r="I23" s="32">
        <v>0.53045920267049596</v>
      </c>
      <c r="J23" s="32">
        <v>-1.46799709063302</v>
      </c>
      <c r="K23" s="32">
        <v>1.29750161465658E-2</v>
      </c>
      <c r="L23" s="32">
        <v>-5.2049719843916202E-2</v>
      </c>
      <c r="M23" s="32">
        <v>0</v>
      </c>
      <c r="N23" s="32">
        <v>0</v>
      </c>
      <c r="O23" s="32">
        <v>0.11688019449560499</v>
      </c>
      <c r="P23" s="32">
        <v>0</v>
      </c>
      <c r="Q23" s="32">
        <v>1.3781919730293899</v>
      </c>
      <c r="R23" s="32">
        <v>0</v>
      </c>
      <c r="S23" s="32">
        <v>0</v>
      </c>
      <c r="T23" s="32">
        <v>-4.7881099733093603E-2</v>
      </c>
      <c r="U23" s="32">
        <v>0</v>
      </c>
      <c r="V23" s="32">
        <v>0</v>
      </c>
      <c r="W23" s="32">
        <v>0</v>
      </c>
      <c r="X23" s="32">
        <v>0</v>
      </c>
      <c r="Y23" s="32">
        <v>1.6881743234886601E-3</v>
      </c>
      <c r="Z23" s="32">
        <v>3.5354752164318201E-3</v>
      </c>
      <c r="AA23" s="32">
        <v>2.5532879413425699E-3</v>
      </c>
      <c r="AB23" s="32">
        <v>7.2189132596767102E-3</v>
      </c>
      <c r="AC23" s="32">
        <v>4.9925714395993E-3</v>
      </c>
      <c r="AD23" s="32">
        <v>-9.7761120399275595E-3</v>
      </c>
      <c r="AE23" s="32">
        <v>-0.220620783169789</v>
      </c>
      <c r="AF23" s="32">
        <v>-0.35568171266622201</v>
      </c>
      <c r="AH23" s="32">
        <f t="shared" si="9"/>
        <v>1.29750161465658E-2</v>
      </c>
      <c r="AI23" s="32">
        <f t="shared" si="4"/>
        <v>1.6881743234886601E-3</v>
      </c>
      <c r="AJ23" s="32">
        <f t="shared" si="4"/>
        <v>3.5354752164318201E-3</v>
      </c>
      <c r="AK23" s="32">
        <f t="shared" si="4"/>
        <v>2.5532879413425699E-3</v>
      </c>
      <c r="AL23" s="32">
        <f t="shared" si="4"/>
        <v>7.2189132596767102E-3</v>
      </c>
      <c r="AM23" s="32">
        <f t="shared" si="4"/>
        <v>4.9925714395993E-3</v>
      </c>
      <c r="AN23" s="32">
        <f t="shared" si="4"/>
        <v>-9.7761120399275595E-3</v>
      </c>
      <c r="AR23" s="33">
        <f t="shared" si="1"/>
        <v>41090</v>
      </c>
      <c r="AS23" s="32">
        <f t="shared" si="5"/>
        <v>0.57727314933511198</v>
      </c>
      <c r="AT23" s="32">
        <f t="shared" si="2"/>
        <v>1.29750161465658E-2</v>
      </c>
      <c r="AU23" s="32">
        <f t="shared" si="6"/>
        <v>1.0212310140611499E-2</v>
      </c>
      <c r="AV23" s="32">
        <f t="shared" si="3"/>
        <v>1.6881743234886601E-3</v>
      </c>
      <c r="AW23" s="32">
        <f t="shared" si="3"/>
        <v>3.5354752164318201E-3</v>
      </c>
      <c r="AX23" s="32">
        <f t="shared" si="3"/>
        <v>2.5532879413425699E-3</v>
      </c>
      <c r="AY23" s="32">
        <f t="shared" si="3"/>
        <v>7.2189132596767102E-3</v>
      </c>
      <c r="AZ23" s="32">
        <f t="shared" si="3"/>
        <v>4.9925714395993E-3</v>
      </c>
      <c r="BA23" s="32">
        <f t="shared" si="3"/>
        <v>-9.7761120399275595E-3</v>
      </c>
      <c r="BC23" s="33">
        <f t="shared" si="7"/>
        <v>41090</v>
      </c>
      <c r="BD23" s="32">
        <f t="shared" si="8"/>
        <v>1.29750161465658E-2</v>
      </c>
      <c r="BE23" s="32">
        <f t="shared" si="8"/>
        <v>1.0212310140611499E-2</v>
      </c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</row>
    <row r="24" spans="1:71" x14ac:dyDescent="0.2">
      <c r="A24" s="33">
        <v>41182</v>
      </c>
      <c r="B24" s="32">
        <v>-4.4844063815829803E-2</v>
      </c>
      <c r="C24" s="32">
        <v>6.4896440155059998E-4</v>
      </c>
      <c r="D24" s="32">
        <v>-0.396120903733998</v>
      </c>
      <c r="E24" s="32">
        <v>8.0400141191372398E-3</v>
      </c>
      <c r="F24" s="32">
        <v>-0.126300629045417</v>
      </c>
      <c r="G24" s="32">
        <v>0.25303705512313901</v>
      </c>
      <c r="H24" s="32">
        <v>-0.18878432501880901</v>
      </c>
      <c r="I24" s="32">
        <v>0.41251873273677703</v>
      </c>
      <c r="J24" s="32">
        <v>-1.55308633710787</v>
      </c>
      <c r="K24" s="32">
        <v>1.3151540997702301E-2</v>
      </c>
      <c r="L24" s="32">
        <v>-5.0669898986099797E-2</v>
      </c>
      <c r="M24" s="32">
        <v>0</v>
      </c>
      <c r="N24" s="32">
        <v>0</v>
      </c>
      <c r="O24" s="32">
        <v>9.1901289825369006E-2</v>
      </c>
      <c r="P24" s="32">
        <v>0</v>
      </c>
      <c r="Q24" s="32">
        <v>1.35309516455888</v>
      </c>
      <c r="R24" s="32">
        <v>0</v>
      </c>
      <c r="S24" s="32">
        <v>0</v>
      </c>
      <c r="T24" s="32">
        <v>-0.387348141578014</v>
      </c>
      <c r="U24" s="32">
        <v>0</v>
      </c>
      <c r="V24" s="32">
        <v>0</v>
      </c>
      <c r="W24" s="32">
        <v>0</v>
      </c>
      <c r="X24" s="32">
        <v>0</v>
      </c>
      <c r="Y24" s="32">
        <v>7.2478878228032697E-4</v>
      </c>
      <c r="Z24" s="32">
        <v>2.9849439164841801E-3</v>
      </c>
      <c r="AA24" s="32">
        <v>2.2051848174609E-3</v>
      </c>
      <c r="AB24" s="32">
        <v>7.4933446794656E-3</v>
      </c>
      <c r="AC24" s="32">
        <v>6.0552459649754198E-3</v>
      </c>
      <c r="AD24" s="32">
        <v>-7.6771438234146602E-3</v>
      </c>
      <c r="AE24" s="32">
        <v>-0.218427936415066</v>
      </c>
      <c r="AF24" s="32">
        <v>-0.85938256050936901</v>
      </c>
      <c r="AH24" s="32">
        <f t="shared" si="9"/>
        <v>1.3151540997702301E-2</v>
      </c>
      <c r="AI24" s="32">
        <f t="shared" si="4"/>
        <v>7.2478878228032697E-4</v>
      </c>
      <c r="AJ24" s="32">
        <f t="shared" si="4"/>
        <v>2.9849439164841801E-3</v>
      </c>
      <c r="AK24" s="32">
        <f t="shared" si="4"/>
        <v>2.2051848174609E-3</v>
      </c>
      <c r="AL24" s="32">
        <f t="shared" si="4"/>
        <v>7.4933446794656E-3</v>
      </c>
      <c r="AM24" s="32">
        <f t="shared" si="4"/>
        <v>6.0552459649754198E-3</v>
      </c>
      <c r="AN24" s="32">
        <f t="shared" si="4"/>
        <v>-7.6771438234146602E-3</v>
      </c>
      <c r="AR24" s="33">
        <f t="shared" si="1"/>
        <v>41182</v>
      </c>
      <c r="AS24" s="32">
        <f t="shared" si="5"/>
        <v>-1.437530242037476</v>
      </c>
      <c r="AT24" s="32">
        <f t="shared" si="2"/>
        <v>1.3151540997702301E-2</v>
      </c>
      <c r="AU24" s="32">
        <f t="shared" si="6"/>
        <v>1.1786364337251765E-2</v>
      </c>
      <c r="AV24" s="32">
        <f t="shared" si="3"/>
        <v>7.2478878228032697E-4</v>
      </c>
      <c r="AW24" s="32">
        <f t="shared" si="3"/>
        <v>2.9849439164841801E-3</v>
      </c>
      <c r="AX24" s="32">
        <f t="shared" si="3"/>
        <v>2.2051848174609E-3</v>
      </c>
      <c r="AY24" s="32">
        <f t="shared" si="3"/>
        <v>7.4933446794656E-3</v>
      </c>
      <c r="AZ24" s="32">
        <f t="shared" si="3"/>
        <v>6.0552459649754198E-3</v>
      </c>
      <c r="BA24" s="32">
        <f t="shared" si="3"/>
        <v>-7.6771438234146602E-3</v>
      </c>
      <c r="BC24" s="33">
        <f t="shared" si="7"/>
        <v>41182</v>
      </c>
      <c r="BD24" s="32">
        <f t="shared" si="8"/>
        <v>1.3151540997702301E-2</v>
      </c>
      <c r="BE24" s="32">
        <f t="shared" si="8"/>
        <v>1.1786364337251765E-2</v>
      </c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</row>
    <row r="25" spans="1:71" x14ac:dyDescent="0.2">
      <c r="A25" s="33">
        <v>41274</v>
      </c>
      <c r="B25" s="32">
        <v>-4.2628895457808E-2</v>
      </c>
      <c r="C25" s="32">
        <v>3.0588806834153098E-4</v>
      </c>
      <c r="D25" s="32">
        <v>-0.39544668269049199</v>
      </c>
      <c r="E25" s="32">
        <v>7.3889490501022302E-3</v>
      </c>
      <c r="F25" s="32">
        <v>-0.13629996369754999</v>
      </c>
      <c r="G25" s="32">
        <v>0.27939870500415198</v>
      </c>
      <c r="H25" s="32">
        <v>-0.20105672359169699</v>
      </c>
      <c r="I25" s="32">
        <v>0.32840158760223298</v>
      </c>
      <c r="J25" s="32">
        <v>-1.24947449910303</v>
      </c>
      <c r="K25" s="32">
        <v>1.6608333953938001E-2</v>
      </c>
      <c r="L25" s="32">
        <v>-6.0160113977159001E-2</v>
      </c>
      <c r="M25" s="32">
        <v>0</v>
      </c>
      <c r="N25" s="32">
        <v>0</v>
      </c>
      <c r="O25" s="32">
        <v>6.5852715527503396E-3</v>
      </c>
      <c r="P25" s="32">
        <v>0</v>
      </c>
      <c r="Q25" s="32">
        <v>1.2166692099546399</v>
      </c>
      <c r="R25" s="32">
        <v>0</v>
      </c>
      <c r="S25" s="32">
        <v>0</v>
      </c>
      <c r="T25" s="32">
        <v>0.21700546340530599</v>
      </c>
      <c r="U25" s="32">
        <v>0</v>
      </c>
      <c r="V25" s="32">
        <v>0</v>
      </c>
      <c r="W25" s="32">
        <v>0</v>
      </c>
      <c r="X25" s="32">
        <v>0</v>
      </c>
      <c r="Y25" s="32">
        <v>1.5941800677321499E-3</v>
      </c>
      <c r="Z25" s="32">
        <v>3.2216776162163801E-3</v>
      </c>
      <c r="AA25" s="32">
        <v>2.4100326629916602E-3</v>
      </c>
      <c r="AB25" s="32">
        <v>7.5743933651839504E-3</v>
      </c>
      <c r="AC25" s="32">
        <v>6.1920350067801097E-3</v>
      </c>
      <c r="AD25" s="32">
        <v>-6.6207527081085698E-3</v>
      </c>
      <c r="AE25" s="32">
        <v>-0.216255296293521</v>
      </c>
      <c r="AF25" s="32">
        <v>-0.236724650695152</v>
      </c>
      <c r="AH25" s="32">
        <f t="shared" si="9"/>
        <v>1.6608333953938001E-2</v>
      </c>
      <c r="AI25" s="32">
        <f t="shared" si="4"/>
        <v>1.5941800677321499E-3</v>
      </c>
      <c r="AJ25" s="32">
        <f t="shared" si="4"/>
        <v>3.2216776162163801E-3</v>
      </c>
      <c r="AK25" s="32">
        <f t="shared" si="4"/>
        <v>2.4100326629916602E-3</v>
      </c>
      <c r="AL25" s="32">
        <f t="shared" si="4"/>
        <v>7.5743933651839504E-3</v>
      </c>
      <c r="AM25" s="32">
        <f t="shared" si="4"/>
        <v>6.1920350067801097E-3</v>
      </c>
      <c r="AN25" s="32">
        <f t="shared" si="4"/>
        <v>-6.6207527081085698E-3</v>
      </c>
      <c r="AR25" s="33">
        <f t="shared" si="1"/>
        <v>41274</v>
      </c>
      <c r="AS25" s="32">
        <f t="shared" si="5"/>
        <v>1.0531013972193919</v>
      </c>
      <c r="AT25" s="32">
        <f t="shared" si="2"/>
        <v>1.6608333953938001E-2</v>
      </c>
      <c r="AU25" s="32">
        <f t="shared" si="6"/>
        <v>1.4371566010795683E-2</v>
      </c>
      <c r="AV25" s="32">
        <f t="shared" si="3"/>
        <v>1.5941800677321499E-3</v>
      </c>
      <c r="AW25" s="32">
        <f t="shared" si="3"/>
        <v>3.2216776162163801E-3</v>
      </c>
      <c r="AX25" s="32">
        <f t="shared" si="3"/>
        <v>2.4100326629916602E-3</v>
      </c>
      <c r="AY25" s="32">
        <f t="shared" si="3"/>
        <v>7.5743933651839504E-3</v>
      </c>
      <c r="AZ25" s="32">
        <f t="shared" si="3"/>
        <v>6.1920350067801097E-3</v>
      </c>
      <c r="BA25" s="32">
        <f t="shared" si="3"/>
        <v>-6.6207527081085698E-3</v>
      </c>
      <c r="BC25" s="33">
        <f t="shared" si="7"/>
        <v>41274</v>
      </c>
      <c r="BD25" s="32">
        <f t="shared" si="8"/>
        <v>1.6608333953938001E-2</v>
      </c>
      <c r="BE25" s="32">
        <f t="shared" si="8"/>
        <v>1.4371566010795683E-2</v>
      </c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</row>
    <row r="26" spans="1:71" x14ac:dyDescent="0.2">
      <c r="A26" s="33">
        <v>41364</v>
      </c>
      <c r="B26" s="32">
        <v>-4.8431975997076299E-2</v>
      </c>
      <c r="C26" s="34">
        <v>-2.3371505886160501E-5</v>
      </c>
      <c r="D26" s="32">
        <v>-0.39588976402551401</v>
      </c>
      <c r="E26" s="32">
        <v>6.9606490322948701E-3</v>
      </c>
      <c r="F26" s="32">
        <v>-0.12569195943499201</v>
      </c>
      <c r="G26" s="32">
        <v>0.29041816886159399</v>
      </c>
      <c r="H26" s="32">
        <v>-0.25043866631017098</v>
      </c>
      <c r="I26" s="32">
        <v>0.52521645776544201</v>
      </c>
      <c r="J26" s="32">
        <v>-1.4778788913765</v>
      </c>
      <c r="K26" s="32">
        <v>1.3924016210475801E-2</v>
      </c>
      <c r="L26" s="32">
        <v>-7.0075480926601305E-2</v>
      </c>
      <c r="M26" s="32">
        <v>0</v>
      </c>
      <c r="N26" s="32">
        <v>0</v>
      </c>
      <c r="O26" s="32">
        <v>3.8010541266020298E-2</v>
      </c>
      <c r="P26" s="32">
        <v>0</v>
      </c>
      <c r="Q26" s="32">
        <v>1.3072308766376599</v>
      </c>
      <c r="R26" s="32">
        <v>0</v>
      </c>
      <c r="S26" s="32">
        <v>0</v>
      </c>
      <c r="T26" s="32">
        <v>-3.1537971865114298E-2</v>
      </c>
      <c r="U26" s="32">
        <v>0</v>
      </c>
      <c r="V26" s="32">
        <v>0</v>
      </c>
      <c r="W26" s="32">
        <v>0</v>
      </c>
      <c r="X26" s="32">
        <v>0</v>
      </c>
      <c r="Y26" s="32">
        <v>2.1238829484016E-3</v>
      </c>
      <c r="Z26" s="32">
        <v>2.6653823950839499E-3</v>
      </c>
      <c r="AA26" s="32">
        <v>1.95432052121358E-3</v>
      </c>
      <c r="AB26" s="32">
        <v>6.9369751644066096E-3</v>
      </c>
      <c r="AC26" s="32">
        <v>5.7001959153701797E-3</v>
      </c>
      <c r="AD26" s="32">
        <v>-4.7771647023297998E-3</v>
      </c>
      <c r="AE26" s="32">
        <v>-0.21410273360835599</v>
      </c>
      <c r="AF26" s="32">
        <v>-0.448370265277375</v>
      </c>
      <c r="AH26" s="32">
        <f t="shared" si="9"/>
        <v>1.3924016210475801E-2</v>
      </c>
      <c r="AI26" s="32">
        <f t="shared" si="4"/>
        <v>2.1238829484016E-3</v>
      </c>
      <c r="AJ26" s="32">
        <f t="shared" si="4"/>
        <v>2.6653823950839499E-3</v>
      </c>
      <c r="AK26" s="32">
        <f t="shared" si="4"/>
        <v>1.95432052121358E-3</v>
      </c>
      <c r="AL26" s="32">
        <f t="shared" si="4"/>
        <v>6.9369751644066096E-3</v>
      </c>
      <c r="AM26" s="32">
        <f t="shared" si="4"/>
        <v>5.7001959153701797E-3</v>
      </c>
      <c r="AN26" s="32">
        <f t="shared" si="4"/>
        <v>-4.7771647023297998E-3</v>
      </c>
      <c r="AR26" s="33">
        <f t="shared" si="1"/>
        <v>41364</v>
      </c>
      <c r="AS26" s="32">
        <f t="shared" si="5"/>
        <v>0.20651893889049999</v>
      </c>
      <c r="AT26" s="32">
        <f t="shared" si="2"/>
        <v>1.3924016210475801E-2</v>
      </c>
      <c r="AU26" s="32">
        <f t="shared" si="6"/>
        <v>1.4603592242146121E-2</v>
      </c>
      <c r="AV26" s="32">
        <f t="shared" si="3"/>
        <v>2.1238829484016E-3</v>
      </c>
      <c r="AW26" s="32">
        <f t="shared" si="3"/>
        <v>2.6653823950839499E-3</v>
      </c>
      <c r="AX26" s="32">
        <f t="shared" si="3"/>
        <v>1.95432052121358E-3</v>
      </c>
      <c r="AY26" s="32">
        <f t="shared" si="3"/>
        <v>6.9369751644066096E-3</v>
      </c>
      <c r="AZ26" s="32">
        <f t="shared" si="3"/>
        <v>5.7001959153701797E-3</v>
      </c>
      <c r="BA26" s="32">
        <f t="shared" si="3"/>
        <v>-4.7771647023297998E-3</v>
      </c>
      <c r="BC26" s="33">
        <f t="shared" si="7"/>
        <v>41364</v>
      </c>
      <c r="BD26" s="32">
        <f t="shared" si="8"/>
        <v>1.3924016210475801E-2</v>
      </c>
      <c r="BE26" s="32">
        <f t="shared" si="8"/>
        <v>1.4603592242146121E-2</v>
      </c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</row>
    <row r="27" spans="1:71" x14ac:dyDescent="0.2">
      <c r="A27" s="33">
        <v>41455</v>
      </c>
      <c r="B27" s="32">
        <v>-4.6575784928792802E-2</v>
      </c>
      <c r="C27" s="32">
        <v>-2.1093647649683599E-4</v>
      </c>
      <c r="D27" s="32">
        <v>-0.39139387438196199</v>
      </c>
      <c r="E27" s="32">
        <v>6.2747874964852396E-3</v>
      </c>
      <c r="F27" s="32">
        <v>-0.105531473447639</v>
      </c>
      <c r="G27" s="32">
        <v>0.29128295121563202</v>
      </c>
      <c r="H27" s="32">
        <v>-0.27350919516511102</v>
      </c>
      <c r="I27" s="32">
        <v>0.157660284556082</v>
      </c>
      <c r="J27" s="32">
        <v>-1.50695703979564</v>
      </c>
      <c r="K27" s="32">
        <v>1.0510217852077701E-2</v>
      </c>
      <c r="L27" s="32">
        <v>-7.8478887303912101E-2</v>
      </c>
      <c r="M27" s="32">
        <v>0</v>
      </c>
      <c r="N27" s="32">
        <v>0</v>
      </c>
      <c r="O27" s="32">
        <v>8.0056662420613295E-2</v>
      </c>
      <c r="P27" s="32">
        <v>0</v>
      </c>
      <c r="Q27" s="32">
        <v>1.29675022922968</v>
      </c>
      <c r="R27" s="32">
        <v>0</v>
      </c>
      <c r="S27" s="32">
        <v>0</v>
      </c>
      <c r="T27" s="32">
        <v>-9.1455747488944306E-2</v>
      </c>
      <c r="U27" s="32">
        <v>0</v>
      </c>
      <c r="V27" s="32">
        <v>0</v>
      </c>
      <c r="W27" s="32">
        <v>0</v>
      </c>
      <c r="X27" s="32">
        <v>0</v>
      </c>
      <c r="Y27" s="32">
        <v>1.4576105572094899E-3</v>
      </c>
      <c r="Z27" s="32">
        <v>9.8735047218134709E-4</v>
      </c>
      <c r="AA27" s="32">
        <v>1.55163994066676E-3</v>
      </c>
      <c r="AB27" s="32">
        <v>6.1564292945570599E-3</v>
      </c>
      <c r="AC27" s="32">
        <v>3.9630853053029798E-3</v>
      </c>
      <c r="AD27" s="32">
        <v>-4.4565282084296698E-3</v>
      </c>
      <c r="AE27" s="32">
        <v>-0.21197011799254301</v>
      </c>
      <c r="AF27" s="32">
        <v>-0.889572661454751</v>
      </c>
      <c r="AH27" s="32">
        <f t="shared" si="9"/>
        <v>1.0510217852077701E-2</v>
      </c>
      <c r="AI27" s="32">
        <f t="shared" si="4"/>
        <v>1.4576105572094899E-3</v>
      </c>
      <c r="AJ27" s="32">
        <f t="shared" si="4"/>
        <v>9.8735047218134709E-4</v>
      </c>
      <c r="AK27" s="32">
        <f t="shared" si="4"/>
        <v>1.55163994066676E-3</v>
      </c>
      <c r="AL27" s="32">
        <f t="shared" si="4"/>
        <v>6.1564292945570599E-3</v>
      </c>
      <c r="AM27" s="32">
        <f t="shared" si="4"/>
        <v>3.9630853053029798E-3</v>
      </c>
      <c r="AN27" s="32">
        <f t="shared" si="4"/>
        <v>-4.4565282084296698E-3</v>
      </c>
      <c r="AR27" s="33">
        <f t="shared" si="1"/>
        <v>41455</v>
      </c>
      <c r="AS27" s="32">
        <f t="shared" si="5"/>
        <v>-1.558290645819004</v>
      </c>
      <c r="AT27" s="32">
        <f t="shared" si="2"/>
        <v>1.0510217852077701E-2</v>
      </c>
      <c r="AU27" s="32">
        <f t="shared" si="6"/>
        <v>9.6595873614879653E-3</v>
      </c>
      <c r="AV27" s="32">
        <f t="shared" si="3"/>
        <v>1.4576105572094899E-3</v>
      </c>
      <c r="AW27" s="32">
        <f t="shared" si="3"/>
        <v>9.8735047218134709E-4</v>
      </c>
      <c r="AX27" s="32">
        <f t="shared" si="3"/>
        <v>1.55163994066676E-3</v>
      </c>
      <c r="AY27" s="32">
        <f t="shared" si="3"/>
        <v>6.1564292945570599E-3</v>
      </c>
      <c r="AZ27" s="32">
        <f t="shared" si="3"/>
        <v>3.9630853053029798E-3</v>
      </c>
      <c r="BA27" s="32">
        <f t="shared" si="3"/>
        <v>-4.4565282084296698E-3</v>
      </c>
      <c r="BC27" s="33">
        <f t="shared" si="7"/>
        <v>41455</v>
      </c>
      <c r="BD27" s="32">
        <f t="shared" si="8"/>
        <v>1.0510217852077701E-2</v>
      </c>
      <c r="BE27" s="32">
        <f t="shared" si="8"/>
        <v>9.6595873614879653E-3</v>
      </c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</row>
    <row r="28" spans="1:71" x14ac:dyDescent="0.2">
      <c r="A28" s="33">
        <v>41547</v>
      </c>
      <c r="B28" s="32">
        <v>-4.8327533899106198E-2</v>
      </c>
      <c r="C28" s="32">
        <v>-4.50753699876571E-4</v>
      </c>
      <c r="D28" s="32">
        <v>-0.37993558148985401</v>
      </c>
      <c r="E28" s="32">
        <v>5.4199448273228798E-3</v>
      </c>
      <c r="F28" s="32">
        <v>-0.113738703939469</v>
      </c>
      <c r="G28" s="32">
        <v>0.29566539288163801</v>
      </c>
      <c r="H28" s="32">
        <v>-0.32030030500228501</v>
      </c>
      <c r="I28" s="32">
        <v>0.71578889103891497</v>
      </c>
      <c r="J28" s="32">
        <v>-1.6410000552714199</v>
      </c>
      <c r="K28" s="32">
        <v>7.9658693396877905E-3</v>
      </c>
      <c r="L28" s="32">
        <v>-9.1700060000621197E-2</v>
      </c>
      <c r="M28" s="32">
        <v>0</v>
      </c>
      <c r="N28" s="32">
        <v>0</v>
      </c>
      <c r="O28" s="32">
        <v>5.54981394159881E-2</v>
      </c>
      <c r="P28" s="32">
        <v>0</v>
      </c>
      <c r="Q28" s="32">
        <v>1.3216491339215599</v>
      </c>
      <c r="R28" s="32">
        <v>0</v>
      </c>
      <c r="S28" s="32">
        <v>0</v>
      </c>
      <c r="T28" s="32">
        <v>-1.29526734995666E-2</v>
      </c>
      <c r="U28" s="32">
        <v>0</v>
      </c>
      <c r="V28" s="32">
        <v>0</v>
      </c>
      <c r="W28" s="32">
        <v>0</v>
      </c>
      <c r="X28" s="32">
        <v>0</v>
      </c>
      <c r="Y28" s="32">
        <v>2.4736551073045701E-3</v>
      </c>
      <c r="Z28" s="32">
        <v>1.0218859771926601E-3</v>
      </c>
      <c r="AA28" s="32">
        <v>3.03665536358632E-3</v>
      </c>
      <c r="AB28" s="32">
        <v>6.1293999771949697E-3</v>
      </c>
      <c r="AC28" s="32">
        <v>5.1582554553286598E-3</v>
      </c>
      <c r="AD28" s="32">
        <v>-4.3829776719794796E-3</v>
      </c>
      <c r="AE28" s="32">
        <v>-0.209857317995298</v>
      </c>
      <c r="AF28" s="32">
        <v>-0.43742938139450499</v>
      </c>
      <c r="AH28" s="32">
        <f t="shared" si="9"/>
        <v>7.9658693396877905E-3</v>
      </c>
      <c r="AI28" s="32">
        <f t="shared" si="4"/>
        <v>2.4736551073045701E-3</v>
      </c>
      <c r="AJ28" s="32">
        <f t="shared" si="4"/>
        <v>1.0218859771926601E-3</v>
      </c>
      <c r="AK28" s="32">
        <f t="shared" si="4"/>
        <v>3.03665536358632E-3</v>
      </c>
      <c r="AL28" s="32">
        <f t="shared" si="4"/>
        <v>6.1293999771949697E-3</v>
      </c>
      <c r="AM28" s="32">
        <f t="shared" si="4"/>
        <v>5.1582554553286598E-3</v>
      </c>
      <c r="AN28" s="32">
        <f t="shared" si="4"/>
        <v>-4.3829776719794796E-3</v>
      </c>
      <c r="AR28" s="33">
        <f t="shared" si="1"/>
        <v>41547</v>
      </c>
      <c r="AS28" s="32">
        <f t="shared" si="5"/>
        <v>0.25028247442198004</v>
      </c>
      <c r="AT28" s="32">
        <f t="shared" si="2"/>
        <v>7.9658693396877905E-3</v>
      </c>
      <c r="AU28" s="32">
        <f t="shared" si="6"/>
        <v>1.34368742086277E-2</v>
      </c>
      <c r="AV28" s="32">
        <f t="shared" si="3"/>
        <v>2.4736551073045701E-3</v>
      </c>
      <c r="AW28" s="32">
        <f t="shared" si="3"/>
        <v>1.0218859771926601E-3</v>
      </c>
      <c r="AX28" s="32">
        <f t="shared" si="3"/>
        <v>3.03665536358632E-3</v>
      </c>
      <c r="AY28" s="32">
        <f t="shared" si="3"/>
        <v>6.1293999771949697E-3</v>
      </c>
      <c r="AZ28" s="32">
        <f t="shared" si="3"/>
        <v>5.1582554553286598E-3</v>
      </c>
      <c r="BA28" s="32">
        <f t="shared" si="3"/>
        <v>-4.3829776719794796E-3</v>
      </c>
      <c r="BC28" s="33">
        <f t="shared" si="7"/>
        <v>41547</v>
      </c>
      <c r="BD28" s="32">
        <f t="shared" si="8"/>
        <v>7.9658693396877905E-3</v>
      </c>
      <c r="BE28" s="32">
        <f t="shared" si="8"/>
        <v>1.34368742086277E-2</v>
      </c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</row>
    <row r="29" spans="1:71" x14ac:dyDescent="0.2">
      <c r="A29" s="33">
        <v>41639</v>
      </c>
      <c r="B29" s="32">
        <v>-5.4048165130515802E-2</v>
      </c>
      <c r="C29" s="32">
        <v>-6.3647358744534002E-4</v>
      </c>
      <c r="D29" s="32">
        <v>-0.374194319469833</v>
      </c>
      <c r="E29" s="32">
        <v>4.8800821468297697E-3</v>
      </c>
      <c r="F29" s="32">
        <v>-0.104324608738948</v>
      </c>
      <c r="G29" s="32">
        <v>0.30791389301205702</v>
      </c>
      <c r="H29" s="32">
        <v>-0.395854948554408</v>
      </c>
      <c r="I29" s="32">
        <v>0.84543645808567902</v>
      </c>
      <c r="J29" s="32">
        <v>-1.65185976843194</v>
      </c>
      <c r="K29" s="32">
        <v>5.4483789523329601E-3</v>
      </c>
      <c r="L29" s="32">
        <v>-9.8793784457906694E-2</v>
      </c>
      <c r="M29" s="32">
        <v>0</v>
      </c>
      <c r="N29" s="32">
        <v>0</v>
      </c>
      <c r="O29" s="32">
        <v>8.8341218235199401E-2</v>
      </c>
      <c r="P29" s="32">
        <v>0</v>
      </c>
      <c r="Q29" s="32">
        <v>1.3479566651883801</v>
      </c>
      <c r="R29" s="32">
        <v>0</v>
      </c>
      <c r="S29" s="32">
        <v>0</v>
      </c>
      <c r="T29" s="32">
        <v>2.09281647397308E-2</v>
      </c>
      <c r="U29" s="32">
        <v>0</v>
      </c>
      <c r="V29" s="32">
        <v>0</v>
      </c>
      <c r="W29" s="32">
        <v>0</v>
      </c>
      <c r="X29" s="32">
        <v>0</v>
      </c>
      <c r="Y29" s="32">
        <v>3.1741630209802798E-3</v>
      </c>
      <c r="Z29" s="32">
        <v>1.5319089994303399E-3</v>
      </c>
      <c r="AA29" s="32">
        <v>4.63004068489425E-3</v>
      </c>
      <c r="AB29" s="32">
        <v>4.85048393106257E-3</v>
      </c>
      <c r="AC29" s="32">
        <v>5.6447333494524798E-3</v>
      </c>
      <c r="AD29" s="32">
        <v>-4.3191607202341898E-3</v>
      </c>
      <c r="AE29" s="32">
        <v>-0.207764201166205</v>
      </c>
      <c r="AF29" s="32">
        <v>-0.28500150697174897</v>
      </c>
      <c r="AH29" s="32">
        <f t="shared" si="9"/>
        <v>5.4483789523329601E-3</v>
      </c>
      <c r="AI29" s="32">
        <f t="shared" si="4"/>
        <v>3.1741630209802798E-3</v>
      </c>
      <c r="AJ29" s="32">
        <f t="shared" si="4"/>
        <v>1.5319089994303399E-3</v>
      </c>
      <c r="AK29" s="32">
        <f t="shared" si="4"/>
        <v>4.63004068489425E-3</v>
      </c>
      <c r="AL29" s="32">
        <f t="shared" si="4"/>
        <v>4.85048393106257E-3</v>
      </c>
      <c r="AM29" s="32">
        <f t="shared" si="4"/>
        <v>5.6447333494524798E-3</v>
      </c>
      <c r="AN29" s="32">
        <f t="shared" si="4"/>
        <v>-4.3191607202341898E-3</v>
      </c>
      <c r="AR29" s="33">
        <f t="shared" si="1"/>
        <v>41639</v>
      </c>
      <c r="AS29" s="32">
        <f t="shared" si="5"/>
        <v>0.8599939721130041</v>
      </c>
      <c r="AT29" s="32">
        <f t="shared" si="2"/>
        <v>5.4483789523329601E-3</v>
      </c>
      <c r="AU29" s="32">
        <f t="shared" si="6"/>
        <v>1.551216926558573E-2</v>
      </c>
      <c r="AV29" s="32">
        <f t="shared" si="3"/>
        <v>3.1741630209802798E-3</v>
      </c>
      <c r="AW29" s="32">
        <f t="shared" si="3"/>
        <v>1.5319089994303399E-3</v>
      </c>
      <c r="AX29" s="32">
        <f t="shared" si="3"/>
        <v>4.63004068489425E-3</v>
      </c>
      <c r="AY29" s="32">
        <f t="shared" si="3"/>
        <v>4.85048393106257E-3</v>
      </c>
      <c r="AZ29" s="32">
        <f t="shared" si="3"/>
        <v>5.6447333494524798E-3</v>
      </c>
      <c r="BA29" s="32">
        <f t="shared" si="3"/>
        <v>-4.3191607202341898E-3</v>
      </c>
      <c r="BC29" s="33">
        <f t="shared" si="7"/>
        <v>41639</v>
      </c>
      <c r="BD29" s="32">
        <f t="shared" si="8"/>
        <v>5.4483789523329601E-3</v>
      </c>
      <c r="BE29" s="32">
        <f t="shared" si="8"/>
        <v>1.551216926558573E-2</v>
      </c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</row>
    <row r="30" spans="1:71" x14ac:dyDescent="0.2">
      <c r="A30" s="33">
        <v>41729</v>
      </c>
      <c r="B30" s="32">
        <v>-6.1747742986661899E-2</v>
      </c>
      <c r="C30" s="32">
        <v>-7.9028887783882896E-4</v>
      </c>
      <c r="D30" s="32">
        <v>-0.36363086282802298</v>
      </c>
      <c r="E30" s="32">
        <v>4.3434746635151403E-3</v>
      </c>
      <c r="F30" s="32">
        <v>-0.107509358435253</v>
      </c>
      <c r="G30" s="32">
        <v>0.31717941825311002</v>
      </c>
      <c r="H30" s="32">
        <v>-0.36362144459752799</v>
      </c>
      <c r="I30" s="32">
        <v>0.26179506044023898</v>
      </c>
      <c r="J30" s="32">
        <v>-1.4343613269975199</v>
      </c>
      <c r="K30" s="32">
        <v>4.8835723950535403E-3</v>
      </c>
      <c r="L30" s="32">
        <v>-0.10807731487674201</v>
      </c>
      <c r="M30" s="32">
        <v>0</v>
      </c>
      <c r="N30" s="32">
        <v>0</v>
      </c>
      <c r="O30" s="32">
        <v>6.21942409908538E-2</v>
      </c>
      <c r="P30" s="32">
        <v>0</v>
      </c>
      <c r="Q30" s="32">
        <v>1.2818094417613699</v>
      </c>
      <c r="R30" s="32">
        <v>0</v>
      </c>
      <c r="S30" s="32">
        <v>0</v>
      </c>
      <c r="T30" s="32">
        <v>-1.6762124072433601E-2</v>
      </c>
      <c r="U30" s="32">
        <v>0</v>
      </c>
      <c r="V30" s="32">
        <v>0</v>
      </c>
      <c r="W30" s="32">
        <v>0</v>
      </c>
      <c r="X30" s="32">
        <v>0</v>
      </c>
      <c r="Y30" s="32">
        <v>2.6878367623384102E-3</v>
      </c>
      <c r="Z30" s="32">
        <v>1.9714374362100801E-3</v>
      </c>
      <c r="AA30" s="32">
        <v>6.1800372521680904E-3</v>
      </c>
      <c r="AB30" s="32">
        <v>4.4662188211752598E-3</v>
      </c>
      <c r="AC30" s="32">
        <v>4.6713716746138402E-3</v>
      </c>
      <c r="AD30" s="32">
        <v>-5.6420988210348303E-3</v>
      </c>
      <c r="AE30" s="32">
        <v>-0.205690634135657</v>
      </c>
      <c r="AF30" s="32">
        <v>-0.74884230734550905</v>
      </c>
      <c r="AH30" s="32">
        <f t="shared" si="9"/>
        <v>4.8835723950535403E-3</v>
      </c>
      <c r="AI30" s="32">
        <f t="shared" si="4"/>
        <v>2.6878367623384102E-3</v>
      </c>
      <c r="AJ30" s="32">
        <f t="shared" si="4"/>
        <v>1.9714374362100801E-3</v>
      </c>
      <c r="AK30" s="32">
        <f t="shared" si="4"/>
        <v>6.1800372521680904E-3</v>
      </c>
      <c r="AL30" s="32">
        <f t="shared" si="4"/>
        <v>4.4662188211752598E-3</v>
      </c>
      <c r="AM30" s="32">
        <f t="shared" si="4"/>
        <v>4.6713716746138402E-3</v>
      </c>
      <c r="AN30" s="32">
        <f t="shared" si="4"/>
        <v>-5.6420988210348303E-3</v>
      </c>
      <c r="AR30" s="33">
        <f t="shared" si="1"/>
        <v>41729</v>
      </c>
      <c r="AS30" s="32">
        <f t="shared" si="5"/>
        <v>-0.9953692293820362</v>
      </c>
      <c r="AT30" s="32">
        <f t="shared" si="2"/>
        <v>4.8835723950535403E-3</v>
      </c>
      <c r="AU30" s="32">
        <f t="shared" si="6"/>
        <v>1.4334803125470851E-2</v>
      </c>
      <c r="AV30" s="32">
        <f t="shared" si="3"/>
        <v>2.6878367623384102E-3</v>
      </c>
      <c r="AW30" s="32">
        <f t="shared" si="3"/>
        <v>1.9714374362100801E-3</v>
      </c>
      <c r="AX30" s="32">
        <f t="shared" si="3"/>
        <v>6.1800372521680904E-3</v>
      </c>
      <c r="AY30" s="32">
        <f t="shared" si="3"/>
        <v>4.4662188211752598E-3</v>
      </c>
      <c r="AZ30" s="32">
        <f t="shared" si="3"/>
        <v>4.6713716746138402E-3</v>
      </c>
      <c r="BA30" s="32">
        <f t="shared" si="3"/>
        <v>-5.6420988210348303E-3</v>
      </c>
      <c r="BC30" s="33">
        <f t="shared" si="7"/>
        <v>41729</v>
      </c>
      <c r="BD30" s="32">
        <f t="shared" si="8"/>
        <v>4.8835723950535403E-3</v>
      </c>
      <c r="BE30" s="32">
        <f t="shared" si="8"/>
        <v>1.4334803125470851E-2</v>
      </c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</row>
    <row r="31" spans="1:71" x14ac:dyDescent="0.2">
      <c r="A31" s="33">
        <v>41820</v>
      </c>
      <c r="B31" s="32">
        <v>-5.9609315393005499E-2</v>
      </c>
      <c r="C31" s="32">
        <v>-9.8865439716044889E-4</v>
      </c>
      <c r="D31" s="32">
        <v>-0.36650610844287601</v>
      </c>
      <c r="E31" s="32">
        <v>4.4739478591404496E-3</v>
      </c>
      <c r="F31" s="32">
        <v>-0.104303350058121</v>
      </c>
      <c r="G31" s="32">
        <v>0.31681920517503398</v>
      </c>
      <c r="H31" s="32">
        <v>-0.39276604005462601</v>
      </c>
      <c r="I31" s="32">
        <v>0.84346461451754096</v>
      </c>
      <c r="J31" s="32">
        <v>-1.5485617737498101</v>
      </c>
      <c r="K31" s="32">
        <v>6.8148756215524698E-3</v>
      </c>
      <c r="L31" s="32">
        <v>-0.117850794799168</v>
      </c>
      <c r="M31" s="32">
        <v>0</v>
      </c>
      <c r="N31" s="32">
        <v>0</v>
      </c>
      <c r="O31" s="32">
        <v>8.5348949691321702E-2</v>
      </c>
      <c r="P31" s="32">
        <v>0</v>
      </c>
      <c r="Q31" s="32">
        <v>1.27966796446798</v>
      </c>
      <c r="R31" s="32">
        <v>0</v>
      </c>
      <c r="S31" s="32">
        <v>0</v>
      </c>
      <c r="T31" s="32">
        <v>1.09604284293851E-2</v>
      </c>
      <c r="U31" s="32">
        <v>0</v>
      </c>
      <c r="V31" s="32">
        <v>0</v>
      </c>
      <c r="W31" s="32">
        <v>0</v>
      </c>
      <c r="X31" s="32">
        <v>0</v>
      </c>
      <c r="Y31" s="32">
        <v>3.3306553878897898E-3</v>
      </c>
      <c r="Z31" s="32">
        <v>2.3037476826415198E-3</v>
      </c>
      <c r="AA31" s="32">
        <v>6.2703689845955398E-3</v>
      </c>
      <c r="AB31" s="32">
        <v>5.0178017659607797E-3</v>
      </c>
      <c r="AC31" s="32">
        <v>3.5903466519160402E-3</v>
      </c>
      <c r="AD31" s="32">
        <v>-6.7497554728235204E-3</v>
      </c>
      <c r="AE31" s="32">
        <v>-0.203636482692992</v>
      </c>
      <c r="AF31" s="32">
        <v>-0.26390601759673699</v>
      </c>
      <c r="AH31" s="32">
        <f t="shared" si="9"/>
        <v>6.8148756215524698E-3</v>
      </c>
      <c r="AI31" s="32">
        <f t="shared" si="4"/>
        <v>3.3306553878897898E-3</v>
      </c>
      <c r="AJ31" s="32">
        <f t="shared" si="4"/>
        <v>2.3037476826415198E-3</v>
      </c>
      <c r="AK31" s="32">
        <f t="shared" si="4"/>
        <v>6.2703689845955398E-3</v>
      </c>
      <c r="AL31" s="32">
        <f t="shared" si="4"/>
        <v>5.0178017659607797E-3</v>
      </c>
      <c r="AM31" s="32">
        <f t="shared" si="4"/>
        <v>3.5903466519160402E-3</v>
      </c>
      <c r="AN31" s="32">
        <f t="shared" si="4"/>
        <v>-6.7497554728235204E-3</v>
      </c>
      <c r="AR31" s="33">
        <f t="shared" si="1"/>
        <v>41820</v>
      </c>
      <c r="AS31" s="32">
        <f t="shared" si="5"/>
        <v>0.94437592961305206</v>
      </c>
      <c r="AT31" s="32">
        <f t="shared" si="2"/>
        <v>6.8148756215524698E-3</v>
      </c>
      <c r="AU31" s="32">
        <f t="shared" si="6"/>
        <v>1.3763165000180148E-2</v>
      </c>
      <c r="AV31" s="32">
        <f t="shared" si="3"/>
        <v>3.3306553878897898E-3</v>
      </c>
      <c r="AW31" s="32">
        <f t="shared" si="3"/>
        <v>2.3037476826415198E-3</v>
      </c>
      <c r="AX31" s="32">
        <f t="shared" si="3"/>
        <v>6.2703689845955398E-3</v>
      </c>
      <c r="AY31" s="32">
        <f t="shared" si="3"/>
        <v>5.0178017659607797E-3</v>
      </c>
      <c r="AZ31" s="32">
        <f t="shared" si="3"/>
        <v>3.5903466519160402E-3</v>
      </c>
      <c r="BA31" s="32">
        <f t="shared" si="3"/>
        <v>-6.7497554728235204E-3</v>
      </c>
      <c r="BC31" s="33">
        <f t="shared" si="7"/>
        <v>41820</v>
      </c>
      <c r="BD31" s="32">
        <f t="shared" si="8"/>
        <v>6.8148756215524698E-3</v>
      </c>
      <c r="BE31" s="32">
        <f t="shared" si="8"/>
        <v>1.3763165000180148E-2</v>
      </c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</row>
    <row r="32" spans="1:71" x14ac:dyDescent="0.2">
      <c r="A32" s="33">
        <v>41912</v>
      </c>
      <c r="B32" s="32">
        <v>-6.1219499270515003E-2</v>
      </c>
      <c r="C32" s="32">
        <v>-1.1588339193902E-3</v>
      </c>
      <c r="D32" s="32">
        <v>-0.381840081695006</v>
      </c>
      <c r="E32" s="32">
        <v>4.4944558779125201E-3</v>
      </c>
      <c r="F32" s="32">
        <v>-0.101200409820711</v>
      </c>
      <c r="G32" s="32">
        <v>0.31450494293518899</v>
      </c>
      <c r="H32" s="32">
        <v>-0.44521283801344202</v>
      </c>
      <c r="I32" s="32">
        <v>0.70927182406881295</v>
      </c>
      <c r="J32" s="32">
        <v>-1.5922206440631399</v>
      </c>
      <c r="K32" s="32">
        <v>5.7059326147079698E-3</v>
      </c>
      <c r="L32" s="32">
        <v>-0.12241132345368599</v>
      </c>
      <c r="M32" s="32">
        <v>0</v>
      </c>
      <c r="N32" s="32">
        <v>0</v>
      </c>
      <c r="O32" s="32">
        <v>0.122761498058143</v>
      </c>
      <c r="P32" s="32">
        <v>0</v>
      </c>
      <c r="Q32" s="32">
        <v>1.2595149608721099</v>
      </c>
      <c r="R32" s="32">
        <v>0</v>
      </c>
      <c r="S32" s="32">
        <v>0</v>
      </c>
      <c r="T32" s="32">
        <v>3.7861266138028401E-3</v>
      </c>
      <c r="U32" s="32">
        <v>0</v>
      </c>
      <c r="V32" s="32">
        <v>0</v>
      </c>
      <c r="W32" s="32">
        <v>0</v>
      </c>
      <c r="X32" s="32">
        <v>0</v>
      </c>
      <c r="Y32" s="32">
        <v>3.4122997153662698E-3</v>
      </c>
      <c r="Z32" s="32">
        <v>3.1615749487734399E-3</v>
      </c>
      <c r="AA32" s="32">
        <v>5.7661044227330597E-3</v>
      </c>
      <c r="AB32" s="32">
        <v>4.7237436770597397E-3</v>
      </c>
      <c r="AC32" s="32">
        <v>3.1171066559920698E-3</v>
      </c>
      <c r="AD32" s="32">
        <v>-7.5628544289885096E-3</v>
      </c>
      <c r="AE32" s="32">
        <v>-0.20160161186165701</v>
      </c>
      <c r="AF32" s="32">
        <v>-0.50886021961813399</v>
      </c>
      <c r="AH32" s="32">
        <f t="shared" si="9"/>
        <v>5.7059326147079698E-3</v>
      </c>
      <c r="AI32" s="32">
        <f t="shared" si="4"/>
        <v>3.4122997153662698E-3</v>
      </c>
      <c r="AJ32" s="32">
        <f t="shared" si="4"/>
        <v>3.1615749487734399E-3</v>
      </c>
      <c r="AK32" s="32">
        <f t="shared" si="4"/>
        <v>5.7661044227330597E-3</v>
      </c>
      <c r="AL32" s="32">
        <f t="shared" si="4"/>
        <v>4.7237436770597397E-3</v>
      </c>
      <c r="AM32" s="32">
        <f t="shared" si="4"/>
        <v>3.1171066559920698E-3</v>
      </c>
      <c r="AN32" s="32">
        <f t="shared" si="4"/>
        <v>-7.5628544289885096E-3</v>
      </c>
      <c r="AR32" s="33">
        <f t="shared" si="1"/>
        <v>41912</v>
      </c>
      <c r="AS32" s="32">
        <f t="shared" si="5"/>
        <v>-3.5440878472535964E-2</v>
      </c>
      <c r="AT32" s="32">
        <f t="shared" si="2"/>
        <v>5.7059326147079698E-3</v>
      </c>
      <c r="AU32" s="32">
        <f t="shared" si="6"/>
        <v>1.2617974990936073E-2</v>
      </c>
      <c r="AV32" s="32">
        <f t="shared" si="3"/>
        <v>3.4122997153662698E-3</v>
      </c>
      <c r="AW32" s="32">
        <f t="shared" si="3"/>
        <v>3.1615749487734399E-3</v>
      </c>
      <c r="AX32" s="32">
        <f t="shared" si="3"/>
        <v>5.7661044227330597E-3</v>
      </c>
      <c r="AY32" s="32">
        <f t="shared" si="3"/>
        <v>4.7237436770597397E-3</v>
      </c>
      <c r="AZ32" s="32">
        <f t="shared" si="3"/>
        <v>3.1171066559920698E-3</v>
      </c>
      <c r="BA32" s="32">
        <f t="shared" si="3"/>
        <v>-7.5628544289885096E-3</v>
      </c>
      <c r="BC32" s="33">
        <f t="shared" si="7"/>
        <v>41912</v>
      </c>
      <c r="BD32" s="32">
        <f t="shared" si="8"/>
        <v>5.7059326147079698E-3</v>
      </c>
      <c r="BE32" s="32">
        <f t="shared" si="8"/>
        <v>1.2617974990936073E-2</v>
      </c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</row>
    <row r="33" spans="1:71" x14ac:dyDescent="0.2">
      <c r="A33" s="33">
        <v>42004</v>
      </c>
      <c r="B33" s="32">
        <v>-6.3598036646161898E-2</v>
      </c>
      <c r="C33" s="32">
        <v>-1.3688748986218E-3</v>
      </c>
      <c r="D33" s="32">
        <v>-0.41364706014515001</v>
      </c>
      <c r="E33" s="32">
        <v>4.4895757140839196E-3</v>
      </c>
      <c r="F33" s="32">
        <v>-0.113741578605996</v>
      </c>
      <c r="G33" s="32">
        <v>0.312947836748112</v>
      </c>
      <c r="H33" s="32">
        <v>-0.42589607724912099</v>
      </c>
      <c r="I33" s="32">
        <v>0.155091700634302</v>
      </c>
      <c r="J33" s="32">
        <v>-1.4841459238943899</v>
      </c>
      <c r="K33" s="32">
        <v>7.5661884231470397E-3</v>
      </c>
      <c r="L33" s="32">
        <v>-0.115577571219471</v>
      </c>
      <c r="M33" s="32">
        <v>0</v>
      </c>
      <c r="N33" s="32">
        <v>0</v>
      </c>
      <c r="O33" s="32">
        <v>0.17238144078310899</v>
      </c>
      <c r="P33" s="32">
        <v>0</v>
      </c>
      <c r="Q33" s="32">
        <v>1.2077412773406</v>
      </c>
      <c r="R33" s="32">
        <v>0</v>
      </c>
      <c r="S33" s="32">
        <v>0</v>
      </c>
      <c r="T33" s="32">
        <v>4.79533118027397E-2</v>
      </c>
      <c r="U33" s="32">
        <v>0</v>
      </c>
      <c r="V33" s="32">
        <v>0</v>
      </c>
      <c r="W33" s="32">
        <v>0</v>
      </c>
      <c r="X33" s="32">
        <v>0</v>
      </c>
      <c r="Y33" s="32">
        <v>3.3280880835873101E-3</v>
      </c>
      <c r="Z33" s="32">
        <v>3.2476725388974601E-3</v>
      </c>
      <c r="AA33" s="32">
        <v>5.7926985078893198E-3</v>
      </c>
      <c r="AB33" s="32">
        <v>4.9404019107246403E-3</v>
      </c>
      <c r="AC33" s="32">
        <v>3.1643408715309402E-3</v>
      </c>
      <c r="AD33" s="32">
        <v>-7.01001152156877E-3</v>
      </c>
      <c r="AE33" s="32">
        <v>-0.19958588597153101</v>
      </c>
      <c r="AF33" s="32">
        <v>-0.93142379952069199</v>
      </c>
      <c r="AH33" s="32">
        <f t="shared" si="9"/>
        <v>7.5661884231470397E-3</v>
      </c>
      <c r="AI33" s="32">
        <f t="shared" si="4"/>
        <v>3.3280880835873101E-3</v>
      </c>
      <c r="AJ33" s="32">
        <f t="shared" si="4"/>
        <v>3.2476725388974601E-3</v>
      </c>
      <c r="AK33" s="32">
        <f t="shared" si="4"/>
        <v>5.7926985078893198E-3</v>
      </c>
      <c r="AL33" s="32">
        <f t="shared" si="4"/>
        <v>4.9404019107246403E-3</v>
      </c>
      <c r="AM33" s="32">
        <f t="shared" si="4"/>
        <v>3.1643408715309402E-3</v>
      </c>
      <c r="AN33" s="32">
        <f t="shared" si="4"/>
        <v>-7.01001152156877E-3</v>
      </c>
      <c r="AR33" s="33">
        <f t="shared" si="1"/>
        <v>42004</v>
      </c>
      <c r="AS33" s="32">
        <f t="shared" si="5"/>
        <v>-1.7256951980827679</v>
      </c>
      <c r="AT33" s="32">
        <f t="shared" si="2"/>
        <v>7.5661884231470397E-3</v>
      </c>
      <c r="AU33" s="32">
        <f t="shared" si="6"/>
        <v>1.3463190391060899E-2</v>
      </c>
      <c r="AV33" s="32">
        <f t="shared" si="3"/>
        <v>3.3280880835873101E-3</v>
      </c>
      <c r="AW33" s="32">
        <f t="shared" si="3"/>
        <v>3.2476725388974601E-3</v>
      </c>
      <c r="AX33" s="32">
        <f t="shared" si="3"/>
        <v>5.7926985078893198E-3</v>
      </c>
      <c r="AY33" s="32">
        <f t="shared" si="3"/>
        <v>4.9404019107246403E-3</v>
      </c>
      <c r="AZ33" s="32">
        <f t="shared" si="3"/>
        <v>3.1643408715309402E-3</v>
      </c>
      <c r="BA33" s="32">
        <f t="shared" si="3"/>
        <v>-7.01001152156877E-3</v>
      </c>
      <c r="BC33" s="33">
        <f t="shared" si="7"/>
        <v>42004</v>
      </c>
      <c r="BD33" s="32">
        <f t="shared" si="8"/>
        <v>7.5661884231470397E-3</v>
      </c>
      <c r="BE33" s="32">
        <f t="shared" si="8"/>
        <v>1.3463190391060899E-2</v>
      </c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</row>
    <row r="34" spans="1:71" x14ac:dyDescent="0.2">
      <c r="A34" s="33">
        <v>42094</v>
      </c>
      <c r="B34" s="32">
        <v>-6.1923570383681702E-2</v>
      </c>
      <c r="C34" s="32">
        <v>-1.50710232557083E-3</v>
      </c>
      <c r="D34" s="32">
        <v>-0.44074485002872898</v>
      </c>
      <c r="E34" s="32">
        <v>3.9336602711381704E-3</v>
      </c>
      <c r="F34" s="32">
        <v>-0.12599512542244001</v>
      </c>
      <c r="G34" s="32">
        <v>0.307286622533742</v>
      </c>
      <c r="H34" s="32">
        <v>-0.45281948485330598</v>
      </c>
      <c r="I34" s="32">
        <v>-0.24169468468785399</v>
      </c>
      <c r="J34" s="32">
        <v>-1.2857595174104299</v>
      </c>
      <c r="K34" s="32">
        <v>4.2983976033195096E-3</v>
      </c>
      <c r="L34" s="32">
        <v>-0.116141454834872</v>
      </c>
      <c r="M34" s="32">
        <v>0</v>
      </c>
      <c r="N34" s="32">
        <v>0</v>
      </c>
      <c r="O34" s="32">
        <v>0.160602226632788</v>
      </c>
      <c r="P34" s="32">
        <v>0</v>
      </c>
      <c r="Q34" s="32">
        <v>1.1065181113829801</v>
      </c>
      <c r="R34" s="32">
        <v>0</v>
      </c>
      <c r="S34" s="32">
        <v>0</v>
      </c>
      <c r="T34" s="32">
        <v>1.5102016189705299E-2</v>
      </c>
      <c r="U34" s="32">
        <v>0</v>
      </c>
      <c r="V34" s="32">
        <v>0</v>
      </c>
      <c r="W34" s="32">
        <v>0</v>
      </c>
      <c r="X34" s="32">
        <v>0</v>
      </c>
      <c r="Y34" s="32">
        <v>2.8218372041033299E-3</v>
      </c>
      <c r="Z34" s="32">
        <v>3.21684073627537E-3</v>
      </c>
      <c r="AA34" s="32">
        <v>5.6178172140430799E-3</v>
      </c>
      <c r="AB34" s="32">
        <v>4.7671885520017502E-3</v>
      </c>
      <c r="AC34" s="32">
        <v>3.6152613180462298E-3</v>
      </c>
      <c r="AD34" s="32">
        <v>-6.87904870290134E-3</v>
      </c>
      <c r="AE34" s="32">
        <v>-0.19758916872910601</v>
      </c>
      <c r="AF34" s="32">
        <v>-1.34883801236791</v>
      </c>
      <c r="AH34" s="32">
        <f t="shared" si="9"/>
        <v>4.2983976033195096E-3</v>
      </c>
      <c r="AI34" s="32">
        <f t="shared" si="4"/>
        <v>2.8218372041033299E-3</v>
      </c>
      <c r="AJ34" s="32">
        <f t="shared" si="4"/>
        <v>3.21684073627537E-3</v>
      </c>
      <c r="AK34" s="32">
        <f t="shared" si="4"/>
        <v>5.6178172140430799E-3</v>
      </c>
      <c r="AL34" s="32">
        <f t="shared" si="4"/>
        <v>4.7671885520017502E-3</v>
      </c>
      <c r="AM34" s="32">
        <f t="shared" si="4"/>
        <v>3.6152613180462298E-3</v>
      </c>
      <c r="AN34" s="32">
        <f t="shared" si="4"/>
        <v>-6.87904870290134E-3</v>
      </c>
      <c r="AR34" s="33">
        <f t="shared" si="1"/>
        <v>42094</v>
      </c>
      <c r="AS34" s="32">
        <f t="shared" si="5"/>
        <v>-3.39535204947164</v>
      </c>
      <c r="AT34" s="32">
        <f t="shared" si="2"/>
        <v>4.2983976033195096E-3</v>
      </c>
      <c r="AU34" s="32">
        <f t="shared" si="6"/>
        <v>1.3159896321568422E-2</v>
      </c>
      <c r="AV34" s="32">
        <f t="shared" si="3"/>
        <v>2.8218372041033299E-3</v>
      </c>
      <c r="AW34" s="32">
        <f t="shared" si="3"/>
        <v>3.21684073627537E-3</v>
      </c>
      <c r="AX34" s="32">
        <f t="shared" si="3"/>
        <v>5.6178172140430799E-3</v>
      </c>
      <c r="AY34" s="32">
        <f t="shared" si="3"/>
        <v>4.7671885520017502E-3</v>
      </c>
      <c r="AZ34" s="32">
        <f t="shared" si="3"/>
        <v>3.6152613180462298E-3</v>
      </c>
      <c r="BA34" s="32">
        <f t="shared" si="3"/>
        <v>-6.87904870290134E-3</v>
      </c>
      <c r="BC34" s="33">
        <f t="shared" si="7"/>
        <v>42094</v>
      </c>
      <c r="BD34" s="32">
        <f t="shared" si="8"/>
        <v>4.2983976033195096E-3</v>
      </c>
      <c r="BE34" s="32">
        <f t="shared" si="8"/>
        <v>1.3159896321568422E-2</v>
      </c>
    </row>
    <row r="35" spans="1:71" x14ac:dyDescent="0.2">
      <c r="A35" s="33">
        <v>42185</v>
      </c>
      <c r="B35" s="32">
        <v>-6.3129574983189496E-2</v>
      </c>
      <c r="C35" s="32">
        <v>-1.57639894066141E-3</v>
      </c>
      <c r="D35" s="32">
        <v>-0.45332057386640001</v>
      </c>
      <c r="E35" s="32">
        <v>3.3524203669532599E-3</v>
      </c>
      <c r="F35" s="32">
        <v>-0.12424425319637</v>
      </c>
      <c r="G35" s="32">
        <v>0.30487503902603103</v>
      </c>
      <c r="H35" s="32">
        <v>-0.473043024034491</v>
      </c>
      <c r="I35" s="32">
        <v>0.82196365070212796</v>
      </c>
      <c r="J35" s="32">
        <v>-1.1523957246793199</v>
      </c>
      <c r="K35" s="32">
        <v>4.1315219498016999E-3</v>
      </c>
      <c r="L35" s="32">
        <v>-0.115780441926771</v>
      </c>
      <c r="M35" s="32">
        <v>0</v>
      </c>
      <c r="N35" s="32">
        <v>0</v>
      </c>
      <c r="O35" s="32">
        <v>0.17018118407150501</v>
      </c>
      <c r="P35" s="32">
        <v>0</v>
      </c>
      <c r="Q35" s="32">
        <v>1.00250972249633</v>
      </c>
      <c r="R35" s="32">
        <v>0</v>
      </c>
      <c r="S35" s="32">
        <v>0</v>
      </c>
      <c r="T35" s="32">
        <v>5.5111270947261197E-2</v>
      </c>
      <c r="U35" s="32">
        <v>0</v>
      </c>
      <c r="V35" s="32">
        <v>0</v>
      </c>
      <c r="W35" s="32">
        <v>0</v>
      </c>
      <c r="X35" s="32">
        <v>0</v>
      </c>
      <c r="Y35" s="32">
        <v>2.31879020478054E-3</v>
      </c>
      <c r="Z35" s="32">
        <v>2.9797575088252801E-3</v>
      </c>
      <c r="AA35" s="32">
        <v>5.0366545333080303E-3</v>
      </c>
      <c r="AB35" s="32">
        <v>4.9712301232629399E-3</v>
      </c>
      <c r="AC35" s="32">
        <v>3.81268655054167E-3</v>
      </c>
      <c r="AD35" s="32">
        <v>-6.65515856876908E-3</v>
      </c>
      <c r="AE35" s="32">
        <v>-0.19561132328460501</v>
      </c>
      <c r="AF35" s="32">
        <v>-0.22693466787713201</v>
      </c>
      <c r="AH35" s="32">
        <f t="shared" si="9"/>
        <v>4.1315219498016999E-3</v>
      </c>
      <c r="AI35" s="32">
        <f t="shared" si="4"/>
        <v>2.31879020478054E-3</v>
      </c>
      <c r="AJ35" s="32">
        <f t="shared" si="4"/>
        <v>2.9797575088252801E-3</v>
      </c>
      <c r="AK35" s="32">
        <f t="shared" si="4"/>
        <v>5.0366545333080303E-3</v>
      </c>
      <c r="AL35" s="32">
        <f t="shared" si="4"/>
        <v>4.9712301232629399E-3</v>
      </c>
      <c r="AM35" s="32">
        <f t="shared" si="4"/>
        <v>3.81268655054167E-3</v>
      </c>
      <c r="AN35" s="32">
        <f t="shared" si="4"/>
        <v>-6.65515856876908E-3</v>
      </c>
      <c r="AR35" s="33">
        <f t="shared" si="1"/>
        <v>42185</v>
      </c>
      <c r="AS35" s="32">
        <f t="shared" si="5"/>
        <v>1.092261328491472</v>
      </c>
      <c r="AT35" s="32">
        <f t="shared" si="2"/>
        <v>4.1315219498016999E-3</v>
      </c>
      <c r="AU35" s="32">
        <f t="shared" si="6"/>
        <v>1.2463960351949381E-2</v>
      </c>
      <c r="AV35" s="32">
        <f t="shared" si="3"/>
        <v>2.31879020478054E-3</v>
      </c>
      <c r="AW35" s="32">
        <f t="shared" si="3"/>
        <v>2.9797575088252801E-3</v>
      </c>
      <c r="AX35" s="32">
        <f t="shared" si="3"/>
        <v>5.0366545333080303E-3</v>
      </c>
      <c r="AY35" s="32">
        <f t="shared" si="3"/>
        <v>4.9712301232629399E-3</v>
      </c>
      <c r="AZ35" s="32">
        <f t="shared" si="3"/>
        <v>3.81268655054167E-3</v>
      </c>
      <c r="BA35" s="32">
        <f t="shared" si="3"/>
        <v>-6.65515856876908E-3</v>
      </c>
      <c r="BC35" s="33">
        <f t="shared" si="7"/>
        <v>42185</v>
      </c>
      <c r="BD35" s="32">
        <f t="shared" si="8"/>
        <v>4.1315219498016999E-3</v>
      </c>
      <c r="BE35" s="32">
        <f t="shared" si="8"/>
        <v>1.2463960351949381E-2</v>
      </c>
    </row>
    <row r="36" spans="1:71" x14ac:dyDescent="0.2">
      <c r="A36" s="33">
        <v>42277</v>
      </c>
      <c r="B36" s="32">
        <v>-6.7197288166143093E-2</v>
      </c>
      <c r="C36" s="32">
        <v>-1.60053721018904E-3</v>
      </c>
      <c r="D36" s="32">
        <v>-0.49981669412374402</v>
      </c>
      <c r="E36" s="32">
        <v>3.0450497741307801E-3</v>
      </c>
      <c r="F36" s="32">
        <v>-0.13805380525189201</v>
      </c>
      <c r="G36" s="32">
        <v>0.29390022095780999</v>
      </c>
      <c r="H36" s="32">
        <v>-0.44608454695879102</v>
      </c>
      <c r="I36" s="32">
        <v>0.29441089962400901</v>
      </c>
      <c r="J36" s="32">
        <v>-1.0885276308965599</v>
      </c>
      <c r="K36" s="32">
        <v>6.2703333643998596E-3</v>
      </c>
      <c r="L36" s="32">
        <v>-0.11219270793566501</v>
      </c>
      <c r="M36" s="32">
        <v>0</v>
      </c>
      <c r="N36" s="32">
        <v>0</v>
      </c>
      <c r="O36" s="32">
        <v>0.20899787396257899</v>
      </c>
      <c r="P36" s="32">
        <v>0</v>
      </c>
      <c r="Q36" s="32">
        <v>1.0074428299924501</v>
      </c>
      <c r="R36" s="32">
        <v>0</v>
      </c>
      <c r="S36" s="32">
        <v>0</v>
      </c>
      <c r="T36" s="32">
        <v>2.1251009600931001E-2</v>
      </c>
      <c r="U36" s="32">
        <v>0</v>
      </c>
      <c r="V36" s="32">
        <v>0</v>
      </c>
      <c r="W36" s="32">
        <v>0</v>
      </c>
      <c r="X36" s="32">
        <v>0</v>
      </c>
      <c r="Y36" s="32">
        <v>2.4667517910748E-3</v>
      </c>
      <c r="Z36" s="32">
        <v>2.9922578504537598E-3</v>
      </c>
      <c r="AA36" s="32">
        <v>5.36376711111064E-3</v>
      </c>
      <c r="AB36" s="32">
        <v>5.3053364271970996E-3</v>
      </c>
      <c r="AC36" s="32">
        <v>4.3607400661116397E-3</v>
      </c>
      <c r="AD36" s="32">
        <v>-6.3204734646715704E-3</v>
      </c>
      <c r="AE36" s="32">
        <v>-0.19365221229711199</v>
      </c>
      <c r="AF36" s="32">
        <v>-0.72416036938061001</v>
      </c>
      <c r="AH36" s="32">
        <f t="shared" si="9"/>
        <v>6.2703333643998596E-3</v>
      </c>
      <c r="AI36" s="32">
        <f t="shared" si="4"/>
        <v>2.4667517910748E-3</v>
      </c>
      <c r="AJ36" s="32">
        <f t="shared" si="4"/>
        <v>2.9922578504537598E-3</v>
      </c>
      <c r="AK36" s="32">
        <f t="shared" si="4"/>
        <v>5.36376711111064E-3</v>
      </c>
      <c r="AL36" s="32">
        <f t="shared" si="4"/>
        <v>5.3053364271970996E-3</v>
      </c>
      <c r="AM36" s="32">
        <f t="shared" si="4"/>
        <v>4.3607400661116397E-3</v>
      </c>
      <c r="AN36" s="32">
        <f t="shared" si="4"/>
        <v>-6.3204734646715704E-3</v>
      </c>
      <c r="AR36" s="33">
        <f t="shared" si="1"/>
        <v>42277</v>
      </c>
      <c r="AS36" s="32">
        <f t="shared" si="5"/>
        <v>-0.89664147752244006</v>
      </c>
      <c r="AT36" s="32">
        <f t="shared" si="2"/>
        <v>6.2703333643998596E-3</v>
      </c>
      <c r="AU36" s="32">
        <f t="shared" si="6"/>
        <v>1.4168379781276367E-2</v>
      </c>
      <c r="AV36" s="32">
        <f t="shared" si="3"/>
        <v>2.4667517910748E-3</v>
      </c>
      <c r="AW36" s="32">
        <f t="shared" si="3"/>
        <v>2.9922578504537598E-3</v>
      </c>
      <c r="AX36" s="32">
        <f t="shared" si="3"/>
        <v>5.36376711111064E-3</v>
      </c>
      <c r="AY36" s="32">
        <f t="shared" si="3"/>
        <v>5.3053364271970996E-3</v>
      </c>
      <c r="AZ36" s="32">
        <f t="shared" si="3"/>
        <v>4.3607400661116397E-3</v>
      </c>
      <c r="BA36" s="32">
        <f t="shared" si="3"/>
        <v>-6.3204734646715704E-3</v>
      </c>
      <c r="BC36" s="33">
        <f t="shared" si="7"/>
        <v>42277</v>
      </c>
      <c r="BD36" s="32">
        <f t="shared" si="8"/>
        <v>6.2703333643998596E-3</v>
      </c>
      <c r="BE36" s="32">
        <f t="shared" si="8"/>
        <v>1.4168379781276367E-2</v>
      </c>
    </row>
    <row r="37" spans="1:71" x14ac:dyDescent="0.2">
      <c r="A37" s="33">
        <v>42369</v>
      </c>
      <c r="B37" s="32">
        <v>-6.67839635874245E-2</v>
      </c>
      <c r="C37" s="32">
        <v>-1.5572393511797901E-3</v>
      </c>
      <c r="D37" s="32">
        <v>-0.50726013504847001</v>
      </c>
      <c r="E37" s="32">
        <v>2.3136302392590099E-3</v>
      </c>
      <c r="F37" s="32">
        <v>-0.14745058909799699</v>
      </c>
      <c r="G37" s="32">
        <v>0.28792871978882101</v>
      </c>
      <c r="H37" s="32">
        <v>-0.38828143382841901</v>
      </c>
      <c r="I37" s="32">
        <v>-1.25844373558337E-2</v>
      </c>
      <c r="J37" s="32">
        <v>-1.1405726457907399</v>
      </c>
      <c r="K37" s="32">
        <v>5.8844182180939298E-3</v>
      </c>
      <c r="L37" s="32">
        <v>-0.10537874350639</v>
      </c>
      <c r="M37" s="32">
        <v>0</v>
      </c>
      <c r="N37" s="32">
        <v>0</v>
      </c>
      <c r="O37" s="32">
        <v>0.25221550635461298</v>
      </c>
      <c r="P37" s="32">
        <v>0</v>
      </c>
      <c r="Q37" s="32">
        <v>1.0154216514271599</v>
      </c>
      <c r="R37" s="32">
        <v>0</v>
      </c>
      <c r="S37" s="32">
        <v>0</v>
      </c>
      <c r="T37" s="32">
        <v>-5.9752149165093098E-3</v>
      </c>
      <c r="U37" s="32">
        <v>0</v>
      </c>
      <c r="V37" s="32">
        <v>0</v>
      </c>
      <c r="W37" s="32">
        <v>0</v>
      </c>
      <c r="X37" s="32">
        <v>0</v>
      </c>
      <c r="Y37" s="32">
        <v>2.0782237911909302E-3</v>
      </c>
      <c r="Z37" s="32">
        <v>3.1179319499807698E-3</v>
      </c>
      <c r="AA37" s="32">
        <v>5.2810880864617698E-3</v>
      </c>
      <c r="AB37" s="32">
        <v>5.5242730827353903E-3</v>
      </c>
      <c r="AC37" s="32">
        <v>4.6730801110283996E-3</v>
      </c>
      <c r="AD37" s="32">
        <v>-6.1509720042929299E-3</v>
      </c>
      <c r="AE37" s="32">
        <v>-0.19171169799694299</v>
      </c>
      <c r="AF37" s="32">
        <v>-1.0192525771994301</v>
      </c>
      <c r="AH37" s="32">
        <f t="shared" si="9"/>
        <v>5.8844182180939298E-3</v>
      </c>
      <c r="AI37" s="32">
        <f t="shared" si="4"/>
        <v>2.0782237911909302E-3</v>
      </c>
      <c r="AJ37" s="32">
        <f t="shared" si="4"/>
        <v>3.1179319499807698E-3</v>
      </c>
      <c r="AK37" s="32">
        <f t="shared" si="4"/>
        <v>5.2810880864617698E-3</v>
      </c>
      <c r="AL37" s="32">
        <f t="shared" si="4"/>
        <v>5.5242730827353903E-3</v>
      </c>
      <c r="AM37" s="32">
        <f t="shared" si="4"/>
        <v>4.6730801110283996E-3</v>
      </c>
      <c r="AN37" s="32">
        <f t="shared" si="4"/>
        <v>-6.1509720042929299E-3</v>
      </c>
      <c r="AR37" s="33">
        <f t="shared" si="1"/>
        <v>42369</v>
      </c>
      <c r="AS37" s="32">
        <f t="shared" si="5"/>
        <v>-2.0770103087977203</v>
      </c>
      <c r="AT37" s="32">
        <f t="shared" si="2"/>
        <v>5.8844182180939298E-3</v>
      </c>
      <c r="AU37" s="32">
        <f t="shared" si="6"/>
        <v>1.4523625017104332E-2</v>
      </c>
      <c r="AV37" s="32">
        <f t="shared" si="3"/>
        <v>2.0782237911909302E-3</v>
      </c>
      <c r="AW37" s="32">
        <f t="shared" si="3"/>
        <v>3.1179319499807698E-3</v>
      </c>
      <c r="AX37" s="32">
        <f t="shared" si="3"/>
        <v>5.2810880864617698E-3</v>
      </c>
      <c r="AY37" s="32">
        <f t="shared" si="3"/>
        <v>5.5242730827353903E-3</v>
      </c>
      <c r="AZ37" s="32">
        <f t="shared" si="3"/>
        <v>4.6730801110283996E-3</v>
      </c>
      <c r="BA37" s="32">
        <f t="shared" si="3"/>
        <v>-6.1509720042929299E-3</v>
      </c>
      <c r="BC37" s="33">
        <f t="shared" si="7"/>
        <v>42369</v>
      </c>
      <c r="BD37" s="32">
        <f t="shared" si="8"/>
        <v>5.8844182180939298E-3</v>
      </c>
      <c r="BE37" s="32">
        <f t="shared" si="8"/>
        <v>1.4523625017104332E-2</v>
      </c>
    </row>
    <row r="38" spans="1:71" x14ac:dyDescent="0.2">
      <c r="A38" s="33">
        <v>42460</v>
      </c>
      <c r="B38" s="32">
        <v>-6.5906911930946305E-2</v>
      </c>
      <c r="C38" s="32">
        <v>-1.52283873502412E-3</v>
      </c>
      <c r="D38" s="32">
        <v>-0.55666711621639098</v>
      </c>
      <c r="E38" s="32">
        <v>2.4029364382283E-3</v>
      </c>
      <c r="F38" s="32">
        <v>-0.15388335456241101</v>
      </c>
      <c r="G38" s="32">
        <v>0.28646092112070098</v>
      </c>
      <c r="H38" s="32">
        <v>-0.37959483628369201</v>
      </c>
      <c r="I38" s="32">
        <v>0.245834690479007</v>
      </c>
      <c r="J38" s="32">
        <v>-1.1635763857696</v>
      </c>
      <c r="K38" s="32">
        <v>7.3214948218991403E-3</v>
      </c>
      <c r="L38" s="32">
        <v>-9.98617754927488E-2</v>
      </c>
      <c r="M38" s="32">
        <v>0</v>
      </c>
      <c r="N38" s="32">
        <v>0</v>
      </c>
      <c r="O38" s="32">
        <v>0.29587856595656398</v>
      </c>
      <c r="P38" s="32">
        <v>0</v>
      </c>
      <c r="Q38" s="32">
        <v>0.99973381021181096</v>
      </c>
      <c r="R38" s="32">
        <v>0</v>
      </c>
      <c r="S38" s="32">
        <v>0</v>
      </c>
      <c r="T38" s="32">
        <v>0.44226269330687101</v>
      </c>
      <c r="U38" s="32">
        <v>0</v>
      </c>
      <c r="V38" s="32">
        <v>0</v>
      </c>
      <c r="W38" s="32">
        <v>0</v>
      </c>
      <c r="X38" s="32">
        <v>0</v>
      </c>
      <c r="Y38" s="32">
        <v>2.6509611576353001E-3</v>
      </c>
      <c r="Z38" s="32">
        <v>3.5028939913361798E-3</v>
      </c>
      <c r="AA38" s="32">
        <v>5.6301626888632904E-3</v>
      </c>
      <c r="AB38" s="32">
        <v>5.8771623006270701E-3</v>
      </c>
      <c r="AC38" s="32">
        <v>5.05971016775408E-3</v>
      </c>
      <c r="AD38" s="32">
        <v>-5.89343060709568E-3</v>
      </c>
      <c r="AE38" s="32">
        <v>-0.18978964224602901</v>
      </c>
      <c r="AF38" s="32">
        <v>-0.336761539723129</v>
      </c>
      <c r="AH38" s="32">
        <f t="shared" si="9"/>
        <v>7.3214948218991403E-3</v>
      </c>
      <c r="AI38" s="32">
        <f t="shared" si="4"/>
        <v>2.6509611576353001E-3</v>
      </c>
      <c r="AJ38" s="32">
        <f t="shared" si="4"/>
        <v>3.5028939913361798E-3</v>
      </c>
      <c r="AK38" s="32">
        <f t="shared" si="4"/>
        <v>5.6301626888632904E-3</v>
      </c>
      <c r="AL38" s="32">
        <f t="shared" si="4"/>
        <v>5.8771623006270701E-3</v>
      </c>
      <c r="AM38" s="32">
        <f t="shared" si="4"/>
        <v>5.05971016775408E-3</v>
      </c>
      <c r="AN38" s="32">
        <f t="shared" si="4"/>
        <v>-5.89343060709568E-3</v>
      </c>
      <c r="AR38" s="33">
        <f t="shared" si="1"/>
        <v>42460</v>
      </c>
      <c r="AS38" s="32">
        <f t="shared" si="5"/>
        <v>0.652953841107484</v>
      </c>
      <c r="AT38" s="32">
        <f t="shared" si="2"/>
        <v>7.3214948218991403E-3</v>
      </c>
      <c r="AU38" s="32">
        <f t="shared" si="6"/>
        <v>1.682745969912024E-2</v>
      </c>
      <c r="AV38" s="32">
        <f t="shared" si="3"/>
        <v>2.6509611576353001E-3</v>
      </c>
      <c r="AW38" s="32">
        <f t="shared" si="3"/>
        <v>3.5028939913361798E-3</v>
      </c>
      <c r="AX38" s="32">
        <f t="shared" si="3"/>
        <v>5.6301626888632904E-3</v>
      </c>
      <c r="AY38" s="32">
        <f t="shared" si="3"/>
        <v>5.8771623006270701E-3</v>
      </c>
      <c r="AZ38" s="32">
        <f t="shared" si="3"/>
        <v>5.05971016775408E-3</v>
      </c>
      <c r="BA38" s="32">
        <f t="shared" si="3"/>
        <v>-5.89343060709568E-3</v>
      </c>
      <c r="BC38" s="33">
        <f t="shared" si="7"/>
        <v>42460</v>
      </c>
      <c r="BD38" s="32">
        <f t="shared" si="8"/>
        <v>7.3214948218991403E-3</v>
      </c>
      <c r="BE38" s="32">
        <f t="shared" si="8"/>
        <v>1.682745969912024E-2</v>
      </c>
    </row>
    <row r="39" spans="1:71" x14ac:dyDescent="0.2">
      <c r="A39" s="33">
        <v>42551</v>
      </c>
      <c r="B39" s="32">
        <v>-7.2081071458374099E-2</v>
      </c>
      <c r="C39" s="32">
        <v>-1.4529486309755499E-3</v>
      </c>
      <c r="D39" s="32">
        <v>-0.52881361868591903</v>
      </c>
      <c r="E39" s="32">
        <v>1.7211440751951901E-3</v>
      </c>
      <c r="F39" s="32">
        <v>-0.146292314881213</v>
      </c>
      <c r="G39" s="32">
        <v>0.29259860079917599</v>
      </c>
      <c r="H39" s="32">
        <v>-0.32629587701924401</v>
      </c>
      <c r="I39" s="32">
        <v>1.2134070830872501</v>
      </c>
      <c r="J39" s="32">
        <v>-1.2193996406838401</v>
      </c>
      <c r="K39" s="32">
        <v>6.1542839085548797E-3</v>
      </c>
      <c r="L39" s="32">
        <v>-0.111235533176645</v>
      </c>
      <c r="M39" s="32">
        <v>0</v>
      </c>
      <c r="N39" s="32">
        <v>0</v>
      </c>
      <c r="O39" s="32">
        <v>0.27388700702486402</v>
      </c>
      <c r="P39" s="32">
        <v>0</v>
      </c>
      <c r="Q39" s="32">
        <v>1.0144570121296499</v>
      </c>
      <c r="R39" s="32">
        <v>0</v>
      </c>
      <c r="S39" s="32">
        <v>0</v>
      </c>
      <c r="T39" s="32">
        <v>-1.30143089656531E-2</v>
      </c>
      <c r="U39" s="32">
        <v>0</v>
      </c>
      <c r="V39" s="32">
        <v>0</v>
      </c>
      <c r="W39" s="32">
        <v>0</v>
      </c>
      <c r="X39" s="32">
        <v>0</v>
      </c>
      <c r="Y39" s="32">
        <v>2.3233114342380199E-3</v>
      </c>
      <c r="Z39" s="32">
        <v>3.27828139101704E-3</v>
      </c>
      <c r="AA39" s="32">
        <v>5.2401671585711098E-3</v>
      </c>
      <c r="AB39" s="32">
        <v>5.5483886731932898E-3</v>
      </c>
      <c r="AC39" s="32">
        <v>4.7587950390281996E-3</v>
      </c>
      <c r="AD39" s="32">
        <v>-5.9870602817757501E-3</v>
      </c>
      <c r="AE39" s="32">
        <v>-0.187885906596019</v>
      </c>
      <c r="AF39" s="32">
        <v>0.19187042939610099</v>
      </c>
      <c r="AH39" s="32">
        <f t="shared" si="9"/>
        <v>6.1542839085548797E-3</v>
      </c>
      <c r="AI39" s="32">
        <f t="shared" si="4"/>
        <v>2.3233114342380199E-3</v>
      </c>
      <c r="AJ39" s="32">
        <f t="shared" si="4"/>
        <v>3.27828139101704E-3</v>
      </c>
      <c r="AK39" s="32">
        <f t="shared" si="4"/>
        <v>5.2401671585711098E-3</v>
      </c>
      <c r="AL39" s="32">
        <f t="shared" si="4"/>
        <v>5.5483886731932898E-3</v>
      </c>
      <c r="AM39" s="32">
        <f t="shared" si="4"/>
        <v>4.7587950390281996E-3</v>
      </c>
      <c r="AN39" s="32">
        <f t="shared" si="4"/>
        <v>-5.9870602817757501E-3</v>
      </c>
      <c r="AR39" s="33">
        <f t="shared" si="1"/>
        <v>42551</v>
      </c>
      <c r="AS39" s="32">
        <f t="shared" si="5"/>
        <v>2.767481717584404</v>
      </c>
      <c r="AT39" s="32">
        <f t="shared" si="2"/>
        <v>6.1542839085548797E-3</v>
      </c>
      <c r="AU39" s="32">
        <f t="shared" si="6"/>
        <v>1.5161883414271909E-2</v>
      </c>
      <c r="AV39" s="32">
        <f t="shared" si="3"/>
        <v>2.3233114342380199E-3</v>
      </c>
      <c r="AW39" s="32">
        <f t="shared" si="3"/>
        <v>3.27828139101704E-3</v>
      </c>
      <c r="AX39" s="32">
        <f t="shared" si="3"/>
        <v>5.2401671585711098E-3</v>
      </c>
      <c r="AY39" s="32">
        <f t="shared" si="3"/>
        <v>5.5483886731932898E-3</v>
      </c>
      <c r="AZ39" s="32">
        <f t="shared" si="3"/>
        <v>4.7587950390281996E-3</v>
      </c>
      <c r="BA39" s="32">
        <f t="shared" si="3"/>
        <v>-5.9870602817757501E-3</v>
      </c>
      <c r="BC39" s="33">
        <f t="shared" si="7"/>
        <v>42551</v>
      </c>
      <c r="BD39" s="32">
        <f t="shared" si="8"/>
        <v>6.1542839085548797E-3</v>
      </c>
      <c r="BE39" s="32">
        <f t="shared" si="8"/>
        <v>1.5161883414271909E-2</v>
      </c>
    </row>
    <row r="40" spans="1:71" x14ac:dyDescent="0.2">
      <c r="A40" s="33">
        <v>42643</v>
      </c>
      <c r="B40" s="32">
        <v>-7.3644160120622804E-2</v>
      </c>
      <c r="C40" s="32">
        <v>-1.4022101283428501E-3</v>
      </c>
      <c r="D40" s="32">
        <v>-0.51231062987054898</v>
      </c>
      <c r="E40" s="32">
        <v>1.4651898411877E-3</v>
      </c>
      <c r="F40" s="32">
        <v>-0.13348467689551199</v>
      </c>
      <c r="G40" s="32">
        <v>0.29479606570557099</v>
      </c>
      <c r="H40" s="32">
        <v>-0.33825415412586102</v>
      </c>
      <c r="I40" s="32">
        <v>0.58060664008241503</v>
      </c>
      <c r="J40" s="32">
        <v>-1.26925759693111</v>
      </c>
      <c r="K40" s="32">
        <v>5.7255020825097702E-3</v>
      </c>
      <c r="L40" s="32">
        <v>-0.11797502901444901</v>
      </c>
      <c r="M40" s="32">
        <v>0</v>
      </c>
      <c r="N40" s="32">
        <v>0</v>
      </c>
      <c r="O40" s="32">
        <v>0.28843892606737997</v>
      </c>
      <c r="P40" s="32">
        <v>0</v>
      </c>
      <c r="Q40" s="32">
        <v>1.0010586015990199</v>
      </c>
      <c r="R40" s="32">
        <v>0</v>
      </c>
      <c r="S40" s="32">
        <v>0</v>
      </c>
      <c r="T40" s="32">
        <v>0.19767679539437399</v>
      </c>
      <c r="U40" s="32">
        <v>0</v>
      </c>
      <c r="V40" s="32">
        <v>0</v>
      </c>
      <c r="W40" s="32">
        <v>0</v>
      </c>
      <c r="X40" s="32">
        <v>0</v>
      </c>
      <c r="Y40" s="32">
        <v>2.3472732685325599E-3</v>
      </c>
      <c r="Z40" s="32">
        <v>3.1994642876176302E-3</v>
      </c>
      <c r="AA40" s="32">
        <v>4.9903488236635596E-3</v>
      </c>
      <c r="AB40" s="32">
        <v>5.3320829385139403E-3</v>
      </c>
      <c r="AC40" s="32">
        <v>4.83552344952009E-3</v>
      </c>
      <c r="AD40" s="32">
        <v>-5.6248973822503601E-3</v>
      </c>
      <c r="AE40" s="32">
        <v>-0.186000352343929</v>
      </c>
      <c r="AF40" s="32">
        <v>-0.27056089742691902</v>
      </c>
      <c r="AH40" s="32">
        <f t="shared" si="9"/>
        <v>5.7255020825097702E-3</v>
      </c>
      <c r="AI40" s="32">
        <f t="shared" si="4"/>
        <v>2.3472732685325599E-3</v>
      </c>
      <c r="AJ40" s="32">
        <f t="shared" si="4"/>
        <v>3.1994642876176302E-3</v>
      </c>
      <c r="AK40" s="32">
        <f t="shared" si="4"/>
        <v>4.9903488236635596E-3</v>
      </c>
      <c r="AL40" s="32">
        <f t="shared" si="4"/>
        <v>5.3320829385139403E-3</v>
      </c>
      <c r="AM40" s="32">
        <f t="shared" si="4"/>
        <v>4.83552344952009E-3</v>
      </c>
      <c r="AN40" s="32">
        <f t="shared" si="4"/>
        <v>-5.6248973822503601E-3</v>
      </c>
      <c r="AR40" s="33">
        <f t="shared" si="1"/>
        <v>42643</v>
      </c>
      <c r="AS40" s="32">
        <f t="shared" si="5"/>
        <v>0.91775641029232391</v>
      </c>
      <c r="AT40" s="32">
        <f t="shared" si="2"/>
        <v>5.7255020825097702E-3</v>
      </c>
      <c r="AU40" s="32">
        <f t="shared" si="6"/>
        <v>1.5079795385597419E-2</v>
      </c>
      <c r="AV40" s="32">
        <f t="shared" si="3"/>
        <v>2.3472732685325599E-3</v>
      </c>
      <c r="AW40" s="32">
        <f t="shared" si="3"/>
        <v>3.1994642876176302E-3</v>
      </c>
      <c r="AX40" s="32">
        <f t="shared" si="3"/>
        <v>4.9903488236635596E-3</v>
      </c>
      <c r="AY40" s="32">
        <f t="shared" si="3"/>
        <v>5.3320829385139403E-3</v>
      </c>
      <c r="AZ40" s="32">
        <f t="shared" si="3"/>
        <v>4.83552344952009E-3</v>
      </c>
      <c r="BA40" s="32">
        <f t="shared" si="3"/>
        <v>-5.6248973822503601E-3</v>
      </c>
      <c r="BC40" s="33">
        <f t="shared" si="7"/>
        <v>42643</v>
      </c>
      <c r="BD40" s="32">
        <f t="shared" si="8"/>
        <v>5.7255020825097702E-3</v>
      </c>
      <c r="BE40" s="32">
        <f t="shared" si="8"/>
        <v>1.5079795385597419E-2</v>
      </c>
    </row>
    <row r="41" spans="1:71" x14ac:dyDescent="0.2">
      <c r="A41" s="33">
        <v>42735</v>
      </c>
      <c r="B41" s="32">
        <v>-7.4821510376577E-2</v>
      </c>
      <c r="C41" s="32">
        <v>-1.28463583528581E-3</v>
      </c>
      <c r="D41" s="32">
        <v>-0.46602483269188</v>
      </c>
      <c r="E41" s="32">
        <v>7.9268650663433195E-4</v>
      </c>
      <c r="F41" s="32">
        <v>-0.114317778516681</v>
      </c>
      <c r="G41" s="32">
        <v>0.29248486057540302</v>
      </c>
      <c r="H41" s="32">
        <v>-0.34912775969960702</v>
      </c>
      <c r="I41" s="32">
        <v>0.54832277379965799</v>
      </c>
      <c r="J41" s="32">
        <v>-1.2234521870927599</v>
      </c>
      <c r="K41" s="32">
        <v>3.32117838313106E-3</v>
      </c>
      <c r="L41" s="32">
        <v>-0.12632797492023701</v>
      </c>
      <c r="M41" s="32">
        <v>0</v>
      </c>
      <c r="N41" s="32">
        <v>0</v>
      </c>
      <c r="O41" s="32">
        <v>0.30001746365584298</v>
      </c>
      <c r="P41" s="32">
        <v>0</v>
      </c>
      <c r="Q41" s="32">
        <v>0.97274109147447096</v>
      </c>
      <c r="R41" s="32">
        <v>0</v>
      </c>
      <c r="S41" s="32">
        <v>0</v>
      </c>
      <c r="T41" s="32">
        <v>-0.198956319649645</v>
      </c>
      <c r="U41" s="32">
        <v>0</v>
      </c>
      <c r="V41" s="32">
        <v>0</v>
      </c>
      <c r="W41" s="32">
        <v>0</v>
      </c>
      <c r="X41" s="32">
        <v>0</v>
      </c>
      <c r="Y41" s="32">
        <v>1.93523666227601E-3</v>
      </c>
      <c r="Z41" s="32">
        <v>2.7497217959027102E-3</v>
      </c>
      <c r="AA41" s="32">
        <v>4.43951449906609E-3</v>
      </c>
      <c r="AB41" s="32">
        <v>5.1119380162667396E-3</v>
      </c>
      <c r="AC41" s="32">
        <v>4.9638105331650797E-3</v>
      </c>
      <c r="AD41" s="32">
        <v>-5.8740770149112703E-3</v>
      </c>
      <c r="AE41" s="32">
        <v>-0.18413284058618101</v>
      </c>
      <c r="AF41" s="32">
        <v>-0.63492967847442705</v>
      </c>
      <c r="AH41" s="32">
        <f t="shared" si="9"/>
        <v>3.32117838313106E-3</v>
      </c>
      <c r="AI41" s="32">
        <f t="shared" si="4"/>
        <v>1.93523666227601E-3</v>
      </c>
      <c r="AJ41" s="32">
        <f t="shared" si="4"/>
        <v>2.7497217959027102E-3</v>
      </c>
      <c r="AK41" s="32">
        <f t="shared" si="4"/>
        <v>4.43951449906609E-3</v>
      </c>
      <c r="AL41" s="32">
        <f t="shared" si="4"/>
        <v>5.1119380162667396E-3</v>
      </c>
      <c r="AM41" s="32">
        <f t="shared" si="4"/>
        <v>4.9638105331650797E-3</v>
      </c>
      <c r="AN41" s="32">
        <f t="shared" si="4"/>
        <v>-5.8740770149112703E-3</v>
      </c>
      <c r="AR41" s="33">
        <f t="shared" si="1"/>
        <v>42735</v>
      </c>
      <c r="AS41" s="32">
        <f t="shared" si="5"/>
        <v>-0.5397187138977082</v>
      </c>
      <c r="AT41" s="32">
        <f t="shared" si="2"/>
        <v>3.32117838313106E-3</v>
      </c>
      <c r="AU41" s="32">
        <f t="shared" si="6"/>
        <v>1.3326144491765357E-2</v>
      </c>
      <c r="AV41" s="32">
        <f t="shared" si="3"/>
        <v>1.93523666227601E-3</v>
      </c>
      <c r="AW41" s="32">
        <f t="shared" si="3"/>
        <v>2.7497217959027102E-3</v>
      </c>
      <c r="AX41" s="32">
        <f t="shared" si="3"/>
        <v>4.43951449906609E-3</v>
      </c>
      <c r="AY41" s="32">
        <f t="shared" si="3"/>
        <v>5.1119380162667396E-3</v>
      </c>
      <c r="AZ41" s="32">
        <f t="shared" si="3"/>
        <v>4.9638105331650797E-3</v>
      </c>
      <c r="BA41" s="32">
        <f t="shared" si="3"/>
        <v>-5.8740770149112703E-3</v>
      </c>
      <c r="BC41" s="33">
        <f t="shared" si="7"/>
        <v>42735</v>
      </c>
      <c r="BD41" s="32">
        <f t="shared" si="8"/>
        <v>3.32117838313106E-3</v>
      </c>
      <c r="BE41" s="32">
        <f t="shared" si="8"/>
        <v>1.3326144491765357E-2</v>
      </c>
    </row>
    <row r="42" spans="1:71" x14ac:dyDescent="0.2">
      <c r="A42" s="33">
        <v>42825</v>
      </c>
      <c r="B42" s="32">
        <v>-7.8162994777997097E-2</v>
      </c>
      <c r="C42" s="32">
        <v>-1.2159290081137301E-3</v>
      </c>
      <c r="D42" s="32">
        <v>-0.42700095608531002</v>
      </c>
      <c r="E42" s="32">
        <v>5.0141374314804899E-4</v>
      </c>
      <c r="F42" s="32">
        <v>-0.10503044113360201</v>
      </c>
      <c r="G42" s="32">
        <v>0.29990464797153799</v>
      </c>
      <c r="H42" s="32">
        <v>-0.35119659208933102</v>
      </c>
      <c r="I42" s="32">
        <v>0.67544654782005698</v>
      </c>
      <c r="J42" s="32">
        <v>-1.15540711398851</v>
      </c>
      <c r="K42" s="32">
        <v>3.2218963135877102E-3</v>
      </c>
      <c r="L42" s="32">
        <v>-0.129662556997067</v>
      </c>
      <c r="M42" s="32">
        <v>0</v>
      </c>
      <c r="N42" s="32">
        <v>0</v>
      </c>
      <c r="O42" s="32">
        <v>0.31087727519958303</v>
      </c>
      <c r="P42" s="32">
        <v>0</v>
      </c>
      <c r="Q42" s="32">
        <v>0.94522194734616405</v>
      </c>
      <c r="R42" s="32">
        <v>0</v>
      </c>
      <c r="S42" s="32">
        <v>0</v>
      </c>
      <c r="T42" s="32">
        <v>4.7521280606610497E-2</v>
      </c>
      <c r="U42" s="32">
        <v>0</v>
      </c>
      <c r="V42" s="32">
        <v>0</v>
      </c>
      <c r="W42" s="32">
        <v>0</v>
      </c>
      <c r="X42" s="32">
        <v>0</v>
      </c>
      <c r="Y42" s="32">
        <v>1.9265949269486799E-3</v>
      </c>
      <c r="Z42" s="32">
        <v>2.6213078652137498E-3</v>
      </c>
      <c r="AA42" s="32">
        <v>4.4286943368554398E-3</v>
      </c>
      <c r="AB42" s="32">
        <v>5.364582704237E-3</v>
      </c>
      <c r="AC42" s="32">
        <v>4.9120103842614704E-3</v>
      </c>
      <c r="AD42" s="32">
        <v>-6.0209510431952201E-3</v>
      </c>
      <c r="AE42" s="32">
        <v>-0.182283232270086</v>
      </c>
      <c r="AF42" s="32">
        <v>-0.15320179739468601</v>
      </c>
      <c r="AH42" s="32">
        <f t="shared" si="9"/>
        <v>3.2218963135877102E-3</v>
      </c>
      <c r="AI42" s="32">
        <f t="shared" si="4"/>
        <v>1.9265949269486799E-3</v>
      </c>
      <c r="AJ42" s="32">
        <f t="shared" si="4"/>
        <v>2.6213078652137498E-3</v>
      </c>
      <c r="AK42" s="32">
        <f t="shared" si="4"/>
        <v>4.4286943368554398E-3</v>
      </c>
      <c r="AL42" s="32">
        <f t="shared" si="4"/>
        <v>5.364582704237E-3</v>
      </c>
      <c r="AM42" s="32">
        <f t="shared" si="4"/>
        <v>4.9120103842614704E-3</v>
      </c>
      <c r="AN42" s="32">
        <f t="shared" si="4"/>
        <v>-6.0209510431952201E-3</v>
      </c>
      <c r="AR42" s="33">
        <f t="shared" si="1"/>
        <v>42825</v>
      </c>
      <c r="AS42" s="32">
        <f t="shared" si="5"/>
        <v>1.3871928104212561</v>
      </c>
      <c r="AT42" s="32">
        <f t="shared" si="2"/>
        <v>3.2218963135877102E-3</v>
      </c>
      <c r="AU42" s="32">
        <f t="shared" si="6"/>
        <v>1.3232239174321118E-2</v>
      </c>
      <c r="AV42" s="32">
        <f t="shared" si="3"/>
        <v>1.9265949269486799E-3</v>
      </c>
      <c r="AW42" s="32">
        <f t="shared" si="3"/>
        <v>2.6213078652137498E-3</v>
      </c>
      <c r="AX42" s="32">
        <f t="shared" si="3"/>
        <v>4.4286943368554398E-3</v>
      </c>
      <c r="AY42" s="32">
        <f t="shared" si="3"/>
        <v>5.364582704237E-3</v>
      </c>
      <c r="AZ42" s="32">
        <f t="shared" si="3"/>
        <v>4.9120103842614704E-3</v>
      </c>
      <c r="BA42" s="32">
        <f t="shared" si="3"/>
        <v>-6.0209510431952201E-3</v>
      </c>
      <c r="BC42" s="33">
        <f t="shared" si="7"/>
        <v>42825</v>
      </c>
      <c r="BD42" s="32">
        <f t="shared" si="8"/>
        <v>3.2218963135877102E-3</v>
      </c>
      <c r="BE42" s="32">
        <f t="shared" si="8"/>
        <v>1.3232239174321118E-2</v>
      </c>
    </row>
    <row r="43" spans="1:71" x14ac:dyDescent="0.2">
      <c r="A43" s="33">
        <v>42916</v>
      </c>
      <c r="B43" s="32">
        <v>-7.6498869256469398E-2</v>
      </c>
      <c r="C43" s="32">
        <v>-1.13598355827582E-3</v>
      </c>
      <c r="D43" s="32">
        <v>-0.40937956195278202</v>
      </c>
      <c r="E43" s="32">
        <v>1.41874445414025E-4</v>
      </c>
      <c r="F43" s="32">
        <v>-0.107380433222603</v>
      </c>
      <c r="G43" s="32">
        <v>0.29714954849113701</v>
      </c>
      <c r="H43" s="32">
        <v>-0.31708176775040398</v>
      </c>
      <c r="I43" s="32">
        <v>0.146947613821302</v>
      </c>
      <c r="J43" s="32">
        <v>-1.12754555564367</v>
      </c>
      <c r="K43" s="32">
        <v>3.1957897836942801E-3</v>
      </c>
      <c r="L43" s="32">
        <v>-0.13432372684102301</v>
      </c>
      <c r="M43" s="32">
        <v>0</v>
      </c>
      <c r="N43" s="32">
        <v>0</v>
      </c>
      <c r="O43" s="32">
        <v>0.31266940737693</v>
      </c>
      <c r="P43" s="32">
        <v>0</v>
      </c>
      <c r="Q43" s="32">
        <v>0.95046812538055403</v>
      </c>
      <c r="R43" s="32">
        <v>0</v>
      </c>
      <c r="S43" s="32">
        <v>0</v>
      </c>
      <c r="T43" s="32">
        <v>-1.9952836927272701E-2</v>
      </c>
      <c r="U43" s="32">
        <v>0</v>
      </c>
      <c r="V43" s="32">
        <v>0</v>
      </c>
      <c r="W43" s="32">
        <v>0</v>
      </c>
      <c r="X43" s="32">
        <v>0</v>
      </c>
      <c r="Y43" s="32">
        <v>1.9944521417958301E-3</v>
      </c>
      <c r="Z43" s="32">
        <v>2.77329879907473E-3</v>
      </c>
      <c r="AA43" s="32">
        <v>4.7360861763046103E-3</v>
      </c>
      <c r="AB43" s="32">
        <v>5.31364702642811E-3</v>
      </c>
      <c r="AC43" s="32">
        <v>4.7436534068578898E-3</v>
      </c>
      <c r="AD43" s="32">
        <v>-6.14736697579498E-3</v>
      </c>
      <c r="AE43" s="32">
        <v>-0.180451388243829</v>
      </c>
      <c r="AF43" s="32">
        <v>-0.67454205512236198</v>
      </c>
      <c r="AH43" s="32">
        <f t="shared" si="9"/>
        <v>3.1957897836942801E-3</v>
      </c>
      <c r="AI43" s="32">
        <f t="shared" si="4"/>
        <v>1.9944521417958301E-3</v>
      </c>
      <c r="AJ43" s="32">
        <f t="shared" si="4"/>
        <v>2.77329879907473E-3</v>
      </c>
      <c r="AK43" s="32">
        <f t="shared" si="4"/>
        <v>4.7360861763046103E-3</v>
      </c>
      <c r="AL43" s="32">
        <f t="shared" si="4"/>
        <v>5.31364702642811E-3</v>
      </c>
      <c r="AM43" s="32">
        <f t="shared" si="4"/>
        <v>4.7436534068578898E-3</v>
      </c>
      <c r="AN43" s="32">
        <f t="shared" si="4"/>
        <v>-6.14736697579498E-3</v>
      </c>
      <c r="AR43" s="33">
        <f t="shared" si="1"/>
        <v>42916</v>
      </c>
      <c r="AS43" s="32">
        <f t="shared" si="5"/>
        <v>-0.69816822048944793</v>
      </c>
      <c r="AT43" s="32">
        <f t="shared" si="2"/>
        <v>3.1957897836942801E-3</v>
      </c>
      <c r="AU43" s="32">
        <f t="shared" si="6"/>
        <v>1.3413770574666188E-2</v>
      </c>
      <c r="AV43" s="32">
        <f t="shared" si="3"/>
        <v>1.9944521417958301E-3</v>
      </c>
      <c r="AW43" s="32">
        <f t="shared" si="3"/>
        <v>2.77329879907473E-3</v>
      </c>
      <c r="AX43" s="32">
        <f t="shared" si="3"/>
        <v>4.7360861763046103E-3</v>
      </c>
      <c r="AY43" s="32">
        <f t="shared" si="3"/>
        <v>5.31364702642811E-3</v>
      </c>
      <c r="AZ43" s="32">
        <f t="shared" si="3"/>
        <v>4.7436534068578898E-3</v>
      </c>
      <c r="BA43" s="32">
        <f t="shared" si="3"/>
        <v>-6.14736697579498E-3</v>
      </c>
      <c r="BC43" s="33">
        <f t="shared" si="7"/>
        <v>42916</v>
      </c>
      <c r="BD43" s="32">
        <f t="shared" si="8"/>
        <v>3.1957897836942801E-3</v>
      </c>
      <c r="BE43" s="32">
        <f t="shared" si="8"/>
        <v>1.3413770574666188E-2</v>
      </c>
    </row>
    <row r="44" spans="1:71" x14ac:dyDescent="0.2">
      <c r="A44" s="33">
        <v>43008</v>
      </c>
      <c r="B44" s="32">
        <v>-7.6205807812623705E-2</v>
      </c>
      <c r="C44" s="32">
        <v>-1.0516771085100601E-3</v>
      </c>
      <c r="D44" s="32">
        <v>-0.38184965823983003</v>
      </c>
      <c r="E44" s="32">
        <v>-3.6864466009811598E-4</v>
      </c>
      <c r="F44" s="32">
        <v>-0.112185947587339</v>
      </c>
      <c r="G44" s="32">
        <v>0.30082561428288401</v>
      </c>
      <c r="H44" s="32">
        <v>-0.32873094578909001</v>
      </c>
      <c r="I44" s="32">
        <v>0.28388649277755101</v>
      </c>
      <c r="J44" s="32">
        <v>-1.0235280403492999</v>
      </c>
      <c r="K44" s="32">
        <v>1.7890729318903399E-3</v>
      </c>
      <c r="L44" s="32">
        <v>-0.13516666634876201</v>
      </c>
      <c r="M44" s="32">
        <v>0</v>
      </c>
      <c r="N44" s="32">
        <v>0</v>
      </c>
      <c r="O44" s="32">
        <v>0.28577575547088502</v>
      </c>
      <c r="P44" s="32">
        <v>0</v>
      </c>
      <c r="Q44" s="32">
        <v>0.86088206505285902</v>
      </c>
      <c r="R44" s="32">
        <v>0</v>
      </c>
      <c r="S44" s="32">
        <v>0</v>
      </c>
      <c r="T44" s="32">
        <v>-0.287543945844626</v>
      </c>
      <c r="U44" s="32">
        <v>0</v>
      </c>
      <c r="V44" s="32">
        <v>0</v>
      </c>
      <c r="W44" s="32">
        <v>0</v>
      </c>
      <c r="X44" s="32">
        <v>0</v>
      </c>
      <c r="Y44" s="32">
        <v>2.03376875553829E-3</v>
      </c>
      <c r="Z44" s="32">
        <v>2.9577430014082699E-3</v>
      </c>
      <c r="AA44" s="32">
        <v>4.5793771046520604E-3</v>
      </c>
      <c r="AB44" s="32">
        <v>5.0851370177573598E-3</v>
      </c>
      <c r="AC44" s="32">
        <v>4.5574892268751502E-3</v>
      </c>
      <c r="AD44" s="32">
        <v>-6.5144419225782102E-3</v>
      </c>
      <c r="AE44" s="32">
        <v>-0.178637169304252</v>
      </c>
      <c r="AF44" s="32">
        <v>-0.80446483828553395</v>
      </c>
      <c r="AH44" s="32">
        <f t="shared" si="9"/>
        <v>1.7890729318903399E-3</v>
      </c>
      <c r="AI44" s="32">
        <f t="shared" si="4"/>
        <v>2.03376875553829E-3</v>
      </c>
      <c r="AJ44" s="32">
        <f t="shared" si="4"/>
        <v>2.9577430014082699E-3</v>
      </c>
      <c r="AK44" s="32">
        <f t="shared" si="4"/>
        <v>4.5793771046520604E-3</v>
      </c>
      <c r="AL44" s="32">
        <f t="shared" si="4"/>
        <v>5.0851370177573598E-3</v>
      </c>
      <c r="AM44" s="32">
        <f t="shared" si="4"/>
        <v>4.5574892268751502E-3</v>
      </c>
      <c r="AN44" s="32">
        <f t="shared" si="4"/>
        <v>-6.5144419225782102E-3</v>
      </c>
      <c r="AR44" s="33">
        <f t="shared" si="1"/>
        <v>43008</v>
      </c>
      <c r="AS44" s="32">
        <f t="shared" si="5"/>
        <v>-1.2178593531421358</v>
      </c>
      <c r="AT44" s="32">
        <f t="shared" si="2"/>
        <v>1.7890729318903399E-3</v>
      </c>
      <c r="AU44" s="32">
        <f t="shared" si="6"/>
        <v>1.2699073183652917E-2</v>
      </c>
      <c r="AV44" s="32">
        <f t="shared" si="3"/>
        <v>2.03376875553829E-3</v>
      </c>
      <c r="AW44" s="32">
        <f t="shared" si="3"/>
        <v>2.9577430014082699E-3</v>
      </c>
      <c r="AX44" s="32">
        <f t="shared" si="3"/>
        <v>4.5793771046520604E-3</v>
      </c>
      <c r="AY44" s="32">
        <f t="shared" ref="AY44:BA107" si="10">AL44</f>
        <v>5.0851370177573598E-3</v>
      </c>
      <c r="AZ44" s="32">
        <f t="shared" si="10"/>
        <v>4.5574892268751502E-3</v>
      </c>
      <c r="BA44" s="32">
        <f t="shared" si="10"/>
        <v>-6.5144419225782102E-3</v>
      </c>
      <c r="BC44" s="33">
        <f t="shared" si="7"/>
        <v>43008</v>
      </c>
      <c r="BD44" s="32">
        <f t="shared" si="8"/>
        <v>1.7890729318903399E-3</v>
      </c>
      <c r="BE44" s="32">
        <f t="shared" si="8"/>
        <v>1.2699073183652917E-2</v>
      </c>
    </row>
    <row r="45" spans="1:71" x14ac:dyDescent="0.2">
      <c r="A45" s="33">
        <v>43100</v>
      </c>
      <c r="B45" s="32">
        <v>-7.8788713940713906E-2</v>
      </c>
      <c r="C45" s="32">
        <v>-1.0697027464257E-3</v>
      </c>
      <c r="D45" s="32">
        <v>-0.34874479399511399</v>
      </c>
      <c r="E45" s="32">
        <v>-4.90505400763119E-4</v>
      </c>
      <c r="F45" s="32">
        <v>-0.120945855669429</v>
      </c>
      <c r="G45" s="32">
        <v>0.29390331885912302</v>
      </c>
      <c r="H45" s="32">
        <v>-0.38466617478404203</v>
      </c>
      <c r="I45" s="32">
        <v>0.63424475883484499</v>
      </c>
      <c r="J45" s="32">
        <v>-0.89764372301527295</v>
      </c>
      <c r="K45" s="32">
        <v>2.5397640551538801E-3</v>
      </c>
      <c r="L45" s="32">
        <v>-0.14001208043177199</v>
      </c>
      <c r="M45" s="32">
        <v>0</v>
      </c>
      <c r="N45" s="32">
        <v>0</v>
      </c>
      <c r="O45" s="32">
        <v>0.24621674458446999</v>
      </c>
      <c r="P45" s="32">
        <v>0</v>
      </c>
      <c r="Q45" s="32">
        <v>0.76258475885535504</v>
      </c>
      <c r="R45" s="32">
        <v>0</v>
      </c>
      <c r="S45" s="32">
        <v>0</v>
      </c>
      <c r="T45" s="32">
        <v>-1.7674059560257499E-2</v>
      </c>
      <c r="U45" s="32">
        <v>0</v>
      </c>
      <c r="V45" s="32">
        <v>0</v>
      </c>
      <c r="W45" s="32">
        <v>0</v>
      </c>
      <c r="X45" s="32">
        <v>0</v>
      </c>
      <c r="Y45" s="32">
        <v>2.5322896764601302E-3</v>
      </c>
      <c r="Z45" s="32">
        <v>3.06489796684239E-3</v>
      </c>
      <c r="AA45" s="32">
        <v>4.5234641563807101E-3</v>
      </c>
      <c r="AB45" s="32">
        <v>5.0104288717989203E-3</v>
      </c>
      <c r="AC45" s="32">
        <v>4.2163066588107798E-3</v>
      </c>
      <c r="AD45" s="32">
        <v>-6.6914919434335404E-3</v>
      </c>
      <c r="AE45" s="32">
        <v>-0.17684043624288601</v>
      </c>
      <c r="AF45" s="32">
        <v>-0.23043323187175099</v>
      </c>
      <c r="AH45" s="32">
        <f t="shared" si="9"/>
        <v>2.5397640551538801E-3</v>
      </c>
      <c r="AI45" s="32">
        <f t="shared" si="4"/>
        <v>2.5322896764601302E-3</v>
      </c>
      <c r="AJ45" s="32">
        <f t="shared" si="4"/>
        <v>3.06489796684239E-3</v>
      </c>
      <c r="AK45" s="32">
        <f t="shared" si="4"/>
        <v>4.5234641563807101E-3</v>
      </c>
      <c r="AL45" s="32">
        <f t="shared" si="4"/>
        <v>5.0104288717989203E-3</v>
      </c>
      <c r="AM45" s="32">
        <f t="shared" si="4"/>
        <v>4.2163066588107798E-3</v>
      </c>
      <c r="AN45" s="32">
        <f t="shared" si="4"/>
        <v>-6.6914919434335404E-3</v>
      </c>
      <c r="AR45" s="33">
        <f t="shared" si="1"/>
        <v>43100</v>
      </c>
      <c r="AS45" s="32">
        <f t="shared" si="5"/>
        <v>1.0782670725129959</v>
      </c>
      <c r="AT45" s="32">
        <f t="shared" si="2"/>
        <v>2.5397640551538801E-3</v>
      </c>
      <c r="AU45" s="32">
        <f t="shared" si="6"/>
        <v>1.2655895386859392E-2</v>
      </c>
      <c r="AV45" s="32">
        <f t="shared" ref="AV45:BA108" si="11">AI45</f>
        <v>2.5322896764601302E-3</v>
      </c>
      <c r="AW45" s="32">
        <f t="shared" si="11"/>
        <v>3.06489796684239E-3</v>
      </c>
      <c r="AX45" s="32">
        <f t="shared" si="11"/>
        <v>4.5234641563807101E-3</v>
      </c>
      <c r="AY45" s="32">
        <f t="shared" si="10"/>
        <v>5.0104288717989203E-3</v>
      </c>
      <c r="AZ45" s="32">
        <f t="shared" si="10"/>
        <v>4.2163066588107798E-3</v>
      </c>
      <c r="BA45" s="32">
        <f t="shared" si="10"/>
        <v>-6.6914919434335404E-3</v>
      </c>
      <c r="BC45" s="33">
        <f t="shared" si="7"/>
        <v>43100</v>
      </c>
      <c r="BD45" s="32">
        <f t="shared" si="8"/>
        <v>2.5397640551538801E-3</v>
      </c>
      <c r="BE45" s="32">
        <f t="shared" si="8"/>
        <v>1.2655895386859392E-2</v>
      </c>
    </row>
    <row r="46" spans="1:71" x14ac:dyDescent="0.2">
      <c r="A46" s="33">
        <v>43190</v>
      </c>
      <c r="B46" s="32">
        <v>-7.94017886916909E-2</v>
      </c>
      <c r="C46" s="32">
        <v>-1.1549412288425201E-3</v>
      </c>
      <c r="D46" s="32">
        <v>-0.31559097838600397</v>
      </c>
      <c r="E46" s="32">
        <v>-7.4891911178154302E-4</v>
      </c>
      <c r="F46" s="32">
        <v>-0.12428534963538899</v>
      </c>
      <c r="G46" s="32">
        <v>0.28955608387803899</v>
      </c>
      <c r="H46" s="32">
        <v>-0.37168298896158503</v>
      </c>
      <c r="I46" s="32">
        <v>1.0358827873999199</v>
      </c>
      <c r="J46" s="32">
        <v>-0.88654796135922898</v>
      </c>
      <c r="K46" s="32">
        <v>3.0443460437234999E-3</v>
      </c>
      <c r="L46" s="32">
        <v>-0.14333140375209999</v>
      </c>
      <c r="M46" s="32">
        <v>0</v>
      </c>
      <c r="N46" s="32">
        <v>0</v>
      </c>
      <c r="O46" s="32">
        <v>0.23191192689440099</v>
      </c>
      <c r="P46" s="32">
        <v>0</v>
      </c>
      <c r="Q46" s="32">
        <v>0.74309246402472995</v>
      </c>
      <c r="R46" s="32">
        <v>0</v>
      </c>
      <c r="S46" s="32">
        <v>0</v>
      </c>
      <c r="T46" s="32">
        <v>0.33402958830701601</v>
      </c>
      <c r="U46" s="32">
        <v>0</v>
      </c>
      <c r="V46" s="32">
        <v>0</v>
      </c>
      <c r="W46" s="32">
        <v>0</v>
      </c>
      <c r="X46" s="32">
        <v>0</v>
      </c>
      <c r="Y46" s="32">
        <v>2.54543557312025E-3</v>
      </c>
      <c r="Z46" s="32">
        <v>2.9388353823600602E-3</v>
      </c>
      <c r="AA46" s="32">
        <v>4.38926644845683E-3</v>
      </c>
      <c r="AB46" s="32">
        <v>4.6742229035556804E-3</v>
      </c>
      <c r="AC46" s="32">
        <v>3.9753025942390599E-3</v>
      </c>
      <c r="AD46" s="32">
        <v>-5.92932905403298E-3</v>
      </c>
      <c r="AE46" s="32">
        <v>-0.17506104989011201</v>
      </c>
      <c r="AF46" s="32">
        <v>0.54980975500580298</v>
      </c>
      <c r="AH46" s="32">
        <f t="shared" si="9"/>
        <v>3.0443460437234999E-3</v>
      </c>
      <c r="AI46" s="32">
        <f t="shared" si="4"/>
        <v>2.54543557312025E-3</v>
      </c>
      <c r="AJ46" s="32">
        <f t="shared" si="4"/>
        <v>2.9388353823600602E-3</v>
      </c>
      <c r="AK46" s="32">
        <f t="shared" si="4"/>
        <v>4.38926644845683E-3</v>
      </c>
      <c r="AL46" s="32">
        <f t="shared" si="4"/>
        <v>4.6742229035556804E-3</v>
      </c>
      <c r="AM46" s="32">
        <f t="shared" si="4"/>
        <v>3.9753025942390599E-3</v>
      </c>
      <c r="AN46" s="32">
        <f t="shared" si="4"/>
        <v>-5.92932905403298E-3</v>
      </c>
      <c r="AR46" s="33">
        <f t="shared" si="1"/>
        <v>43190</v>
      </c>
      <c r="AS46" s="32">
        <f t="shared" si="5"/>
        <v>4.1992390200232119</v>
      </c>
      <c r="AT46" s="32">
        <f t="shared" si="2"/>
        <v>3.0443460437234999E-3</v>
      </c>
      <c r="AU46" s="32">
        <f t="shared" si="6"/>
        <v>1.25937338476989E-2</v>
      </c>
      <c r="AV46" s="32">
        <f t="shared" si="11"/>
        <v>2.54543557312025E-3</v>
      </c>
      <c r="AW46" s="32">
        <f t="shared" si="11"/>
        <v>2.9388353823600602E-3</v>
      </c>
      <c r="AX46" s="32">
        <f t="shared" si="11"/>
        <v>4.38926644845683E-3</v>
      </c>
      <c r="AY46" s="32">
        <f t="shared" si="10"/>
        <v>4.6742229035556804E-3</v>
      </c>
      <c r="AZ46" s="32">
        <f t="shared" si="10"/>
        <v>3.9753025942390599E-3</v>
      </c>
      <c r="BA46" s="32">
        <f t="shared" si="10"/>
        <v>-5.92932905403298E-3</v>
      </c>
      <c r="BC46" s="33">
        <f t="shared" si="7"/>
        <v>43190</v>
      </c>
      <c r="BD46" s="32">
        <f t="shared" si="8"/>
        <v>3.0443460437234999E-3</v>
      </c>
      <c r="BE46" s="32">
        <f t="shared" si="8"/>
        <v>1.25937338476989E-2</v>
      </c>
    </row>
    <row r="47" spans="1:71" x14ac:dyDescent="0.2">
      <c r="A47" s="33">
        <v>43281</v>
      </c>
      <c r="B47" s="32">
        <v>-7.6996582482458095E-2</v>
      </c>
      <c r="C47" s="32">
        <v>-1.22156685699037E-3</v>
      </c>
      <c r="D47" s="32">
        <v>-0.32348457471437198</v>
      </c>
      <c r="E47" s="32">
        <v>-1.1555098876958601E-3</v>
      </c>
      <c r="F47" s="32">
        <v>-0.13214552277487299</v>
      </c>
      <c r="G47" s="32">
        <v>0.28408097897922802</v>
      </c>
      <c r="H47" s="32">
        <v>-0.35178379503968399</v>
      </c>
      <c r="I47" s="32">
        <v>0.98450649651211597</v>
      </c>
      <c r="J47" s="32">
        <v>-0.95467591970356203</v>
      </c>
      <c r="K47" s="32">
        <v>2.27976559639131E-3</v>
      </c>
      <c r="L47" s="32">
        <v>-0.14106137529051799</v>
      </c>
      <c r="M47" s="32">
        <v>0</v>
      </c>
      <c r="N47" s="32">
        <v>0</v>
      </c>
      <c r="O47" s="32">
        <v>0.25637415308532502</v>
      </c>
      <c r="P47" s="32">
        <v>0</v>
      </c>
      <c r="Q47" s="32">
        <v>0.80473095827793195</v>
      </c>
      <c r="R47" s="32">
        <v>0</v>
      </c>
      <c r="S47" s="32">
        <v>0</v>
      </c>
      <c r="T47" s="32">
        <v>-3.5671393454383901E-2</v>
      </c>
      <c r="U47" s="32">
        <v>0</v>
      </c>
      <c r="V47" s="32">
        <v>0</v>
      </c>
      <c r="W47" s="32">
        <v>0</v>
      </c>
      <c r="X47" s="32">
        <v>0</v>
      </c>
      <c r="Y47" s="32">
        <v>2.5065445546035201E-3</v>
      </c>
      <c r="Z47" s="32">
        <v>2.89353067641773E-3</v>
      </c>
      <c r="AA47" s="32">
        <v>4.1512109527852498E-3</v>
      </c>
      <c r="AB47" s="32">
        <v>4.5623336399680499E-3</v>
      </c>
      <c r="AC47" s="32">
        <v>4.6804222388674398E-3</v>
      </c>
      <c r="AD47" s="32">
        <v>-4.0615796419674003E-3</v>
      </c>
      <c r="AE47" s="32">
        <v>-0.17329887115779999</v>
      </c>
      <c r="AF47" s="32">
        <v>0.14327441252093201</v>
      </c>
      <c r="AH47" s="32">
        <f t="shared" si="9"/>
        <v>2.27976559639131E-3</v>
      </c>
      <c r="AI47" s="32">
        <f t="shared" si="4"/>
        <v>2.5065445546035201E-3</v>
      </c>
      <c r="AJ47" s="32">
        <f t="shared" si="4"/>
        <v>2.89353067641773E-3</v>
      </c>
      <c r="AK47" s="32">
        <f t="shared" si="4"/>
        <v>4.1512109527852498E-3</v>
      </c>
      <c r="AL47" s="32">
        <f t="shared" si="4"/>
        <v>4.5623336399680499E-3</v>
      </c>
      <c r="AM47" s="32">
        <f t="shared" si="4"/>
        <v>4.6804222388674398E-3</v>
      </c>
      <c r="AN47" s="32">
        <f t="shared" si="4"/>
        <v>-4.0615796419674003E-3</v>
      </c>
      <c r="AR47" s="33">
        <f t="shared" si="1"/>
        <v>43281</v>
      </c>
      <c r="AS47" s="32">
        <f t="shared" si="5"/>
        <v>2.5730976500837279</v>
      </c>
      <c r="AT47" s="32">
        <f t="shared" si="2"/>
        <v>2.27976559639131E-3</v>
      </c>
      <c r="AU47" s="32">
        <f t="shared" si="6"/>
        <v>1.4732462420674589E-2</v>
      </c>
      <c r="AV47" s="32">
        <f t="shared" si="11"/>
        <v>2.5065445546035201E-3</v>
      </c>
      <c r="AW47" s="32">
        <f t="shared" si="11"/>
        <v>2.89353067641773E-3</v>
      </c>
      <c r="AX47" s="32">
        <f t="shared" si="11"/>
        <v>4.1512109527852498E-3</v>
      </c>
      <c r="AY47" s="32">
        <f t="shared" si="10"/>
        <v>4.5623336399680499E-3</v>
      </c>
      <c r="AZ47" s="32">
        <f t="shared" si="10"/>
        <v>4.6804222388674398E-3</v>
      </c>
      <c r="BA47" s="32">
        <f t="shared" si="10"/>
        <v>-4.0615796419674003E-3</v>
      </c>
      <c r="BC47" s="33">
        <f t="shared" si="7"/>
        <v>43281</v>
      </c>
      <c r="BD47" s="32">
        <f t="shared" si="8"/>
        <v>2.27976559639131E-3</v>
      </c>
      <c r="BE47" s="32">
        <f t="shared" si="8"/>
        <v>1.4732462420674589E-2</v>
      </c>
    </row>
    <row r="48" spans="1:71" x14ac:dyDescent="0.2">
      <c r="A48" s="33">
        <v>43373</v>
      </c>
      <c r="B48" s="32">
        <v>-7.2162684005971894E-2</v>
      </c>
      <c r="C48" s="32">
        <v>-1.30638358447621E-3</v>
      </c>
      <c r="D48" s="32">
        <v>-0.317296749862094</v>
      </c>
      <c r="E48" s="32">
        <v>-1.57490347236777E-3</v>
      </c>
      <c r="F48" s="32">
        <v>-0.14003255883721</v>
      </c>
      <c r="G48" s="32">
        <v>0.28333085481957399</v>
      </c>
      <c r="H48" s="32">
        <v>-0.35944863581053299</v>
      </c>
      <c r="I48" s="32">
        <v>0.33216632626922299</v>
      </c>
      <c r="J48" s="32">
        <v>-0.95934641153019296</v>
      </c>
      <c r="K48" s="32">
        <v>4.2595191946936901E-4</v>
      </c>
      <c r="L48" s="32">
        <v>-0.137502102667419</v>
      </c>
      <c r="M48" s="32">
        <v>0</v>
      </c>
      <c r="N48" s="32">
        <v>0</v>
      </c>
      <c r="O48" s="32">
        <v>0.25091346789123298</v>
      </c>
      <c r="P48" s="32">
        <v>0</v>
      </c>
      <c r="Q48" s="32">
        <v>0.77612460295994801</v>
      </c>
      <c r="R48" s="32">
        <v>0</v>
      </c>
      <c r="S48" s="32">
        <v>0</v>
      </c>
      <c r="T48" s="32">
        <v>-0.212602263558681</v>
      </c>
      <c r="U48" s="32">
        <v>0</v>
      </c>
      <c r="V48" s="32">
        <v>0</v>
      </c>
      <c r="W48" s="32">
        <v>0</v>
      </c>
      <c r="X48" s="32">
        <v>0</v>
      </c>
      <c r="Y48" s="32">
        <v>2.3614521485582E-3</v>
      </c>
      <c r="Z48" s="32">
        <v>2.58177429683925E-3</v>
      </c>
      <c r="AA48" s="32">
        <v>3.96662001544978E-3</v>
      </c>
      <c r="AB48" s="32">
        <v>5.1254006270928798E-3</v>
      </c>
      <c r="AC48" s="32">
        <v>6.1904071656293498E-3</v>
      </c>
      <c r="AD48" s="32">
        <v>-4.1296593296435901E-3</v>
      </c>
      <c r="AE48" s="32">
        <v>-0.171553761079934</v>
      </c>
      <c r="AF48" s="32">
        <v>-0.73637098048899796</v>
      </c>
      <c r="AH48" s="32">
        <f t="shared" si="9"/>
        <v>4.2595191946936901E-4</v>
      </c>
      <c r="AI48" s="32">
        <f t="shared" si="4"/>
        <v>2.3614521485582E-3</v>
      </c>
      <c r="AJ48" s="32">
        <f t="shared" si="4"/>
        <v>2.58177429683925E-3</v>
      </c>
      <c r="AK48" s="32">
        <f t="shared" si="4"/>
        <v>3.96662001544978E-3</v>
      </c>
      <c r="AL48" s="32">
        <f t="shared" si="4"/>
        <v>5.1254006270928798E-3</v>
      </c>
      <c r="AM48" s="32">
        <f t="shared" si="4"/>
        <v>6.1904071656293498E-3</v>
      </c>
      <c r="AN48" s="32">
        <f t="shared" si="4"/>
        <v>-4.1296593296435901E-3</v>
      </c>
      <c r="AR48" s="33">
        <f t="shared" si="1"/>
        <v>43373</v>
      </c>
      <c r="AS48" s="32">
        <f t="shared" si="5"/>
        <v>-0.94548392195599185</v>
      </c>
      <c r="AT48" s="32">
        <f t="shared" si="2"/>
        <v>4.2595191946936901E-4</v>
      </c>
      <c r="AU48" s="32">
        <f t="shared" si="6"/>
        <v>1.6095994923925869E-2</v>
      </c>
      <c r="AV48" s="32">
        <f t="shared" si="11"/>
        <v>2.3614521485582E-3</v>
      </c>
      <c r="AW48" s="32">
        <f t="shared" si="11"/>
        <v>2.58177429683925E-3</v>
      </c>
      <c r="AX48" s="32">
        <f t="shared" si="11"/>
        <v>3.96662001544978E-3</v>
      </c>
      <c r="AY48" s="32">
        <f t="shared" si="10"/>
        <v>5.1254006270928798E-3</v>
      </c>
      <c r="AZ48" s="32">
        <f t="shared" si="10"/>
        <v>6.1904071656293498E-3</v>
      </c>
      <c r="BA48" s="32">
        <f t="shared" si="10"/>
        <v>-4.1296593296435901E-3</v>
      </c>
      <c r="BC48" s="33">
        <f t="shared" si="7"/>
        <v>43373</v>
      </c>
      <c r="BD48" s="32">
        <f t="shared" si="8"/>
        <v>4.2595191946936901E-4</v>
      </c>
      <c r="BE48" s="32">
        <f t="shared" si="8"/>
        <v>1.6095994923925869E-2</v>
      </c>
    </row>
    <row r="49" spans="1:57" x14ac:dyDescent="0.2">
      <c r="A49" s="33">
        <v>43465</v>
      </c>
      <c r="B49" s="32">
        <v>-6.8858543207317394E-2</v>
      </c>
      <c r="C49" s="32">
        <v>-1.41078747661893E-3</v>
      </c>
      <c r="D49" s="32">
        <v>-0.33054244083186002</v>
      </c>
      <c r="E49" s="32">
        <v>-1.90709234663133E-3</v>
      </c>
      <c r="F49" s="32">
        <v>-0.15823474253049399</v>
      </c>
      <c r="G49" s="32">
        <v>0.28084755367847603</v>
      </c>
      <c r="H49" s="32">
        <v>-0.30341336133899999</v>
      </c>
      <c r="I49" s="32">
        <v>0.63641976793757904</v>
      </c>
      <c r="J49" s="32">
        <v>-1.01393181788765</v>
      </c>
      <c r="K49" s="34">
        <v>4.9351244402195899E-5</v>
      </c>
      <c r="L49" s="32">
        <v>-0.133458191463387</v>
      </c>
      <c r="M49" s="32">
        <v>0</v>
      </c>
      <c r="N49" s="32">
        <v>0</v>
      </c>
      <c r="O49" s="32">
        <v>0.24983064080381601</v>
      </c>
      <c r="P49" s="32">
        <v>0</v>
      </c>
      <c r="Q49" s="32">
        <v>0.80353715988385999</v>
      </c>
      <c r="R49" s="32">
        <v>0</v>
      </c>
      <c r="S49" s="32">
        <v>0</v>
      </c>
      <c r="T49" s="32">
        <v>6.4208514495645005E-2</v>
      </c>
      <c r="U49" s="32">
        <v>0</v>
      </c>
      <c r="V49" s="32">
        <v>0</v>
      </c>
      <c r="W49" s="32">
        <v>0</v>
      </c>
      <c r="X49" s="32">
        <v>0</v>
      </c>
      <c r="Y49" s="32">
        <v>2.3118175650704799E-3</v>
      </c>
      <c r="Z49" s="32">
        <v>2.6039030852187299E-3</v>
      </c>
      <c r="AA49" s="32">
        <v>4.7092192148490098E-3</v>
      </c>
      <c r="AB49" s="32">
        <v>6.5736332946153501E-3</v>
      </c>
      <c r="AC49" s="32">
        <v>6.11612258660798E-3</v>
      </c>
      <c r="AD49" s="32">
        <v>-2.16310202126868E-3</v>
      </c>
      <c r="AE49" s="32">
        <v>-0.16982558085191199</v>
      </c>
      <c r="AF49" s="32">
        <v>-0.14176932688112401</v>
      </c>
      <c r="AH49" s="32">
        <f t="shared" si="9"/>
        <v>4.9351244402195899E-5</v>
      </c>
      <c r="AI49" s="32">
        <f t="shared" si="4"/>
        <v>2.3118175650704799E-3</v>
      </c>
      <c r="AJ49" s="32">
        <f t="shared" si="4"/>
        <v>2.6039030852187299E-3</v>
      </c>
      <c r="AK49" s="32">
        <f t="shared" si="4"/>
        <v>4.7092192148490098E-3</v>
      </c>
      <c r="AL49" s="32">
        <f t="shared" si="4"/>
        <v>6.5736332946153501E-3</v>
      </c>
      <c r="AM49" s="32">
        <f t="shared" si="4"/>
        <v>6.11612258660798E-3</v>
      </c>
      <c r="AN49" s="32">
        <f t="shared" si="4"/>
        <v>-2.16310202126868E-3</v>
      </c>
      <c r="AR49" s="33">
        <f t="shared" si="1"/>
        <v>43465</v>
      </c>
      <c r="AS49" s="32">
        <f t="shared" si="5"/>
        <v>1.4329226924755041</v>
      </c>
      <c r="AT49" s="32">
        <f t="shared" si="2"/>
        <v>4.9351244402195899E-5</v>
      </c>
      <c r="AU49" s="32">
        <f t="shared" si="6"/>
        <v>2.015159372509287E-2</v>
      </c>
      <c r="AV49" s="32">
        <f t="shared" si="11"/>
        <v>2.3118175650704799E-3</v>
      </c>
      <c r="AW49" s="32">
        <f t="shared" si="11"/>
        <v>2.6039030852187299E-3</v>
      </c>
      <c r="AX49" s="32">
        <f t="shared" si="11"/>
        <v>4.7092192148490098E-3</v>
      </c>
      <c r="AY49" s="32">
        <f t="shared" si="10"/>
        <v>6.5736332946153501E-3</v>
      </c>
      <c r="AZ49" s="32">
        <f t="shared" si="10"/>
        <v>6.11612258660798E-3</v>
      </c>
      <c r="BA49" s="32">
        <f t="shared" si="10"/>
        <v>-2.16310202126868E-3</v>
      </c>
      <c r="BC49" s="33">
        <f t="shared" si="7"/>
        <v>43465</v>
      </c>
      <c r="BD49" s="32">
        <f t="shared" si="8"/>
        <v>4.9351244402195899E-5</v>
      </c>
      <c r="BE49" s="32">
        <f t="shared" si="8"/>
        <v>2.015159372509287E-2</v>
      </c>
    </row>
    <row r="50" spans="1:57" x14ac:dyDescent="0.2">
      <c r="A50" s="33">
        <v>43555</v>
      </c>
      <c r="B50" s="32">
        <v>-6.0825801385910802E-2</v>
      </c>
      <c r="C50" s="32">
        <v>-1.5212168467892901E-3</v>
      </c>
      <c r="D50" s="32">
        <v>-0.34635214737493902</v>
      </c>
      <c r="E50" s="32">
        <v>-2.47198588729791E-3</v>
      </c>
      <c r="F50" s="32">
        <v>-0.185374678397354</v>
      </c>
      <c r="G50" s="32">
        <v>0.27383373396452299</v>
      </c>
      <c r="H50" s="32">
        <v>-0.33054895186761502</v>
      </c>
      <c r="I50" s="32">
        <v>0.18826930491801999</v>
      </c>
      <c r="J50" s="32">
        <v>-0.74775413325043305</v>
      </c>
      <c r="K50" s="32">
        <v>-1.8687029216146701E-3</v>
      </c>
      <c r="L50" s="32">
        <v>-0.132153067546769</v>
      </c>
      <c r="M50" s="32">
        <v>0</v>
      </c>
      <c r="N50" s="32">
        <v>0</v>
      </c>
      <c r="O50" s="32">
        <v>0.19878492322395999</v>
      </c>
      <c r="P50" s="32">
        <v>0</v>
      </c>
      <c r="Q50" s="32">
        <v>0.759770994738451</v>
      </c>
      <c r="R50" s="32">
        <v>0</v>
      </c>
      <c r="S50" s="32">
        <v>0</v>
      </c>
      <c r="T50" s="32">
        <v>0.145037027291849</v>
      </c>
      <c r="U50" s="32">
        <v>0</v>
      </c>
      <c r="V50" s="32">
        <v>0</v>
      </c>
      <c r="W50" s="32">
        <v>0</v>
      </c>
      <c r="X50" s="32">
        <v>0</v>
      </c>
      <c r="Y50" s="32">
        <v>2.2250320664829399E-3</v>
      </c>
      <c r="Z50" s="32">
        <v>3.1281098901825202E-3</v>
      </c>
      <c r="AA50" s="32">
        <v>6.0473847113939796E-3</v>
      </c>
      <c r="AB50" s="32">
        <v>6.3973330194810798E-3</v>
      </c>
      <c r="AC50" s="32">
        <v>7.5922950748763497E-3</v>
      </c>
      <c r="AD50" s="32">
        <v>-2.22703009297164E-3</v>
      </c>
      <c r="AE50" s="32">
        <v>-0.168114191868073</v>
      </c>
      <c r="AF50" s="32">
        <v>-0.40343435708911601</v>
      </c>
      <c r="AH50" s="32">
        <f t="shared" si="9"/>
        <v>-1.8687029216146701E-3</v>
      </c>
      <c r="AI50" s="32">
        <f t="shared" si="4"/>
        <v>2.2250320664829399E-3</v>
      </c>
      <c r="AJ50" s="32">
        <f t="shared" si="4"/>
        <v>3.1281098901825202E-3</v>
      </c>
      <c r="AK50" s="32">
        <f t="shared" si="4"/>
        <v>6.0473847113939796E-3</v>
      </c>
      <c r="AL50" s="32">
        <f t="shared" si="4"/>
        <v>6.3973330194810798E-3</v>
      </c>
      <c r="AM50" s="32">
        <f t="shared" si="4"/>
        <v>7.5922950748763497E-3</v>
      </c>
      <c r="AN50" s="32">
        <f t="shared" si="4"/>
        <v>-2.22703009297164E-3</v>
      </c>
      <c r="AR50" s="33">
        <f t="shared" si="1"/>
        <v>43555</v>
      </c>
      <c r="AS50" s="32">
        <f t="shared" si="5"/>
        <v>0.38626257164353595</v>
      </c>
      <c r="AT50" s="32">
        <f t="shared" si="2"/>
        <v>-1.8687029216146701E-3</v>
      </c>
      <c r="AU50" s="32">
        <f t="shared" si="6"/>
        <v>2.3163124669445229E-2</v>
      </c>
      <c r="AV50" s="32">
        <f t="shared" si="11"/>
        <v>2.2250320664829399E-3</v>
      </c>
      <c r="AW50" s="32">
        <f t="shared" si="11"/>
        <v>3.1281098901825202E-3</v>
      </c>
      <c r="AX50" s="32">
        <f t="shared" si="11"/>
        <v>6.0473847113939796E-3</v>
      </c>
      <c r="AY50" s="32">
        <f t="shared" si="10"/>
        <v>6.3973330194810798E-3</v>
      </c>
      <c r="AZ50" s="32">
        <f t="shared" si="10"/>
        <v>7.5922950748763497E-3</v>
      </c>
      <c r="BA50" s="32">
        <f t="shared" si="10"/>
        <v>-2.22703009297164E-3</v>
      </c>
      <c r="BC50" s="33">
        <f t="shared" si="7"/>
        <v>43555</v>
      </c>
      <c r="BD50" s="32">
        <f t="shared" si="8"/>
        <v>-1.8687029216146701E-3</v>
      </c>
      <c r="BE50" s="32">
        <f t="shared" si="8"/>
        <v>2.3163124669445229E-2</v>
      </c>
    </row>
    <row r="51" spans="1:57" x14ac:dyDescent="0.2">
      <c r="A51" s="33">
        <v>43646</v>
      </c>
      <c r="B51" s="32">
        <v>-6.76323171789006E-2</v>
      </c>
      <c r="C51" s="32">
        <v>-1.7209887353653E-3</v>
      </c>
      <c r="D51" s="32">
        <v>-0.35502999537763102</v>
      </c>
      <c r="E51" s="32">
        <v>-2.58722290559232E-3</v>
      </c>
      <c r="F51" s="32">
        <v>-0.195690287015959</v>
      </c>
      <c r="G51" s="32">
        <v>0.27248699288637801</v>
      </c>
      <c r="H51" s="32">
        <v>-0.37895457633018098</v>
      </c>
      <c r="I51" s="32">
        <v>0.552376906673957</v>
      </c>
      <c r="J51" s="32">
        <v>-0.77468098987964995</v>
      </c>
      <c r="K51" s="32">
        <v>-2.63735073043891E-3</v>
      </c>
      <c r="L51" s="32">
        <v>-0.13625571200945799</v>
      </c>
      <c r="M51" s="32">
        <v>0</v>
      </c>
      <c r="N51" s="32">
        <v>0</v>
      </c>
      <c r="O51" s="32">
        <v>0.17536971215303901</v>
      </c>
      <c r="P51" s="32">
        <v>0</v>
      </c>
      <c r="Q51" s="32">
        <v>0.81515585644042998</v>
      </c>
      <c r="R51" s="32">
        <v>0</v>
      </c>
      <c r="S51" s="32">
        <v>0</v>
      </c>
      <c r="T51" s="32">
        <v>-6.3253644525074204E-2</v>
      </c>
      <c r="U51" s="32">
        <v>0</v>
      </c>
      <c r="V51" s="32">
        <v>0</v>
      </c>
      <c r="W51" s="32">
        <v>0</v>
      </c>
      <c r="X51" s="32">
        <v>0</v>
      </c>
      <c r="Y51" s="32">
        <v>2.8354391019336199E-3</v>
      </c>
      <c r="Z51" s="32">
        <v>4.3232232314283003E-3</v>
      </c>
      <c r="AA51" s="32">
        <v>5.8958615844595299E-3</v>
      </c>
      <c r="AB51" s="32">
        <v>7.6665174830292601E-3</v>
      </c>
      <c r="AC51" s="32">
        <v>7.3402958726376203E-3</v>
      </c>
      <c r="AD51" s="32">
        <v>-2.0533743831041501E-3</v>
      </c>
      <c r="AE51" s="32">
        <v>-0.16641945575775999</v>
      </c>
      <c r="AF51" s="32">
        <v>-0.31948352194652802</v>
      </c>
      <c r="AH51" s="32">
        <f t="shared" si="9"/>
        <v>-2.63735073043891E-3</v>
      </c>
      <c r="AI51" s="32">
        <f t="shared" si="4"/>
        <v>2.8354391019336199E-3</v>
      </c>
      <c r="AJ51" s="32">
        <f t="shared" si="4"/>
        <v>4.3232232314283003E-3</v>
      </c>
      <c r="AK51" s="32">
        <f t="shared" si="4"/>
        <v>5.8958615844595299E-3</v>
      </c>
      <c r="AL51" s="32">
        <f t="shared" si="4"/>
        <v>7.6665174830292601E-3</v>
      </c>
      <c r="AM51" s="32">
        <f t="shared" si="4"/>
        <v>7.3402958726376203E-3</v>
      </c>
      <c r="AN51" s="32">
        <f t="shared" si="4"/>
        <v>-2.0533743831041501E-3</v>
      </c>
      <c r="AR51" s="33">
        <f t="shared" si="1"/>
        <v>43646</v>
      </c>
      <c r="AS51" s="32">
        <f t="shared" si="5"/>
        <v>0.72206591221388794</v>
      </c>
      <c r="AT51" s="32">
        <f t="shared" si="2"/>
        <v>-2.63735073043891E-3</v>
      </c>
      <c r="AU51" s="32">
        <f t="shared" si="6"/>
        <v>2.6007962890384179E-2</v>
      </c>
      <c r="AV51" s="32">
        <f t="shared" si="11"/>
        <v>2.8354391019336199E-3</v>
      </c>
      <c r="AW51" s="32">
        <f t="shared" si="11"/>
        <v>4.3232232314283003E-3</v>
      </c>
      <c r="AX51" s="32">
        <f t="shared" si="11"/>
        <v>5.8958615844595299E-3</v>
      </c>
      <c r="AY51" s="32">
        <f t="shared" si="10"/>
        <v>7.6665174830292601E-3</v>
      </c>
      <c r="AZ51" s="32">
        <f t="shared" si="10"/>
        <v>7.3402958726376203E-3</v>
      </c>
      <c r="BA51" s="32">
        <f t="shared" si="10"/>
        <v>-2.0533743831041501E-3</v>
      </c>
      <c r="BC51" s="33">
        <f t="shared" si="7"/>
        <v>43646</v>
      </c>
      <c r="BD51" s="32">
        <f t="shared" si="8"/>
        <v>-2.63735073043891E-3</v>
      </c>
      <c r="BE51" s="32">
        <f t="shared" si="8"/>
        <v>2.6007962890384179E-2</v>
      </c>
    </row>
    <row r="52" spans="1:57" x14ac:dyDescent="0.2">
      <c r="A52" s="33">
        <v>43738</v>
      </c>
      <c r="B52" s="32">
        <v>-6.8863060814428001E-2</v>
      </c>
      <c r="C52" s="32">
        <v>-2.02322960212164E-3</v>
      </c>
      <c r="D52" s="32">
        <v>-0.35710710454647199</v>
      </c>
      <c r="E52" s="32">
        <v>-2.9363908862323198E-3</v>
      </c>
      <c r="F52" s="32">
        <v>-0.20087158146956299</v>
      </c>
      <c r="G52" s="32">
        <v>0.288785162855553</v>
      </c>
      <c r="H52" s="32">
        <v>-0.39914944894426901</v>
      </c>
      <c r="I52" s="32">
        <v>0.35110366837178802</v>
      </c>
      <c r="J52" s="32">
        <v>-0.87912941462945304</v>
      </c>
      <c r="K52" s="32">
        <v>-2.1851548297147001E-3</v>
      </c>
      <c r="L52" s="32">
        <v>-0.130878182145444</v>
      </c>
      <c r="M52" s="32">
        <v>0</v>
      </c>
      <c r="N52" s="32">
        <v>0</v>
      </c>
      <c r="O52" s="32">
        <v>0.17529367785700201</v>
      </c>
      <c r="P52" s="32">
        <v>0</v>
      </c>
      <c r="Q52" s="32">
        <v>0.87273514708212596</v>
      </c>
      <c r="R52" s="32">
        <v>0</v>
      </c>
      <c r="S52" s="32">
        <v>0</v>
      </c>
      <c r="T52" s="32">
        <v>-1.4534484717665301E-2</v>
      </c>
      <c r="U52" s="32">
        <v>0</v>
      </c>
      <c r="V52" s="32">
        <v>0</v>
      </c>
      <c r="W52" s="32">
        <v>0</v>
      </c>
      <c r="X52" s="32">
        <v>0</v>
      </c>
      <c r="Y52" s="32">
        <v>3.72976735176777E-3</v>
      </c>
      <c r="Z52" s="32">
        <v>3.9572375859719903E-3</v>
      </c>
      <c r="AA52" s="32">
        <v>7.0195233353276196E-3</v>
      </c>
      <c r="AB52" s="32">
        <v>7.3874947039254098E-3</v>
      </c>
      <c r="AC52" s="32">
        <v>7.37060094304631E-3</v>
      </c>
      <c r="AD52" s="32">
        <v>-1.46168975603266E-3</v>
      </c>
      <c r="AE52" s="32">
        <v>-0.164741234419918</v>
      </c>
      <c r="AF52" s="32">
        <v>-0.52633064974869603</v>
      </c>
      <c r="AH52" s="32">
        <f t="shared" si="9"/>
        <v>-2.1851548297147001E-3</v>
      </c>
      <c r="AI52" s="32">
        <f t="shared" si="4"/>
        <v>3.72976735176777E-3</v>
      </c>
      <c r="AJ52" s="32">
        <f t="shared" si="4"/>
        <v>3.9572375859719903E-3</v>
      </c>
      <c r="AK52" s="32">
        <f t="shared" si="4"/>
        <v>7.0195233353276196E-3</v>
      </c>
      <c r="AL52" s="32">
        <f t="shared" si="4"/>
        <v>7.3874947039254098E-3</v>
      </c>
      <c r="AM52" s="32">
        <f t="shared" si="4"/>
        <v>7.37060094304631E-3</v>
      </c>
      <c r="AN52" s="32">
        <f t="shared" si="4"/>
        <v>-1.46168975603266E-3</v>
      </c>
      <c r="AR52" s="33">
        <f t="shared" si="1"/>
        <v>43738</v>
      </c>
      <c r="AS52" s="32">
        <f t="shared" si="5"/>
        <v>-0.10532259899478413</v>
      </c>
      <c r="AT52" s="32">
        <f t="shared" si="2"/>
        <v>-2.1851548297147001E-3</v>
      </c>
      <c r="AU52" s="32">
        <f t="shared" si="6"/>
        <v>2.8002934164006441E-2</v>
      </c>
      <c r="AV52" s="32">
        <f t="shared" si="11"/>
        <v>3.72976735176777E-3</v>
      </c>
      <c r="AW52" s="32">
        <f t="shared" si="11"/>
        <v>3.9572375859719903E-3</v>
      </c>
      <c r="AX52" s="32">
        <f t="shared" si="11"/>
        <v>7.0195233353276196E-3</v>
      </c>
      <c r="AY52" s="32">
        <f t="shared" si="10"/>
        <v>7.3874947039254098E-3</v>
      </c>
      <c r="AZ52" s="32">
        <f t="shared" si="10"/>
        <v>7.37060094304631E-3</v>
      </c>
      <c r="BA52" s="32">
        <f t="shared" si="10"/>
        <v>-1.46168975603266E-3</v>
      </c>
      <c r="BC52" s="33">
        <f t="shared" si="7"/>
        <v>43738</v>
      </c>
      <c r="BD52" s="32">
        <f t="shared" si="8"/>
        <v>-2.1851548297147001E-3</v>
      </c>
      <c r="BE52" s="32">
        <f t="shared" si="8"/>
        <v>2.8002934164006441E-2</v>
      </c>
    </row>
    <row r="53" spans="1:57" x14ac:dyDescent="0.2">
      <c r="A53" s="33">
        <v>43830</v>
      </c>
      <c r="B53" s="32">
        <v>-6.5128545652481898E-2</v>
      </c>
      <c r="C53" s="32">
        <v>-2.4515364414834299E-3</v>
      </c>
      <c r="D53" s="32">
        <v>-0.34014926511422</v>
      </c>
      <c r="E53" s="32">
        <v>-3.8664666106136198E-3</v>
      </c>
      <c r="F53" s="32">
        <v>-0.20762846287214401</v>
      </c>
      <c r="G53" s="32">
        <v>0.31206126762408598</v>
      </c>
      <c r="H53" s="32">
        <v>-0.39290133405216399</v>
      </c>
      <c r="I53" s="32">
        <v>0.14706307334222399</v>
      </c>
      <c r="J53" s="32">
        <v>-0.727722492084936</v>
      </c>
      <c r="K53" s="32">
        <v>-1.80631761035332E-3</v>
      </c>
      <c r="L53" s="32">
        <v>-0.120716520127761</v>
      </c>
      <c r="M53" s="32">
        <v>0</v>
      </c>
      <c r="N53" s="32">
        <v>0</v>
      </c>
      <c r="O53" s="32">
        <v>0.13227376885047701</v>
      </c>
      <c r="P53" s="32">
        <v>0</v>
      </c>
      <c r="Q53" s="32">
        <v>0.79953054203076801</v>
      </c>
      <c r="R53" s="32">
        <v>0</v>
      </c>
      <c r="S53" s="32">
        <v>0</v>
      </c>
      <c r="T53" s="32">
        <v>1.5491990733496001E-2</v>
      </c>
      <c r="U53" s="32">
        <v>0</v>
      </c>
      <c r="V53" s="32">
        <v>0</v>
      </c>
      <c r="W53" s="32">
        <v>0</v>
      </c>
      <c r="X53" s="32">
        <v>0</v>
      </c>
      <c r="Y53" s="32">
        <v>2.84393406719818E-3</v>
      </c>
      <c r="Z53" s="32">
        <v>4.4840986944238896E-3</v>
      </c>
      <c r="AA53" s="32">
        <v>6.3895325240315099E-3</v>
      </c>
      <c r="AB53" s="32">
        <v>7.1638843201604603E-3</v>
      </c>
      <c r="AC53" s="32">
        <v>7.5566096723989002E-3</v>
      </c>
      <c r="AD53" s="32">
        <v>-6.1514018607766697E-4</v>
      </c>
      <c r="AE53" s="32">
        <v>-0.16307939005621899</v>
      </c>
      <c r="AF53" s="32">
        <v>-0.60980869873119503</v>
      </c>
      <c r="AH53" s="32">
        <f t="shared" si="9"/>
        <v>-1.80631761035332E-3</v>
      </c>
      <c r="AI53" s="32">
        <f t="shared" si="4"/>
        <v>2.84393406719818E-3</v>
      </c>
      <c r="AJ53" s="32">
        <f t="shared" si="4"/>
        <v>4.4840986944238896E-3</v>
      </c>
      <c r="AK53" s="32">
        <f t="shared" si="4"/>
        <v>6.3895325240315099E-3</v>
      </c>
      <c r="AL53" s="32">
        <f t="shared" si="4"/>
        <v>7.1638843201604603E-3</v>
      </c>
      <c r="AM53" s="32">
        <f t="shared" si="4"/>
        <v>7.5566096723989002E-3</v>
      </c>
      <c r="AN53" s="32">
        <f t="shared" si="4"/>
        <v>-6.1514018607766697E-4</v>
      </c>
      <c r="AR53" s="33">
        <f t="shared" si="1"/>
        <v>43830</v>
      </c>
      <c r="AS53" s="32">
        <f t="shared" si="5"/>
        <v>-0.43923479492478013</v>
      </c>
      <c r="AT53" s="32">
        <f t="shared" si="2"/>
        <v>-1.80631761035332E-3</v>
      </c>
      <c r="AU53" s="32">
        <f t="shared" si="6"/>
        <v>2.782291909213527E-2</v>
      </c>
      <c r="AV53" s="32">
        <f t="shared" si="11"/>
        <v>2.84393406719818E-3</v>
      </c>
      <c r="AW53" s="32">
        <f t="shared" si="11"/>
        <v>4.4840986944238896E-3</v>
      </c>
      <c r="AX53" s="32">
        <f t="shared" si="11"/>
        <v>6.3895325240315099E-3</v>
      </c>
      <c r="AY53" s="32">
        <f t="shared" si="10"/>
        <v>7.1638843201604603E-3</v>
      </c>
      <c r="AZ53" s="32">
        <f t="shared" si="10"/>
        <v>7.5566096723989002E-3</v>
      </c>
      <c r="BA53" s="32">
        <f t="shared" si="10"/>
        <v>-6.1514018607766697E-4</v>
      </c>
      <c r="BC53" s="33">
        <f t="shared" si="7"/>
        <v>43830</v>
      </c>
      <c r="BD53" s="32">
        <f t="shared" si="8"/>
        <v>-1.80631761035332E-3</v>
      </c>
      <c r="BE53" s="32">
        <f t="shared" si="8"/>
        <v>2.782291909213527E-2</v>
      </c>
    </row>
    <row r="54" spans="1:57" x14ac:dyDescent="0.2">
      <c r="A54" s="33">
        <v>43921</v>
      </c>
      <c r="B54" s="32">
        <v>-6.6763323383345299E-2</v>
      </c>
      <c r="C54" s="32">
        <v>-2.6022334083997101E-3</v>
      </c>
      <c r="D54" s="32">
        <v>-0.39940402729823299</v>
      </c>
      <c r="E54" s="32">
        <v>-6.2064046209564499E-3</v>
      </c>
      <c r="F54" s="32">
        <v>-0.246938743780211</v>
      </c>
      <c r="G54" s="32">
        <v>0.32898002548322702</v>
      </c>
      <c r="H54" s="32">
        <v>-0.32435662344434402</v>
      </c>
      <c r="I54" s="32">
        <v>0.38349053470319</v>
      </c>
      <c r="J54" s="32">
        <v>-0.59996756100979498</v>
      </c>
      <c r="K54" s="32">
        <v>-8.7475065504882803E-3</v>
      </c>
      <c r="L54" s="32">
        <v>-0.11468230025807299</v>
      </c>
      <c r="M54" s="32">
        <v>0</v>
      </c>
      <c r="N54" s="32">
        <v>0</v>
      </c>
      <c r="O54" s="32">
        <v>3.2606800856083099E-2</v>
      </c>
      <c r="P54" s="32">
        <v>0</v>
      </c>
      <c r="Q54" s="32">
        <v>0.86580800508002598</v>
      </c>
      <c r="R54" s="32">
        <v>0</v>
      </c>
      <c r="S54" s="32">
        <v>0</v>
      </c>
      <c r="T54" s="32">
        <v>-4.9452073895728203E-3</v>
      </c>
      <c r="U54" s="32">
        <v>0</v>
      </c>
      <c r="V54" s="32">
        <v>0</v>
      </c>
      <c r="W54" s="32">
        <v>0</v>
      </c>
      <c r="X54" s="32">
        <v>0</v>
      </c>
      <c r="Y54" s="32">
        <v>2.95285481084484E-3</v>
      </c>
      <c r="Z54" s="32">
        <v>3.5605454639764298E-3</v>
      </c>
      <c r="AA54" s="32">
        <v>5.8230230095990196E-3</v>
      </c>
      <c r="AB54" s="32">
        <v>7.0021973714862098E-3</v>
      </c>
      <c r="AC54" s="32">
        <v>7.79052116370859E-3</v>
      </c>
      <c r="AD54" s="32">
        <v>7.0637631592873596E-4</v>
      </c>
      <c r="AE54" s="32">
        <v>-0.16143378520284599</v>
      </c>
      <c r="AF54" s="32">
        <v>-0.31169596024620499</v>
      </c>
      <c r="AH54" s="32">
        <f t="shared" si="9"/>
        <v>-8.7475065504882803E-3</v>
      </c>
      <c r="AI54" s="32">
        <f t="shared" si="4"/>
        <v>2.95285481084484E-3</v>
      </c>
      <c r="AJ54" s="32">
        <f t="shared" si="4"/>
        <v>3.5605454639764298E-3</v>
      </c>
      <c r="AK54" s="32">
        <f t="shared" si="4"/>
        <v>5.8230230095990196E-3</v>
      </c>
      <c r="AL54" s="32">
        <f t="shared" si="4"/>
        <v>7.0021973714862098E-3</v>
      </c>
      <c r="AM54" s="32">
        <f t="shared" si="4"/>
        <v>7.79052116370859E-3</v>
      </c>
      <c r="AN54" s="32">
        <f t="shared" si="4"/>
        <v>7.0637631592873596E-4</v>
      </c>
      <c r="AR54" s="33">
        <f t="shared" si="1"/>
        <v>43921</v>
      </c>
      <c r="AS54" s="32">
        <f t="shared" si="5"/>
        <v>0.75321615901518002</v>
      </c>
      <c r="AT54" s="32">
        <f t="shared" si="2"/>
        <v>-8.7475065504882803E-3</v>
      </c>
      <c r="AU54" s="32">
        <f t="shared" si="6"/>
        <v>2.7835518135543823E-2</v>
      </c>
      <c r="AV54" s="32">
        <f t="shared" si="11"/>
        <v>2.95285481084484E-3</v>
      </c>
      <c r="AW54" s="32">
        <f t="shared" si="11"/>
        <v>3.5605454639764298E-3</v>
      </c>
      <c r="AX54" s="32">
        <f t="shared" si="11"/>
        <v>5.8230230095990196E-3</v>
      </c>
      <c r="AY54" s="32">
        <f t="shared" si="10"/>
        <v>7.0021973714862098E-3</v>
      </c>
      <c r="AZ54" s="32">
        <f t="shared" si="10"/>
        <v>7.79052116370859E-3</v>
      </c>
      <c r="BA54" s="32">
        <f t="shared" si="10"/>
        <v>7.0637631592873596E-4</v>
      </c>
      <c r="BC54" s="33">
        <f t="shared" si="7"/>
        <v>43921</v>
      </c>
      <c r="BD54" s="32">
        <f t="shared" si="8"/>
        <v>-8.7475065504882803E-3</v>
      </c>
      <c r="BE54" s="32">
        <f t="shared" si="8"/>
        <v>2.7835518135543823E-2</v>
      </c>
    </row>
    <row r="55" spans="1:57" x14ac:dyDescent="0.2">
      <c r="A55" s="33">
        <v>44012</v>
      </c>
      <c r="B55" s="32">
        <v>-6.9664028653215707E-2</v>
      </c>
      <c r="C55" s="32">
        <v>-2.4292617841869999E-3</v>
      </c>
      <c r="D55" s="32">
        <v>-0.433412600083871</v>
      </c>
      <c r="E55" s="32">
        <v>-6.9233579638727696E-3</v>
      </c>
      <c r="F55" s="32">
        <v>-0.27340298782614297</v>
      </c>
      <c r="G55" s="32">
        <v>0.29854336998171799</v>
      </c>
      <c r="H55" s="32">
        <v>-0.233360230623957</v>
      </c>
      <c r="I55" s="32">
        <v>-1.49899990123827</v>
      </c>
      <c r="J55" s="32">
        <v>-0.42429621310793297</v>
      </c>
      <c r="K55" s="32">
        <v>-1.8502975594603101E-2</v>
      </c>
      <c r="L55" s="32">
        <v>-0.11206143760557</v>
      </c>
      <c r="M55" s="32">
        <v>0</v>
      </c>
      <c r="N55" s="32">
        <v>0</v>
      </c>
      <c r="O55" s="32">
        <v>6.5509303088351302E-3</v>
      </c>
      <c r="P55" s="32">
        <v>0</v>
      </c>
      <c r="Q55" s="32">
        <v>0.89789633679564496</v>
      </c>
      <c r="R55" s="32">
        <v>0</v>
      </c>
      <c r="S55" s="32">
        <v>0</v>
      </c>
      <c r="T55" s="32">
        <v>-0.75553797809779699</v>
      </c>
      <c r="U55" s="32">
        <v>0</v>
      </c>
      <c r="V55" s="32">
        <v>0</v>
      </c>
      <c r="W55" s="32">
        <v>0</v>
      </c>
      <c r="X55" s="32">
        <v>0</v>
      </c>
      <c r="Y55" s="32">
        <v>6.5286350636739598E-4</v>
      </c>
      <c r="Z55" s="32">
        <v>3.22320950407739E-3</v>
      </c>
      <c r="AA55" s="32">
        <v>6.1098646583657096E-3</v>
      </c>
      <c r="AB55" s="32">
        <v>7.7625254947477603E-3</v>
      </c>
      <c r="AC55" s="32">
        <v>8.7699391046358599E-3</v>
      </c>
      <c r="AD55" s="32">
        <v>3.1384898179664901E-3</v>
      </c>
      <c r="AE55" s="32">
        <v>-0.159804282760767</v>
      </c>
      <c r="AF55" s="32">
        <v>-2.7942488761096902</v>
      </c>
      <c r="AH55" s="32">
        <f t="shared" si="9"/>
        <v>-1.8502975594603101E-2</v>
      </c>
      <c r="AI55" s="32">
        <f t="shared" si="4"/>
        <v>6.5286350636739598E-4</v>
      </c>
      <c r="AJ55" s="32">
        <f t="shared" si="4"/>
        <v>3.22320950407739E-3</v>
      </c>
      <c r="AK55" s="32">
        <f t="shared" si="4"/>
        <v>6.1098646583657096E-3</v>
      </c>
      <c r="AL55" s="32">
        <f t="shared" si="4"/>
        <v>7.7625254947477603E-3</v>
      </c>
      <c r="AM55" s="32">
        <f t="shared" si="4"/>
        <v>8.7699391046358599E-3</v>
      </c>
      <c r="AN55" s="32">
        <f t="shared" si="4"/>
        <v>3.1384898179664901E-3</v>
      </c>
      <c r="AR55" s="33">
        <f t="shared" si="1"/>
        <v>44012</v>
      </c>
      <c r="AS55" s="32">
        <f t="shared" si="5"/>
        <v>-9.1769955044387608</v>
      </c>
      <c r="AT55" s="32">
        <f t="shared" si="2"/>
        <v>-1.8502975594603101E-2</v>
      </c>
      <c r="AU55" s="32">
        <f t="shared" si="6"/>
        <v>2.9656892086160607E-2</v>
      </c>
      <c r="AV55" s="32">
        <f t="shared" si="11"/>
        <v>6.5286350636739598E-4</v>
      </c>
      <c r="AW55" s="32">
        <f t="shared" si="11"/>
        <v>3.22320950407739E-3</v>
      </c>
      <c r="AX55" s="32">
        <f t="shared" si="11"/>
        <v>6.1098646583657096E-3</v>
      </c>
      <c r="AY55" s="32">
        <f t="shared" si="10"/>
        <v>7.7625254947477603E-3</v>
      </c>
      <c r="AZ55" s="32">
        <f t="shared" si="10"/>
        <v>8.7699391046358599E-3</v>
      </c>
      <c r="BA55" s="32">
        <f t="shared" si="10"/>
        <v>3.1384898179664901E-3</v>
      </c>
      <c r="BC55" s="33">
        <f t="shared" si="7"/>
        <v>44012</v>
      </c>
      <c r="BD55" s="32">
        <f t="shared" si="8"/>
        <v>-1.8502975594603101E-2</v>
      </c>
      <c r="BE55" s="32">
        <f t="shared" si="8"/>
        <v>2.9656892086160607E-2</v>
      </c>
    </row>
    <row r="56" spans="1:57" x14ac:dyDescent="0.2">
      <c r="A56" s="33">
        <v>44104</v>
      </c>
      <c r="B56" s="32">
        <v>-7.5765402875305199E-2</v>
      </c>
      <c r="C56" s="32">
        <v>-2.1217801395079202E-3</v>
      </c>
      <c r="D56" s="32">
        <v>-0.40050978217801497</v>
      </c>
      <c r="E56" s="32">
        <v>-7.2705041615162003E-3</v>
      </c>
      <c r="F56" s="32">
        <v>-0.29402133487128601</v>
      </c>
      <c r="G56" s="32">
        <v>0.30401553333576598</v>
      </c>
      <c r="H56" s="32">
        <v>-0.19456215630920801</v>
      </c>
      <c r="I56" s="32">
        <v>1.36915649241826</v>
      </c>
      <c r="J56" s="32">
        <v>-0.320591003010539</v>
      </c>
      <c r="K56" s="32">
        <v>-2.03919106578354E-2</v>
      </c>
      <c r="L56" s="32">
        <v>-0.12559173145567601</v>
      </c>
      <c r="M56" s="32">
        <v>0</v>
      </c>
      <c r="N56" s="32">
        <v>0</v>
      </c>
      <c r="O56" s="32">
        <v>-0.16972814535563999</v>
      </c>
      <c r="P56" s="32">
        <v>0</v>
      </c>
      <c r="Q56" s="32">
        <v>0.75868155975185003</v>
      </c>
      <c r="R56" s="32">
        <v>0</v>
      </c>
      <c r="S56" s="32">
        <v>0</v>
      </c>
      <c r="T56" s="32">
        <v>0.33133464565038201</v>
      </c>
      <c r="U56" s="32">
        <v>0</v>
      </c>
      <c r="V56" s="32">
        <v>0</v>
      </c>
      <c r="W56" s="32">
        <v>0</v>
      </c>
      <c r="X56" s="32">
        <v>0</v>
      </c>
      <c r="Y56" s="32">
        <v>1.4606511232750901E-3</v>
      </c>
      <c r="Z56" s="32">
        <v>4.7836598111805602E-3</v>
      </c>
      <c r="AA56" s="32">
        <v>7.9479415748373496E-3</v>
      </c>
      <c r="AB56" s="32">
        <v>9.5599132538648404E-3</v>
      </c>
      <c r="AC56" s="32">
        <v>1.0301131668932701E-2</v>
      </c>
      <c r="AD56" s="32">
        <v>6.6179041287917004E-3</v>
      </c>
      <c r="AE56" s="32">
        <v>-0.158190746024922</v>
      </c>
      <c r="AF56" s="32">
        <v>1.0455505941163901</v>
      </c>
      <c r="AH56" s="32">
        <f t="shared" si="9"/>
        <v>-2.03919106578354E-2</v>
      </c>
      <c r="AI56" s="32">
        <f t="shared" si="4"/>
        <v>1.4606511232750901E-3</v>
      </c>
      <c r="AJ56" s="32">
        <f t="shared" si="4"/>
        <v>4.7836598111805602E-3</v>
      </c>
      <c r="AK56" s="32">
        <f t="shared" si="4"/>
        <v>7.9479415748373496E-3</v>
      </c>
      <c r="AL56" s="32">
        <f t="shared" si="4"/>
        <v>9.5599132538648404E-3</v>
      </c>
      <c r="AM56" s="32">
        <f t="shared" si="4"/>
        <v>1.0301131668932701E-2</v>
      </c>
      <c r="AN56" s="32">
        <f t="shared" si="4"/>
        <v>6.6179041287917004E-3</v>
      </c>
      <c r="AR56" s="33">
        <f t="shared" si="1"/>
        <v>44104</v>
      </c>
      <c r="AS56" s="32">
        <f t="shared" si="5"/>
        <v>6.1822023764655603</v>
      </c>
      <c r="AT56" s="32">
        <f t="shared" si="2"/>
        <v>-2.03919106578354E-2</v>
      </c>
      <c r="AU56" s="32">
        <f t="shared" si="6"/>
        <v>4.0671201560882241E-2</v>
      </c>
      <c r="AV56" s="32">
        <f t="shared" si="11"/>
        <v>1.4606511232750901E-3</v>
      </c>
      <c r="AW56" s="32">
        <f t="shared" si="11"/>
        <v>4.7836598111805602E-3</v>
      </c>
      <c r="AX56" s="32">
        <f t="shared" si="11"/>
        <v>7.9479415748373496E-3</v>
      </c>
      <c r="AY56" s="32">
        <f t="shared" si="10"/>
        <v>9.5599132538648404E-3</v>
      </c>
      <c r="AZ56" s="32">
        <f t="shared" si="10"/>
        <v>1.0301131668932701E-2</v>
      </c>
      <c r="BA56" s="32">
        <f t="shared" si="10"/>
        <v>6.6179041287917004E-3</v>
      </c>
      <c r="BC56" s="33">
        <f t="shared" si="7"/>
        <v>44104</v>
      </c>
      <c r="BD56" s="32">
        <f t="shared" si="8"/>
        <v>-2.03919106578354E-2</v>
      </c>
      <c r="BE56" s="32">
        <f t="shared" si="8"/>
        <v>4.0671201560882241E-2</v>
      </c>
    </row>
    <row r="57" spans="1:57" x14ac:dyDescent="0.2">
      <c r="A57" s="33">
        <v>44196</v>
      </c>
      <c r="B57" s="32">
        <v>-7.2561766403644798E-2</v>
      </c>
      <c r="C57" s="32">
        <v>-2.0448714704857001E-3</v>
      </c>
      <c r="D57" s="32">
        <v>-0.36849144880469697</v>
      </c>
      <c r="E57" s="32">
        <v>-5.6860067617292504E-3</v>
      </c>
      <c r="F57" s="32">
        <v>-0.31152249916521702</v>
      </c>
      <c r="G57" s="32">
        <v>0.29325385357028499</v>
      </c>
      <c r="H57" s="32">
        <v>-0.32662039955495498</v>
      </c>
      <c r="I57" s="32">
        <v>0.55553489270137002</v>
      </c>
      <c r="J57" s="32">
        <v>-2.8267933114556301E-2</v>
      </c>
      <c r="K57" s="32">
        <v>-1.59680006919127E-2</v>
      </c>
      <c r="L57" s="32">
        <v>-0.141320331337591</v>
      </c>
      <c r="M57" s="32">
        <v>0</v>
      </c>
      <c r="N57" s="32">
        <v>0</v>
      </c>
      <c r="O57" s="32">
        <v>-0.26274566354984502</v>
      </c>
      <c r="P57" s="32">
        <v>0</v>
      </c>
      <c r="Q57" s="32">
        <v>0.76161453498091403</v>
      </c>
      <c r="R57" s="32">
        <v>0</v>
      </c>
      <c r="S57" s="32">
        <v>0</v>
      </c>
      <c r="T57" s="32">
        <v>-0.17270918596742299</v>
      </c>
      <c r="U57" s="32">
        <v>0</v>
      </c>
      <c r="V57" s="32">
        <v>0</v>
      </c>
      <c r="W57" s="32">
        <v>0</v>
      </c>
      <c r="X57" s="32">
        <v>0</v>
      </c>
      <c r="Y57" s="32">
        <v>5.8174980060776704E-3</v>
      </c>
      <c r="Z57" s="32">
        <v>8.4082751623748495E-3</v>
      </c>
      <c r="AA57" s="32">
        <v>1.08646436487003E-2</v>
      </c>
      <c r="AB57" s="32">
        <v>1.1771030439366999E-2</v>
      </c>
      <c r="AC57" s="32">
        <v>1.2228188162133301E-2</v>
      </c>
      <c r="AD57" s="32">
        <v>1.0970170801627399E-2</v>
      </c>
      <c r="AE57" s="32">
        <v>-0.15659303871217101</v>
      </c>
      <c r="AF57" s="32">
        <v>-0.20523571320190101</v>
      </c>
      <c r="AH57" s="32">
        <f t="shared" si="9"/>
        <v>-1.59680006919127E-2</v>
      </c>
      <c r="AI57" s="32">
        <f t="shared" si="4"/>
        <v>5.8174980060776704E-3</v>
      </c>
      <c r="AJ57" s="32">
        <f t="shared" ref="AJ57:AN120" si="12">Z57</f>
        <v>8.4082751623748495E-3</v>
      </c>
      <c r="AK57" s="32">
        <f t="shared" si="12"/>
        <v>1.08646436487003E-2</v>
      </c>
      <c r="AL57" s="32">
        <f t="shared" si="12"/>
        <v>1.1771030439366999E-2</v>
      </c>
      <c r="AM57" s="32">
        <f t="shared" si="12"/>
        <v>1.2228188162133301E-2</v>
      </c>
      <c r="AN57" s="32">
        <f t="shared" si="12"/>
        <v>1.0970170801627399E-2</v>
      </c>
      <c r="AR57" s="33">
        <f t="shared" si="1"/>
        <v>44196</v>
      </c>
      <c r="AS57" s="32">
        <f t="shared" si="5"/>
        <v>1.1790571471923958</v>
      </c>
      <c r="AT57" s="32">
        <f t="shared" si="2"/>
        <v>-1.59680006919127E-2</v>
      </c>
      <c r="AU57" s="32">
        <f t="shared" si="6"/>
        <v>6.0059806220280523E-2</v>
      </c>
      <c r="AV57" s="32">
        <f t="shared" si="11"/>
        <v>5.8174980060776704E-3</v>
      </c>
      <c r="AW57" s="32">
        <f t="shared" si="11"/>
        <v>8.4082751623748495E-3</v>
      </c>
      <c r="AX57" s="32">
        <f t="shared" si="11"/>
        <v>1.08646436487003E-2</v>
      </c>
      <c r="AY57" s="32">
        <f t="shared" si="10"/>
        <v>1.1771030439366999E-2</v>
      </c>
      <c r="AZ57" s="32">
        <f t="shared" si="10"/>
        <v>1.2228188162133301E-2</v>
      </c>
      <c r="BA57" s="32">
        <f t="shared" si="10"/>
        <v>1.0970170801627399E-2</v>
      </c>
      <c r="BC57" s="33">
        <f t="shared" si="7"/>
        <v>44196</v>
      </c>
      <c r="BD57" s="32">
        <f t="shared" si="8"/>
        <v>-1.59680006919127E-2</v>
      </c>
      <c r="BE57" s="32">
        <f t="shared" si="8"/>
        <v>6.0059806220280523E-2</v>
      </c>
    </row>
    <row r="58" spans="1:57" x14ac:dyDescent="0.2">
      <c r="A58" s="33">
        <v>44286</v>
      </c>
      <c r="B58" s="32">
        <v>-8.6034323299999299E-2</v>
      </c>
      <c r="C58" s="32">
        <v>-2.0484089262917601E-3</v>
      </c>
      <c r="D58" s="32">
        <v>-0.32405996346636101</v>
      </c>
      <c r="E58" s="32">
        <v>-4.3282214178264004E-3</v>
      </c>
      <c r="F58" s="32">
        <v>-0.287985113999633</v>
      </c>
      <c r="G58" s="32">
        <v>0.32408111086199498</v>
      </c>
      <c r="H58" s="32">
        <v>-0.38974940782220402</v>
      </c>
      <c r="I58" s="32">
        <v>2.1207736408641802</v>
      </c>
      <c r="J58" s="32">
        <v>-9.8727786781316301E-2</v>
      </c>
      <c r="K58" s="32">
        <v>-1.21506917065694E-2</v>
      </c>
      <c r="L58" s="32">
        <v>-0.13110221676294601</v>
      </c>
      <c r="M58" s="32">
        <v>0</v>
      </c>
      <c r="N58" s="32">
        <v>0</v>
      </c>
      <c r="O58" s="32">
        <v>-0.259794439191041</v>
      </c>
      <c r="P58" s="32">
        <v>0</v>
      </c>
      <c r="Q58" s="32">
        <v>0.70186616793888001</v>
      </c>
      <c r="R58" s="32">
        <v>0</v>
      </c>
      <c r="S58" s="32">
        <v>0</v>
      </c>
      <c r="T58" s="32">
        <v>-8.8779358132695593E-2</v>
      </c>
      <c r="U58" s="32">
        <v>0</v>
      </c>
      <c r="V58" s="32">
        <v>0</v>
      </c>
      <c r="W58" s="32">
        <v>0</v>
      </c>
      <c r="X58" s="32">
        <v>0</v>
      </c>
      <c r="Y58" s="32">
        <v>9.3033371699302592E-3</v>
      </c>
      <c r="Z58" s="32">
        <v>1.0632803883847601E-2</v>
      </c>
      <c r="AA58" s="32">
        <v>1.2656099856522799E-2</v>
      </c>
      <c r="AB58" s="32">
        <v>1.25831015492572E-2</v>
      </c>
      <c r="AC58" s="32">
        <v>1.2763501276946599E-2</v>
      </c>
      <c r="AD58" s="32">
        <v>1.43571889175797E-2</v>
      </c>
      <c r="AE58" s="32">
        <v>-0.155011024987594</v>
      </c>
      <c r="AF58" s="32">
        <v>1.38838577972371</v>
      </c>
      <c r="AH58" s="32">
        <f t="shared" si="9"/>
        <v>-1.21506917065694E-2</v>
      </c>
      <c r="AI58" s="32">
        <f t="shared" ref="AI58:AN121" si="13">Y58</f>
        <v>9.3033371699302592E-3</v>
      </c>
      <c r="AJ58" s="32">
        <f t="shared" si="12"/>
        <v>1.0632803883847601E-2</v>
      </c>
      <c r="AK58" s="32">
        <f t="shared" si="12"/>
        <v>1.2656099856522799E-2</v>
      </c>
      <c r="AL58" s="32">
        <f t="shared" si="12"/>
        <v>1.25831015492572E-2</v>
      </c>
      <c r="AM58" s="32">
        <f t="shared" si="12"/>
        <v>1.2763501276946599E-2</v>
      </c>
      <c r="AN58" s="32">
        <f t="shared" si="12"/>
        <v>1.43571889175797E-2</v>
      </c>
      <c r="AR58" s="33">
        <f t="shared" si="1"/>
        <v>44286</v>
      </c>
      <c r="AS58" s="32">
        <f t="shared" si="5"/>
        <v>7.5535431188948401</v>
      </c>
      <c r="AT58" s="32">
        <f t="shared" si="2"/>
        <v>-1.21506917065694E-2</v>
      </c>
      <c r="AU58" s="32">
        <f t="shared" si="6"/>
        <v>7.2296032654084158E-2</v>
      </c>
      <c r="AV58" s="32">
        <f t="shared" si="11"/>
        <v>9.3033371699302592E-3</v>
      </c>
      <c r="AW58" s="32">
        <f t="shared" si="11"/>
        <v>1.0632803883847601E-2</v>
      </c>
      <c r="AX58" s="32">
        <f t="shared" si="11"/>
        <v>1.2656099856522799E-2</v>
      </c>
      <c r="AY58" s="32">
        <f t="shared" si="10"/>
        <v>1.25831015492572E-2</v>
      </c>
      <c r="AZ58" s="32">
        <f t="shared" si="10"/>
        <v>1.2763501276946599E-2</v>
      </c>
      <c r="BA58" s="32">
        <f t="shared" si="10"/>
        <v>1.43571889175797E-2</v>
      </c>
      <c r="BC58" s="33">
        <f t="shared" si="7"/>
        <v>44286</v>
      </c>
      <c r="BD58" s="32">
        <f t="shared" si="8"/>
        <v>-1.21506917065694E-2</v>
      </c>
      <c r="BE58" s="32">
        <f t="shared" si="8"/>
        <v>7.2296032654084158E-2</v>
      </c>
    </row>
    <row r="59" spans="1:57" x14ac:dyDescent="0.2">
      <c r="A59" s="33">
        <v>44377</v>
      </c>
      <c r="B59" s="32">
        <v>-0.108471489232098</v>
      </c>
      <c r="C59" s="32">
        <v>-2.41845678796703E-3</v>
      </c>
      <c r="D59" s="32">
        <v>-0.29804812229297001</v>
      </c>
      <c r="E59" s="32">
        <v>-2.6379917564822702E-3</v>
      </c>
      <c r="F59" s="32">
        <v>-0.27749189475845198</v>
      </c>
      <c r="G59" s="32">
        <v>0.36589388080332502</v>
      </c>
      <c r="H59" s="32">
        <v>-0.44202591398801999</v>
      </c>
      <c r="I59" s="32">
        <v>3.6017980964512</v>
      </c>
      <c r="J59" s="32">
        <v>-9.3248643033827502E-2</v>
      </c>
      <c r="K59" s="32">
        <v>-3.6246978040166398E-3</v>
      </c>
      <c r="L59" s="32">
        <v>-0.106936826896442</v>
      </c>
      <c r="M59" s="32">
        <v>0</v>
      </c>
      <c r="N59" s="32">
        <v>0</v>
      </c>
      <c r="O59" s="32">
        <v>-0.23855452967478299</v>
      </c>
      <c r="P59" s="32">
        <v>0</v>
      </c>
      <c r="Q59" s="32">
        <v>0.60237971488537001</v>
      </c>
      <c r="R59" s="32">
        <v>0</v>
      </c>
      <c r="S59" s="32">
        <v>0</v>
      </c>
      <c r="T59" s="32">
        <v>0.89546161769802302</v>
      </c>
      <c r="U59" s="32">
        <v>0</v>
      </c>
      <c r="V59" s="32">
        <v>0</v>
      </c>
      <c r="W59" s="32">
        <v>0</v>
      </c>
      <c r="X59" s="32">
        <v>0</v>
      </c>
      <c r="Y59" s="32">
        <v>1.3248840873192299E-2</v>
      </c>
      <c r="Z59" s="32">
        <v>1.25825707227633E-2</v>
      </c>
      <c r="AA59" s="32">
        <v>1.3769898094073601E-2</v>
      </c>
      <c r="AB59" s="32">
        <v>1.2782515161879801E-2</v>
      </c>
      <c r="AC59" s="32">
        <v>1.26916312099378E-2</v>
      </c>
      <c r="AD59" s="32">
        <v>1.6360239509460799E-2</v>
      </c>
      <c r="AE59" s="32">
        <v>-0.153444569490091</v>
      </c>
      <c r="AF59" s="32">
        <v>3.8961462580973301</v>
      </c>
      <c r="AH59" s="32">
        <f t="shared" si="9"/>
        <v>-3.6246978040166398E-3</v>
      </c>
      <c r="AI59" s="32">
        <f t="shared" si="13"/>
        <v>1.3248840873192299E-2</v>
      </c>
      <c r="AJ59" s="32">
        <f t="shared" si="12"/>
        <v>1.25825707227633E-2</v>
      </c>
      <c r="AK59" s="32">
        <f t="shared" si="12"/>
        <v>1.3769898094073601E-2</v>
      </c>
      <c r="AL59" s="32">
        <f t="shared" si="12"/>
        <v>1.2782515161879801E-2</v>
      </c>
      <c r="AM59" s="32">
        <f t="shared" si="12"/>
        <v>1.26916312099378E-2</v>
      </c>
      <c r="AN59" s="32">
        <f t="shared" si="12"/>
        <v>1.6360239509460799E-2</v>
      </c>
      <c r="AR59" s="33">
        <f t="shared" si="1"/>
        <v>44377</v>
      </c>
      <c r="AS59" s="32">
        <f t="shared" si="5"/>
        <v>17.58458503238932</v>
      </c>
      <c r="AT59" s="32">
        <f t="shared" si="2"/>
        <v>-3.6246978040166398E-3</v>
      </c>
      <c r="AU59" s="32">
        <f t="shared" si="6"/>
        <v>8.1435695571307615E-2</v>
      </c>
      <c r="AV59" s="32">
        <f t="shared" si="11"/>
        <v>1.3248840873192299E-2</v>
      </c>
      <c r="AW59" s="32">
        <f t="shared" si="11"/>
        <v>1.25825707227633E-2</v>
      </c>
      <c r="AX59" s="32">
        <f t="shared" si="11"/>
        <v>1.3769898094073601E-2</v>
      </c>
      <c r="AY59" s="32">
        <f t="shared" si="10"/>
        <v>1.2782515161879801E-2</v>
      </c>
      <c r="AZ59" s="32">
        <f t="shared" si="10"/>
        <v>1.26916312099378E-2</v>
      </c>
      <c r="BA59" s="32">
        <f t="shared" si="10"/>
        <v>1.6360239509460799E-2</v>
      </c>
      <c r="BC59" s="33">
        <f t="shared" si="7"/>
        <v>44377</v>
      </c>
      <c r="BD59" s="32">
        <f t="shared" si="8"/>
        <v>-3.6246978040166398E-3</v>
      </c>
      <c r="BE59" s="32">
        <f t="shared" si="8"/>
        <v>8.1435695571307615E-2</v>
      </c>
    </row>
    <row r="60" spans="1:57" x14ac:dyDescent="0.2">
      <c r="A60" s="33">
        <v>44469</v>
      </c>
      <c r="B60" s="32">
        <v>-0.104999171513331</v>
      </c>
      <c r="C60" s="32">
        <v>-2.4217608552312602E-3</v>
      </c>
      <c r="D60" s="32">
        <v>-0.25121921095788702</v>
      </c>
      <c r="E60" s="32">
        <v>-1.6444981338792301E-3</v>
      </c>
      <c r="F60" s="32">
        <v>-0.224397419836419</v>
      </c>
      <c r="G60" s="32">
        <v>0.34145336940687399</v>
      </c>
      <c r="H60" s="32">
        <v>-0.41769067257696402</v>
      </c>
      <c r="I60" s="32">
        <v>3.34473920588289</v>
      </c>
      <c r="J60" s="32">
        <v>-0.15625989882237501</v>
      </c>
      <c r="K60" s="32">
        <v>-5.9751064816704301E-3</v>
      </c>
      <c r="L60" s="32">
        <v>-0.106321679379139</v>
      </c>
      <c r="M60" s="32">
        <v>0</v>
      </c>
      <c r="N60" s="32">
        <v>0</v>
      </c>
      <c r="O60" s="32">
        <v>-0.15795835988991999</v>
      </c>
      <c r="P60" s="32">
        <v>0</v>
      </c>
      <c r="Q60" s="32">
        <v>0.59937784177366205</v>
      </c>
      <c r="R60" s="32">
        <v>0</v>
      </c>
      <c r="S60" s="32">
        <v>0</v>
      </c>
      <c r="T60" s="32">
        <v>8.0095287911396904E-2</v>
      </c>
      <c r="U60" s="32">
        <v>0</v>
      </c>
      <c r="V60" s="32">
        <v>0</v>
      </c>
      <c r="W60" s="32">
        <v>0</v>
      </c>
      <c r="X60" s="32">
        <v>0</v>
      </c>
      <c r="Y60" s="32">
        <v>1.11138505966446E-2</v>
      </c>
      <c r="Z60" s="32">
        <v>8.9545707333327194E-3</v>
      </c>
      <c r="AA60" s="32">
        <v>1.1904454889566299E-2</v>
      </c>
      <c r="AB60" s="32">
        <v>9.9742678766556701E-3</v>
      </c>
      <c r="AC60" s="32">
        <v>1.0222584627550499E-2</v>
      </c>
      <c r="AD60" s="32">
        <v>1.54180491605426E-2</v>
      </c>
      <c r="AE60" s="32">
        <v>-0.15189353735671701</v>
      </c>
      <c r="AF60" s="32">
        <v>2.8900369341141299</v>
      </c>
      <c r="AH60" s="32">
        <f t="shared" si="9"/>
        <v>-5.9751064816704301E-3</v>
      </c>
      <c r="AI60" s="32">
        <f t="shared" si="13"/>
        <v>1.11138505966446E-2</v>
      </c>
      <c r="AJ60" s="32">
        <f t="shared" si="12"/>
        <v>8.9545707333327194E-3</v>
      </c>
      <c r="AK60" s="32">
        <f t="shared" si="12"/>
        <v>1.1904454889566299E-2</v>
      </c>
      <c r="AL60" s="32">
        <f t="shared" si="12"/>
        <v>9.9742678766556701E-3</v>
      </c>
      <c r="AM60" s="32">
        <f t="shared" si="12"/>
        <v>1.0222584627550499E-2</v>
      </c>
      <c r="AN60" s="32">
        <f t="shared" si="12"/>
        <v>1.54180491605426E-2</v>
      </c>
      <c r="AR60" s="33">
        <f t="shared" si="1"/>
        <v>44469</v>
      </c>
      <c r="AS60" s="32">
        <f t="shared" si="5"/>
        <v>13.560147736456519</v>
      </c>
      <c r="AT60" s="32">
        <f t="shared" si="2"/>
        <v>-5.9751064816704301E-3</v>
      </c>
      <c r="AU60" s="32">
        <f t="shared" si="6"/>
        <v>6.7587777884292391E-2</v>
      </c>
      <c r="AV60" s="32">
        <f t="shared" si="11"/>
        <v>1.11138505966446E-2</v>
      </c>
      <c r="AW60" s="32">
        <f t="shared" si="11"/>
        <v>8.9545707333327194E-3</v>
      </c>
      <c r="AX60" s="32">
        <f t="shared" si="11"/>
        <v>1.1904454889566299E-2</v>
      </c>
      <c r="AY60" s="32">
        <f t="shared" si="10"/>
        <v>9.9742678766556701E-3</v>
      </c>
      <c r="AZ60" s="32">
        <f t="shared" si="10"/>
        <v>1.0222584627550499E-2</v>
      </c>
      <c r="BA60" s="32">
        <f t="shared" si="10"/>
        <v>1.54180491605426E-2</v>
      </c>
      <c r="BC60" s="33">
        <f t="shared" si="7"/>
        <v>44469</v>
      </c>
      <c r="BD60" s="32">
        <f t="shared" si="8"/>
        <v>-5.9751064816704301E-3</v>
      </c>
      <c r="BE60" s="32">
        <f t="shared" si="8"/>
        <v>6.7587777884292391E-2</v>
      </c>
    </row>
    <row r="61" spans="1:57" x14ac:dyDescent="0.2">
      <c r="A61" s="33">
        <v>44561</v>
      </c>
      <c r="B61" s="32">
        <v>-9.4113777748816504E-2</v>
      </c>
      <c r="C61" s="32">
        <v>-2.6605263930612401E-3</v>
      </c>
      <c r="D61" s="32">
        <v>-0.25594481523080098</v>
      </c>
      <c r="E61" s="32">
        <v>-3.7457356062420202E-4</v>
      </c>
      <c r="F61" s="32">
        <v>-0.21401662474883601</v>
      </c>
      <c r="G61" s="32">
        <v>0.343027281361241</v>
      </c>
      <c r="H61" s="32">
        <v>-0.41688713741188099</v>
      </c>
      <c r="I61" s="32">
        <v>3.5238621217403399</v>
      </c>
      <c r="J61" s="32">
        <v>-0.25262678505755198</v>
      </c>
      <c r="K61" s="32">
        <v>1.33843290626156E-3</v>
      </c>
      <c r="L61" s="32">
        <v>-9.8956322011967093E-2</v>
      </c>
      <c r="M61" s="32">
        <v>0</v>
      </c>
      <c r="N61" s="32">
        <v>0</v>
      </c>
      <c r="O61" s="32">
        <v>-0.114402267332869</v>
      </c>
      <c r="P61" s="32">
        <v>0</v>
      </c>
      <c r="Q61" s="32">
        <v>0.69376151684243903</v>
      </c>
      <c r="R61" s="32">
        <v>0</v>
      </c>
      <c r="S61" s="32">
        <v>0</v>
      </c>
      <c r="T61" s="32">
        <v>0.21502197448579599</v>
      </c>
      <c r="U61" s="32">
        <v>0</v>
      </c>
      <c r="V61" s="32">
        <v>0</v>
      </c>
      <c r="W61" s="32">
        <v>0</v>
      </c>
      <c r="X61" s="32">
        <v>0</v>
      </c>
      <c r="Y61" s="32">
        <v>1.4156744194071501E-2</v>
      </c>
      <c r="Z61" s="32">
        <v>8.6483824608851699E-3</v>
      </c>
      <c r="AA61" s="32">
        <v>1.3099493973256399E-2</v>
      </c>
      <c r="AB61" s="32">
        <v>1.0156970200148E-2</v>
      </c>
      <c r="AC61" s="32">
        <v>9.9690272261199198E-3</v>
      </c>
      <c r="AD61" s="32">
        <v>1.4114917193697099E-2</v>
      </c>
      <c r="AE61" s="32">
        <v>-0.15035779424572501</v>
      </c>
      <c r="AF61" s="32">
        <v>3.29733461099068</v>
      </c>
      <c r="AH61" s="32">
        <f t="shared" si="9"/>
        <v>1.33843290626156E-3</v>
      </c>
      <c r="AI61" s="32">
        <f t="shared" si="13"/>
        <v>1.4156744194071501E-2</v>
      </c>
      <c r="AJ61" s="32">
        <f t="shared" si="12"/>
        <v>8.6483824608851699E-3</v>
      </c>
      <c r="AK61" s="32">
        <f t="shared" si="12"/>
        <v>1.3099493973256399E-2</v>
      </c>
      <c r="AL61" s="32">
        <f t="shared" si="12"/>
        <v>1.0156970200148E-2</v>
      </c>
      <c r="AM61" s="32">
        <f t="shared" si="12"/>
        <v>9.9690272261199198E-3</v>
      </c>
      <c r="AN61" s="32">
        <f t="shared" si="12"/>
        <v>1.4114917193697099E-2</v>
      </c>
      <c r="AR61" s="33">
        <f t="shared" si="1"/>
        <v>44561</v>
      </c>
      <c r="AS61" s="32">
        <f t="shared" si="5"/>
        <v>15.18933844396272</v>
      </c>
      <c r="AT61" s="32">
        <f t="shared" si="2"/>
        <v>1.33843290626156E-3</v>
      </c>
      <c r="AU61" s="32">
        <f t="shared" si="6"/>
        <v>7.0145535248178098E-2</v>
      </c>
      <c r="AV61" s="32">
        <f t="shared" si="11"/>
        <v>1.4156744194071501E-2</v>
      </c>
      <c r="AW61" s="32">
        <f t="shared" si="11"/>
        <v>8.6483824608851699E-3</v>
      </c>
      <c r="AX61" s="32">
        <f t="shared" si="11"/>
        <v>1.3099493973256399E-2</v>
      </c>
      <c r="AY61" s="32">
        <f t="shared" si="10"/>
        <v>1.0156970200148E-2</v>
      </c>
      <c r="AZ61" s="32">
        <f t="shared" si="10"/>
        <v>9.9690272261199198E-3</v>
      </c>
      <c r="BA61" s="32">
        <f t="shared" si="10"/>
        <v>1.4114917193697099E-2</v>
      </c>
      <c r="BC61" s="33">
        <f t="shared" si="7"/>
        <v>44561</v>
      </c>
      <c r="BD61" s="32">
        <f t="shared" si="8"/>
        <v>1.33843290626156E-3</v>
      </c>
      <c r="BE61" s="32">
        <f t="shared" si="8"/>
        <v>7.0145535248178098E-2</v>
      </c>
    </row>
    <row r="62" spans="1:57" x14ac:dyDescent="0.2">
      <c r="A62" s="33">
        <v>44651</v>
      </c>
      <c r="B62" s="32">
        <v>-9.0628659780023199E-2</v>
      </c>
      <c r="C62" s="32">
        <v>-2.6842272972782402E-3</v>
      </c>
      <c r="D62" s="32">
        <v>-0.28556927946667898</v>
      </c>
      <c r="E62" s="32">
        <v>1.0947046272802199E-3</v>
      </c>
      <c r="F62" s="32">
        <v>-0.182473043579023</v>
      </c>
      <c r="G62" s="32">
        <v>0.28688084912848999</v>
      </c>
      <c r="H62" s="32">
        <v>-0.30680916483196702</v>
      </c>
      <c r="I62" s="32">
        <v>4.2540458620858601</v>
      </c>
      <c r="J62" s="32">
        <v>-0.56990814210843199</v>
      </c>
      <c r="K62" s="32">
        <v>6.8149143241269501E-3</v>
      </c>
      <c r="L62" s="32">
        <v>-0.108082982625545</v>
      </c>
      <c r="M62" s="32">
        <v>0</v>
      </c>
      <c r="N62" s="32">
        <v>0</v>
      </c>
      <c r="O62" s="32">
        <v>-4.0460649622864303E-2</v>
      </c>
      <c r="P62" s="32">
        <v>0</v>
      </c>
      <c r="Q62" s="32">
        <v>0.77416526859077595</v>
      </c>
      <c r="R62" s="32">
        <v>0</v>
      </c>
      <c r="S62" s="32">
        <v>0</v>
      </c>
      <c r="T62" s="32">
        <v>0.36961991920332299</v>
      </c>
      <c r="U62" s="32">
        <v>0</v>
      </c>
      <c r="V62" s="32">
        <v>0</v>
      </c>
      <c r="W62" s="32">
        <v>0</v>
      </c>
      <c r="X62" s="32">
        <v>0</v>
      </c>
      <c r="Y62" s="32">
        <v>1.2128197743343999E-2</v>
      </c>
      <c r="Z62" s="32">
        <v>8.4219967788401393E-3</v>
      </c>
      <c r="AA62" s="32">
        <v>1.1581626308920699E-2</v>
      </c>
      <c r="AB62" s="32">
        <v>9.21633786383768E-3</v>
      </c>
      <c r="AC62" s="32">
        <v>9.8389078722949108E-3</v>
      </c>
      <c r="AD62" s="32">
        <v>1.3021041569416501E-2</v>
      </c>
      <c r="AE62" s="32">
        <v>-0.148837206358642</v>
      </c>
      <c r="AF62" s="32">
        <v>4.0854044990815597</v>
      </c>
      <c r="AH62" s="32">
        <f t="shared" si="9"/>
        <v>6.8149143241269501E-3</v>
      </c>
      <c r="AI62" s="32">
        <f t="shared" si="13"/>
        <v>1.2128197743343999E-2</v>
      </c>
      <c r="AJ62" s="32">
        <f t="shared" si="12"/>
        <v>8.4219967788401393E-3</v>
      </c>
      <c r="AK62" s="32">
        <f t="shared" si="12"/>
        <v>1.1581626308920699E-2</v>
      </c>
      <c r="AL62" s="32">
        <f t="shared" si="12"/>
        <v>9.21633786383768E-3</v>
      </c>
      <c r="AM62" s="32">
        <f t="shared" si="12"/>
        <v>9.8389078722949108E-3</v>
      </c>
      <c r="AN62" s="32">
        <f t="shared" si="12"/>
        <v>1.3021041569416501E-2</v>
      </c>
      <c r="AR62" s="33">
        <f t="shared" si="1"/>
        <v>44651</v>
      </c>
      <c r="AS62" s="32">
        <f t="shared" si="5"/>
        <v>18.341617996326239</v>
      </c>
      <c r="AT62" s="32">
        <f t="shared" si="2"/>
        <v>6.8149143241269501E-3</v>
      </c>
      <c r="AU62" s="32">
        <f t="shared" si="6"/>
        <v>6.4208108136653924E-2</v>
      </c>
      <c r="AV62" s="32">
        <f t="shared" si="11"/>
        <v>1.2128197743343999E-2</v>
      </c>
      <c r="AW62" s="32">
        <f t="shared" si="11"/>
        <v>8.4219967788401393E-3</v>
      </c>
      <c r="AX62" s="32">
        <f t="shared" si="11"/>
        <v>1.1581626308920699E-2</v>
      </c>
      <c r="AY62" s="32">
        <f t="shared" si="10"/>
        <v>9.21633786383768E-3</v>
      </c>
      <c r="AZ62" s="32">
        <f t="shared" si="10"/>
        <v>9.8389078722949108E-3</v>
      </c>
      <c r="BA62" s="32">
        <f t="shared" si="10"/>
        <v>1.3021041569416501E-2</v>
      </c>
      <c r="BC62" s="33">
        <f t="shared" si="7"/>
        <v>44651</v>
      </c>
      <c r="BD62" s="32">
        <f t="shared" si="8"/>
        <v>6.8149143241269501E-3</v>
      </c>
      <c r="BE62" s="32">
        <f t="shared" si="8"/>
        <v>6.4208108136653924E-2</v>
      </c>
    </row>
    <row r="63" spans="1:57" x14ac:dyDescent="0.2">
      <c r="A63" s="33">
        <v>44742</v>
      </c>
      <c r="B63" s="32">
        <v>-9.1986727464621304E-2</v>
      </c>
      <c r="C63" s="32">
        <v>-2.3237508073203901E-3</v>
      </c>
      <c r="D63" s="32">
        <v>-0.22373513999300801</v>
      </c>
      <c r="E63" s="32">
        <v>2.6921733483620202E-3</v>
      </c>
      <c r="F63" s="32">
        <v>-8.0636516217291704E-2</v>
      </c>
      <c r="G63" s="32">
        <v>0.23235060114619099</v>
      </c>
      <c r="H63" s="32">
        <v>-0.22557902197644</v>
      </c>
      <c r="I63" s="32">
        <v>4.3054932077742603</v>
      </c>
      <c r="J63" s="32">
        <v>-1.07662598513327</v>
      </c>
      <c r="K63" s="32">
        <v>8.14403692763754E-3</v>
      </c>
      <c r="L63" s="32">
        <v>-9.5927833203501803E-2</v>
      </c>
      <c r="M63" s="32">
        <v>0</v>
      </c>
      <c r="N63" s="32">
        <v>0</v>
      </c>
      <c r="O63" s="32">
        <v>0.28641426003184201</v>
      </c>
      <c r="P63" s="32">
        <v>0</v>
      </c>
      <c r="Q63" s="32">
        <v>0.85569029562204602</v>
      </c>
      <c r="R63" s="32">
        <v>0</v>
      </c>
      <c r="S63" s="32">
        <v>0</v>
      </c>
      <c r="T63" s="32">
        <v>-0.97310154486872602</v>
      </c>
      <c r="U63" s="32">
        <v>0</v>
      </c>
      <c r="V63" s="32">
        <v>0</v>
      </c>
      <c r="W63" s="32">
        <v>0</v>
      </c>
      <c r="X63" s="32">
        <v>0</v>
      </c>
      <c r="Y63" s="32">
        <v>8.2855011817484208E-3</v>
      </c>
      <c r="Z63" s="32">
        <v>1.93254564904155E-3</v>
      </c>
      <c r="AA63" s="32">
        <v>5.4762885824732798E-3</v>
      </c>
      <c r="AB63" s="32">
        <v>8.5616755471917805E-4</v>
      </c>
      <c r="AC63" s="32">
        <v>7.8468189213420896E-3</v>
      </c>
      <c r="AD63" s="32">
        <v>1.04431048357112E-2</v>
      </c>
      <c r="AE63" s="32">
        <v>-0.14733164046135599</v>
      </c>
      <c r="AF63" s="32">
        <v>2.7948012271505802</v>
      </c>
      <c r="AH63" s="32">
        <f t="shared" si="9"/>
        <v>8.14403692763754E-3</v>
      </c>
      <c r="AI63" s="32">
        <f t="shared" si="13"/>
        <v>8.2855011817484208E-3</v>
      </c>
      <c r="AJ63" s="32">
        <f t="shared" si="12"/>
        <v>1.93254564904155E-3</v>
      </c>
      <c r="AK63" s="32">
        <f t="shared" si="12"/>
        <v>5.4762885824732798E-3</v>
      </c>
      <c r="AL63" s="32">
        <f t="shared" si="12"/>
        <v>8.5616755471917805E-4</v>
      </c>
      <c r="AM63" s="32">
        <f t="shared" si="12"/>
        <v>7.8468189213420896E-3</v>
      </c>
      <c r="AN63" s="32">
        <f t="shared" si="12"/>
        <v>1.04431048357112E-2</v>
      </c>
      <c r="AR63" s="33">
        <f t="shared" si="1"/>
        <v>44742</v>
      </c>
      <c r="AS63" s="32">
        <f t="shared" si="5"/>
        <v>13.179204908602321</v>
      </c>
      <c r="AT63" s="32">
        <f t="shared" si="2"/>
        <v>8.14403692763754E-3</v>
      </c>
      <c r="AU63" s="32">
        <f t="shared" si="6"/>
        <v>3.484042672503572E-2</v>
      </c>
      <c r="AV63" s="32">
        <f t="shared" si="11"/>
        <v>8.2855011817484208E-3</v>
      </c>
      <c r="AW63" s="32">
        <f t="shared" si="11"/>
        <v>1.93254564904155E-3</v>
      </c>
      <c r="AX63" s="32">
        <f t="shared" si="11"/>
        <v>5.4762885824732798E-3</v>
      </c>
      <c r="AY63" s="32">
        <f t="shared" si="10"/>
        <v>8.5616755471917805E-4</v>
      </c>
      <c r="AZ63" s="32">
        <f t="shared" si="10"/>
        <v>7.8468189213420896E-3</v>
      </c>
      <c r="BA63" s="32">
        <f t="shared" si="10"/>
        <v>1.04431048357112E-2</v>
      </c>
      <c r="BC63" s="33">
        <f t="shared" si="7"/>
        <v>44742</v>
      </c>
      <c r="BD63" s="32">
        <f t="shared" si="8"/>
        <v>8.14403692763754E-3</v>
      </c>
      <c r="BE63" s="32">
        <f t="shared" si="8"/>
        <v>3.484042672503572E-2</v>
      </c>
    </row>
    <row r="64" spans="1:57" x14ac:dyDescent="0.2">
      <c r="A64" s="33">
        <v>44834</v>
      </c>
      <c r="B64" s="32">
        <v>-8.7094626908390496E-2</v>
      </c>
      <c r="C64" s="32">
        <v>-2.1212634456757502E-3</v>
      </c>
      <c r="D64" s="32">
        <v>-0.21235967361198299</v>
      </c>
      <c r="E64" s="32">
        <v>3.7996922405358902E-3</v>
      </c>
      <c r="F64" s="32">
        <v>-5.1935952902826203E-2</v>
      </c>
      <c r="G64" s="32">
        <v>0.210783636079314</v>
      </c>
      <c r="H64" s="32">
        <v>-0.26463294773483298</v>
      </c>
      <c r="I64" s="32">
        <v>3.2009388540582502</v>
      </c>
      <c r="J64" s="32">
        <v>-1.2198246328644999</v>
      </c>
      <c r="K64" s="32">
        <v>2.6136447248914499E-3</v>
      </c>
      <c r="L64" s="32">
        <v>-8.3552467053638002E-2</v>
      </c>
      <c r="M64" s="32">
        <v>0</v>
      </c>
      <c r="N64" s="32">
        <v>0</v>
      </c>
      <c r="O64" s="32">
        <v>0.42442127557340498</v>
      </c>
      <c r="P64" s="32">
        <v>0</v>
      </c>
      <c r="Q64" s="32">
        <v>0.91030575916670697</v>
      </c>
      <c r="R64" s="32">
        <v>0</v>
      </c>
      <c r="S64" s="32">
        <v>0</v>
      </c>
      <c r="T64" s="32">
        <v>0.41656003095666899</v>
      </c>
      <c r="U64" s="32">
        <v>0</v>
      </c>
      <c r="V64" s="32">
        <v>0</v>
      </c>
      <c r="W64" s="32">
        <v>0</v>
      </c>
      <c r="X64" s="32">
        <v>0</v>
      </c>
      <c r="Y64" s="32">
        <v>8.9520939452913898E-3</v>
      </c>
      <c r="Z64" s="32">
        <v>-9.8085988649021494E-4</v>
      </c>
      <c r="AA64" s="32">
        <v>8.7050033990454505E-3</v>
      </c>
      <c r="AB64" s="32">
        <v>-4.77159599876486E-4</v>
      </c>
      <c r="AC64" s="32">
        <v>8.1263665366204593E-3</v>
      </c>
      <c r="AD64" s="32">
        <v>9.7789873527709403E-3</v>
      </c>
      <c r="AE64" s="32">
        <v>-0.145840963904175</v>
      </c>
      <c r="AF64" s="32">
        <v>3.1823018646683598</v>
      </c>
      <c r="AH64" s="32">
        <f t="shared" si="9"/>
        <v>2.6136447248914499E-3</v>
      </c>
      <c r="AI64" s="32">
        <f t="shared" si="13"/>
        <v>8.9520939452913898E-3</v>
      </c>
      <c r="AJ64" s="32">
        <f t="shared" si="12"/>
        <v>-9.8085988649021494E-4</v>
      </c>
      <c r="AK64" s="32">
        <f t="shared" si="12"/>
        <v>8.7050033990454505E-3</v>
      </c>
      <c r="AL64" s="32">
        <f t="shared" si="12"/>
        <v>-4.77159599876486E-4</v>
      </c>
      <c r="AM64" s="32">
        <f t="shared" si="12"/>
        <v>8.1263665366204593E-3</v>
      </c>
      <c r="AN64" s="32">
        <f t="shared" si="12"/>
        <v>9.7789873527709403E-3</v>
      </c>
      <c r="AR64" s="33">
        <f t="shared" si="1"/>
        <v>44834</v>
      </c>
      <c r="AS64" s="32">
        <f t="shared" si="5"/>
        <v>14.729207458673439</v>
      </c>
      <c r="AT64" s="32">
        <f t="shared" si="2"/>
        <v>2.6136447248914499E-3</v>
      </c>
      <c r="AU64" s="32">
        <f t="shared" si="6"/>
        <v>3.4104431747361538E-2</v>
      </c>
      <c r="AV64" s="32">
        <f t="shared" si="11"/>
        <v>8.9520939452913898E-3</v>
      </c>
      <c r="AW64" s="32">
        <f t="shared" si="11"/>
        <v>-9.8085988649021494E-4</v>
      </c>
      <c r="AX64" s="32">
        <f t="shared" si="11"/>
        <v>8.7050033990454505E-3</v>
      </c>
      <c r="AY64" s="32">
        <f t="shared" si="10"/>
        <v>-4.77159599876486E-4</v>
      </c>
      <c r="AZ64" s="32">
        <f t="shared" si="10"/>
        <v>8.1263665366204593E-3</v>
      </c>
      <c r="BA64" s="32">
        <f t="shared" si="10"/>
        <v>9.7789873527709403E-3</v>
      </c>
      <c r="BC64" s="33">
        <f t="shared" si="7"/>
        <v>44834</v>
      </c>
      <c r="BD64" s="32">
        <f t="shared" si="8"/>
        <v>2.6136447248914499E-3</v>
      </c>
      <c r="BE64" s="32">
        <f t="shared" si="8"/>
        <v>3.4104431747361538E-2</v>
      </c>
    </row>
    <row r="65" spans="1:57" x14ac:dyDescent="0.2">
      <c r="A65" s="33">
        <v>44926</v>
      </c>
      <c r="B65" s="32">
        <v>-8.6289095131763999E-2</v>
      </c>
      <c r="C65" s="32">
        <v>-1.70121028127967E-3</v>
      </c>
      <c r="D65" s="32">
        <v>-0.17367131431480401</v>
      </c>
      <c r="E65" s="32">
        <v>4.7547313126727799E-3</v>
      </c>
      <c r="F65" s="32">
        <v>1.04126193005704E-2</v>
      </c>
      <c r="G65" s="32">
        <v>0.175146257189329</v>
      </c>
      <c r="H65" s="32">
        <v>-0.28356785700623899</v>
      </c>
      <c r="I65" s="32">
        <v>3.0812653127260501</v>
      </c>
      <c r="J65" s="32">
        <v>-1.4572105472031101</v>
      </c>
      <c r="K65" s="32">
        <v>-4.6337246386585198E-3</v>
      </c>
      <c r="L65" s="32">
        <v>-7.3800975137028296E-2</v>
      </c>
      <c r="M65" s="32">
        <v>0</v>
      </c>
      <c r="N65" s="32">
        <v>0</v>
      </c>
      <c r="O65" s="32">
        <v>0.63952021598936404</v>
      </c>
      <c r="P65" s="32">
        <v>0</v>
      </c>
      <c r="Q65" s="32">
        <v>0.94965688182049302</v>
      </c>
      <c r="R65" s="32">
        <v>0</v>
      </c>
      <c r="S65" s="32">
        <v>0</v>
      </c>
      <c r="T65" s="32">
        <v>-6.3768590521706596E-3</v>
      </c>
      <c r="U65" s="32">
        <v>0</v>
      </c>
      <c r="V65" s="32">
        <v>0</v>
      </c>
      <c r="W65" s="32">
        <v>0</v>
      </c>
      <c r="X65" s="32">
        <v>0</v>
      </c>
      <c r="Y65" s="32">
        <v>6.7558706329018297E-3</v>
      </c>
      <c r="Z65" s="32">
        <v>-5.1890900675588504E-3</v>
      </c>
      <c r="AA65" s="32">
        <v>5.0234877909893696E-3</v>
      </c>
      <c r="AB65" s="32">
        <v>-2.8802918279335898E-4</v>
      </c>
      <c r="AC65" s="32">
        <v>8.1127878171827206E-3</v>
      </c>
      <c r="AD65" s="32">
        <v>1.08194397845373E-2</v>
      </c>
      <c r="AE65" s="32">
        <v>-0.14436504464080399</v>
      </c>
      <c r="AF65" s="32">
        <v>2.6765637058240901</v>
      </c>
      <c r="AH65" s="32">
        <f t="shared" si="9"/>
        <v>-4.6337246386585198E-3</v>
      </c>
      <c r="AI65" s="32">
        <f t="shared" si="13"/>
        <v>6.7558706329018297E-3</v>
      </c>
      <c r="AJ65" s="32">
        <f t="shared" si="12"/>
        <v>-5.1890900675588504E-3</v>
      </c>
      <c r="AK65" s="32">
        <f t="shared" si="12"/>
        <v>5.0234877909893696E-3</v>
      </c>
      <c r="AL65" s="32">
        <f t="shared" si="12"/>
        <v>-2.8802918279335898E-4</v>
      </c>
      <c r="AM65" s="32">
        <f t="shared" si="12"/>
        <v>8.1127878171827206E-3</v>
      </c>
      <c r="AN65" s="32">
        <f t="shared" si="12"/>
        <v>1.08194397845373E-2</v>
      </c>
      <c r="AR65" s="33">
        <f t="shared" si="1"/>
        <v>44926</v>
      </c>
      <c r="AS65" s="32">
        <f t="shared" si="5"/>
        <v>12.70625482329636</v>
      </c>
      <c r="AT65" s="32">
        <f t="shared" si="2"/>
        <v>-4.6337246386585198E-3</v>
      </c>
      <c r="AU65" s="32">
        <f t="shared" si="6"/>
        <v>2.523446677525901E-2</v>
      </c>
      <c r="AV65" s="32">
        <f t="shared" si="11"/>
        <v>6.7558706329018297E-3</v>
      </c>
      <c r="AW65" s="32">
        <f t="shared" si="11"/>
        <v>-5.1890900675588504E-3</v>
      </c>
      <c r="AX65" s="32">
        <f t="shared" si="11"/>
        <v>5.0234877909893696E-3</v>
      </c>
      <c r="AY65" s="32">
        <f t="shared" si="10"/>
        <v>-2.8802918279335898E-4</v>
      </c>
      <c r="AZ65" s="32">
        <f t="shared" si="10"/>
        <v>8.1127878171827206E-3</v>
      </c>
      <c r="BA65" s="32">
        <f t="shared" si="10"/>
        <v>1.08194397845373E-2</v>
      </c>
      <c r="BC65" s="33">
        <f t="shared" si="7"/>
        <v>44926</v>
      </c>
      <c r="BD65" s="32">
        <f t="shared" si="8"/>
        <v>-4.6337246386585198E-3</v>
      </c>
      <c r="BE65" s="32">
        <f t="shared" si="8"/>
        <v>2.523446677525901E-2</v>
      </c>
    </row>
    <row r="66" spans="1:57" x14ac:dyDescent="0.2">
      <c r="A66" s="33">
        <v>45016</v>
      </c>
      <c r="B66" s="32">
        <v>-8.6064093135718098E-2</v>
      </c>
      <c r="C66" s="32">
        <v>-1.49375737463763E-3</v>
      </c>
      <c r="D66" s="32">
        <v>-0.15898225961859999</v>
      </c>
      <c r="E66" s="32">
        <v>5.0456620221295198E-3</v>
      </c>
      <c r="F66" s="32">
        <v>3.3757074586904197E-2</v>
      </c>
      <c r="G66" s="32">
        <v>0.14028289661294199</v>
      </c>
      <c r="H66" s="32">
        <v>-0.212662059746382</v>
      </c>
      <c r="I66" s="32">
        <v>3.07986820424837</v>
      </c>
      <c r="J66" s="32">
        <v>-1.61030621566513</v>
      </c>
      <c r="K66" s="32">
        <v>4.0574841851270804E-3</v>
      </c>
      <c r="L66" s="32">
        <v>-7.1991319506936602E-2</v>
      </c>
      <c r="M66" s="32">
        <v>0</v>
      </c>
      <c r="N66" s="32">
        <v>0</v>
      </c>
      <c r="O66" s="32">
        <v>0.64930580923194803</v>
      </c>
      <c r="P66" s="32">
        <v>0</v>
      </c>
      <c r="Q66" s="32">
        <v>0.60844293126969196</v>
      </c>
      <c r="R66" s="32">
        <v>0</v>
      </c>
      <c r="S66" s="32">
        <v>0</v>
      </c>
      <c r="T66" s="32">
        <v>0.43106308826013001</v>
      </c>
      <c r="U66" s="32">
        <v>0</v>
      </c>
      <c r="V66" s="32">
        <v>0</v>
      </c>
      <c r="W66" s="32">
        <v>0</v>
      </c>
      <c r="X66" s="32">
        <v>0</v>
      </c>
      <c r="Y66" s="32">
        <v>6.5781802105924197E-3</v>
      </c>
      <c r="Z66" s="32">
        <v>-6.2045499156226898E-3</v>
      </c>
      <c r="AA66" s="32">
        <v>8.7814703237931702E-4</v>
      </c>
      <c r="AB66" s="32">
        <v>-2.2860508088418099E-3</v>
      </c>
      <c r="AC66" s="32">
        <v>7.0006269326627901E-3</v>
      </c>
      <c r="AD66" s="32">
        <v>1.07723690074612E-2</v>
      </c>
      <c r="AE66" s="32">
        <v>-0.142903751246548</v>
      </c>
      <c r="AF66" s="32">
        <v>2.7072908610350499</v>
      </c>
      <c r="AH66" s="32">
        <f t="shared" si="9"/>
        <v>4.0574841851270804E-3</v>
      </c>
      <c r="AI66" s="32">
        <f t="shared" si="13"/>
        <v>6.5781802105924197E-3</v>
      </c>
      <c r="AJ66" s="32">
        <f t="shared" si="12"/>
        <v>-6.2045499156226898E-3</v>
      </c>
      <c r="AK66" s="32">
        <f t="shared" si="12"/>
        <v>8.7814703237931702E-4</v>
      </c>
      <c r="AL66" s="32">
        <f t="shared" si="12"/>
        <v>-2.2860508088418099E-3</v>
      </c>
      <c r="AM66" s="32">
        <f t="shared" si="12"/>
        <v>7.0006269326627901E-3</v>
      </c>
      <c r="AN66" s="32">
        <f t="shared" si="12"/>
        <v>1.07723690074612E-2</v>
      </c>
      <c r="AR66" s="33">
        <f t="shared" ref="AR66:AR129" si="14">A66</f>
        <v>45016</v>
      </c>
      <c r="AS66" s="32">
        <f t="shared" si="5"/>
        <v>12.8291634441402</v>
      </c>
      <c r="AT66" s="32">
        <f t="shared" ref="AT66:AT129" si="15">AH66</f>
        <v>4.0574841851270804E-3</v>
      </c>
      <c r="AU66" s="32">
        <f t="shared" si="6"/>
        <v>1.6738722458631228E-2</v>
      </c>
      <c r="AV66" s="32">
        <f t="shared" si="11"/>
        <v>6.5781802105924197E-3</v>
      </c>
      <c r="AW66" s="32">
        <f t="shared" si="11"/>
        <v>-6.2045499156226898E-3</v>
      </c>
      <c r="AX66" s="32">
        <f t="shared" si="11"/>
        <v>8.7814703237931702E-4</v>
      </c>
      <c r="AY66" s="32">
        <f t="shared" si="10"/>
        <v>-2.2860508088418099E-3</v>
      </c>
      <c r="AZ66" s="32">
        <f t="shared" si="10"/>
        <v>7.0006269326627901E-3</v>
      </c>
      <c r="BA66" s="32">
        <f t="shared" si="10"/>
        <v>1.07723690074612E-2</v>
      </c>
      <c r="BC66" s="33">
        <f t="shared" si="7"/>
        <v>45016</v>
      </c>
      <c r="BD66" s="32">
        <f t="shared" si="8"/>
        <v>4.0574841851270804E-3</v>
      </c>
      <c r="BE66" s="32">
        <f t="shared" si="8"/>
        <v>1.6738722458631228E-2</v>
      </c>
    </row>
    <row r="67" spans="1:57" x14ac:dyDescent="0.2">
      <c r="A67" s="33">
        <v>45107</v>
      </c>
      <c r="B67" s="32">
        <v>-8.8697302677798101E-2</v>
      </c>
      <c r="C67" s="32">
        <v>-1.2529899336199901E-3</v>
      </c>
      <c r="D67" s="32">
        <v>-0.16006911584953701</v>
      </c>
      <c r="E67" s="32">
        <v>4.0340494112722702E-3</v>
      </c>
      <c r="F67" s="32">
        <v>5.4297767476763001E-2</v>
      </c>
      <c r="G67" s="32">
        <v>0.100030237992876</v>
      </c>
      <c r="H67" s="32">
        <v>-0.25807773325827699</v>
      </c>
      <c r="I67" s="32">
        <v>2.1757646415501499</v>
      </c>
      <c r="J67" s="32">
        <v>-1.56701872251956</v>
      </c>
      <c r="K67" s="32">
        <v>1.38536449438841E-3</v>
      </c>
      <c r="L67" s="32">
        <v>-8.02354289236029E-2</v>
      </c>
      <c r="M67" s="32">
        <v>0</v>
      </c>
      <c r="N67" s="32">
        <v>0</v>
      </c>
      <c r="O67" s="32">
        <v>0.67848677587696304</v>
      </c>
      <c r="P67" s="32">
        <v>0</v>
      </c>
      <c r="Q67" s="32">
        <v>0.56771266558259803</v>
      </c>
      <c r="R67" s="32">
        <v>0</v>
      </c>
      <c r="S67" s="32">
        <v>0</v>
      </c>
      <c r="T67" s="32">
        <v>0.51733540932046296</v>
      </c>
      <c r="U67" s="32">
        <v>0</v>
      </c>
      <c r="V67" s="32">
        <v>0</v>
      </c>
      <c r="W67" s="32">
        <v>0</v>
      </c>
      <c r="X67" s="32">
        <v>0</v>
      </c>
      <c r="Y67" s="32">
        <v>4.9377888861723502E-3</v>
      </c>
      <c r="Z67" s="32">
        <v>-6.5100068353918204E-3</v>
      </c>
      <c r="AA67" s="34">
        <v>-7.7041958712609202E-5</v>
      </c>
      <c r="AB67" s="32">
        <v>-3.31086863774032E-3</v>
      </c>
      <c r="AC67" s="32">
        <v>6.9277378068610604E-3</v>
      </c>
      <c r="AD67" s="32">
        <v>1.1649393717627601E-2</v>
      </c>
      <c r="AE67" s="32">
        <v>-0.141456952935548</v>
      </c>
      <c r="AF67" s="32">
        <v>1.82617909968942</v>
      </c>
      <c r="AH67" s="32">
        <f t="shared" si="9"/>
        <v>1.38536449438841E-3</v>
      </c>
      <c r="AI67" s="32">
        <f t="shared" si="13"/>
        <v>4.9377888861723502E-3</v>
      </c>
      <c r="AJ67" s="32">
        <f t="shared" si="12"/>
        <v>-6.5100068353918204E-3</v>
      </c>
      <c r="AK67" s="32">
        <f t="shared" si="12"/>
        <v>-7.7041958712609202E-5</v>
      </c>
      <c r="AL67" s="32">
        <f t="shared" si="12"/>
        <v>-3.31086863774032E-3</v>
      </c>
      <c r="AM67" s="32">
        <f t="shared" si="12"/>
        <v>6.9277378068610604E-3</v>
      </c>
      <c r="AN67" s="32">
        <f t="shared" si="12"/>
        <v>1.1649393717627601E-2</v>
      </c>
      <c r="AR67" s="33">
        <f t="shared" si="14"/>
        <v>45107</v>
      </c>
      <c r="AS67" s="32">
        <f t="shared" ref="AS67:AS130" si="16">AF67*4+2</f>
        <v>9.3047163987576802</v>
      </c>
      <c r="AT67" s="32">
        <f t="shared" si="15"/>
        <v>1.38536449438841E-3</v>
      </c>
      <c r="AU67" s="32">
        <f t="shared" ref="AU67:AU130" si="17">SUM(AV67:BA67)</f>
        <v>1.3617002978816262E-2</v>
      </c>
      <c r="AV67" s="32">
        <f t="shared" si="11"/>
        <v>4.9377888861723502E-3</v>
      </c>
      <c r="AW67" s="32">
        <f t="shared" si="11"/>
        <v>-6.5100068353918204E-3</v>
      </c>
      <c r="AX67" s="32">
        <f t="shared" si="11"/>
        <v>-7.7041958712609202E-5</v>
      </c>
      <c r="AY67" s="32">
        <f t="shared" si="10"/>
        <v>-3.31086863774032E-3</v>
      </c>
      <c r="AZ67" s="32">
        <f t="shared" si="10"/>
        <v>6.9277378068610604E-3</v>
      </c>
      <c r="BA67" s="32">
        <f t="shared" si="10"/>
        <v>1.1649393717627601E-2</v>
      </c>
      <c r="BC67" s="33">
        <f t="shared" ref="BC67:BC130" si="18">AR67</f>
        <v>45107</v>
      </c>
      <c r="BD67" s="32">
        <f t="shared" ref="BD67:BE130" si="19">AT67</f>
        <v>1.38536449438841E-3</v>
      </c>
      <c r="BE67" s="32">
        <f t="shared" si="19"/>
        <v>1.3617002978816262E-2</v>
      </c>
    </row>
    <row r="68" spans="1:57" x14ac:dyDescent="0.2">
      <c r="A68" s="33">
        <v>45199</v>
      </c>
      <c r="B68" s="32">
        <v>-8.4158261809474902E-2</v>
      </c>
      <c r="C68" s="32">
        <v>-9.3619737330241605E-4</v>
      </c>
      <c r="D68" s="32">
        <v>-9.9254755730804306E-2</v>
      </c>
      <c r="E68" s="32">
        <v>2.3896038537030099E-3</v>
      </c>
      <c r="F68" s="32">
        <v>0.10428270924744901</v>
      </c>
      <c r="G68" s="32">
        <v>8.2965932859635494E-2</v>
      </c>
      <c r="H68" s="32">
        <v>-0.27559841690444298</v>
      </c>
      <c r="I68" s="32">
        <v>1.7085981505535699</v>
      </c>
      <c r="J68" s="32">
        <v>-1.5266915903676901</v>
      </c>
      <c r="K68" s="32">
        <v>5.9123179583231401E-4</v>
      </c>
      <c r="L68" s="32">
        <v>-7.3432026202868705E-2</v>
      </c>
      <c r="M68" s="32">
        <v>0</v>
      </c>
      <c r="N68" s="32">
        <v>0</v>
      </c>
      <c r="O68" s="32">
        <v>0.77141104303610697</v>
      </c>
      <c r="P68" s="32">
        <v>0</v>
      </c>
      <c r="Q68" s="32">
        <v>0.43694690780044998</v>
      </c>
      <c r="R68" s="32">
        <v>0</v>
      </c>
      <c r="S68" s="32">
        <v>0</v>
      </c>
      <c r="T68" s="32">
        <v>-0.54283963430166104</v>
      </c>
      <c r="U68" s="32">
        <v>0</v>
      </c>
      <c r="V68" s="32">
        <v>0</v>
      </c>
      <c r="W68" s="32">
        <v>0</v>
      </c>
      <c r="X68" s="32">
        <v>0</v>
      </c>
      <c r="Y68" s="32">
        <v>2.8386059778062701E-3</v>
      </c>
      <c r="Z68" s="32">
        <v>-9.0161730423199398E-3</v>
      </c>
      <c r="AA68" s="32">
        <v>-2.7388639400438499E-3</v>
      </c>
      <c r="AB68" s="32">
        <v>-5.6018433297055897E-3</v>
      </c>
      <c r="AC68" s="32">
        <v>3.86332292539037E-3</v>
      </c>
      <c r="AD68" s="32">
        <v>1.04056068783497E-2</v>
      </c>
      <c r="AE68" s="32">
        <v>-0.140024519576953</v>
      </c>
      <c r="AF68" s="32">
        <v>0.33898667716347702</v>
      </c>
      <c r="AH68" s="32">
        <f t="shared" ref="AH68:AH131" si="20">K68</f>
        <v>5.9123179583231401E-4</v>
      </c>
      <c r="AI68" s="32">
        <f t="shared" si="13"/>
        <v>2.8386059778062701E-3</v>
      </c>
      <c r="AJ68" s="32">
        <f t="shared" si="12"/>
        <v>-9.0161730423199398E-3</v>
      </c>
      <c r="AK68" s="32">
        <f t="shared" si="12"/>
        <v>-2.7388639400438499E-3</v>
      </c>
      <c r="AL68" s="32">
        <f t="shared" si="12"/>
        <v>-5.6018433297055897E-3</v>
      </c>
      <c r="AM68" s="32">
        <f t="shared" si="12"/>
        <v>3.86332292539037E-3</v>
      </c>
      <c r="AN68" s="32">
        <f t="shared" si="12"/>
        <v>1.04056068783497E-2</v>
      </c>
      <c r="AR68" s="33">
        <f t="shared" si="14"/>
        <v>45199</v>
      </c>
      <c r="AS68" s="32">
        <f t="shared" si="16"/>
        <v>3.3559467086539083</v>
      </c>
      <c r="AT68" s="32">
        <f t="shared" si="15"/>
        <v>5.9123179583231401E-4</v>
      </c>
      <c r="AU68" s="32">
        <f t="shared" si="17"/>
        <v>-2.4934453052304073E-4</v>
      </c>
      <c r="AV68" s="32">
        <f t="shared" si="11"/>
        <v>2.8386059778062701E-3</v>
      </c>
      <c r="AW68" s="32">
        <f t="shared" si="11"/>
        <v>-9.0161730423199398E-3</v>
      </c>
      <c r="AX68" s="32">
        <f t="shared" si="11"/>
        <v>-2.7388639400438499E-3</v>
      </c>
      <c r="AY68" s="32">
        <f t="shared" si="10"/>
        <v>-5.6018433297055897E-3</v>
      </c>
      <c r="AZ68" s="32">
        <f t="shared" si="10"/>
        <v>3.86332292539037E-3</v>
      </c>
      <c r="BA68" s="32">
        <f t="shared" si="10"/>
        <v>1.04056068783497E-2</v>
      </c>
      <c r="BC68" s="33">
        <f t="shared" si="18"/>
        <v>45199</v>
      </c>
      <c r="BD68" s="32">
        <f t="shared" si="19"/>
        <v>5.9123179583231401E-4</v>
      </c>
      <c r="BE68" s="32">
        <f t="shared" si="19"/>
        <v>-2.4934453052304073E-4</v>
      </c>
    </row>
    <row r="69" spans="1:57" x14ac:dyDescent="0.2">
      <c r="A69" s="33">
        <v>45291</v>
      </c>
      <c r="B69" s="32">
        <v>-8.3074211622924304E-2</v>
      </c>
      <c r="C69" s="32">
        <v>-7.7482495737246605E-4</v>
      </c>
      <c r="D69" s="32">
        <v>-8.9009095747372105E-2</v>
      </c>
      <c r="E69" s="32">
        <v>1.0002045796264601E-3</v>
      </c>
      <c r="F69" s="32">
        <v>0.109034155638565</v>
      </c>
      <c r="G69" s="32">
        <v>7.95697096550807E-2</v>
      </c>
      <c r="H69" s="32">
        <v>-0.34190805944830299</v>
      </c>
      <c r="I69" s="32">
        <v>1.0196400922143301</v>
      </c>
      <c r="J69" s="32">
        <v>-1.47029742690696</v>
      </c>
      <c r="K69" s="32">
        <v>-7.94257110647844E-4</v>
      </c>
      <c r="L69" s="32">
        <v>-7.1360500337980207E-2</v>
      </c>
      <c r="M69" s="32">
        <v>0</v>
      </c>
      <c r="N69" s="32">
        <v>0</v>
      </c>
      <c r="O69" s="32">
        <v>0.78447989091343595</v>
      </c>
      <c r="P69" s="32">
        <v>0</v>
      </c>
      <c r="Q69" s="32">
        <v>0.45708395583487998</v>
      </c>
      <c r="R69" s="32">
        <v>0</v>
      </c>
      <c r="S69" s="32">
        <v>0</v>
      </c>
      <c r="T69" s="32">
        <v>-0.23272285245407001</v>
      </c>
      <c r="U69" s="32">
        <v>0</v>
      </c>
      <c r="V69" s="32">
        <v>0</v>
      </c>
      <c r="W69" s="32">
        <v>0</v>
      </c>
      <c r="X69" s="32">
        <v>0</v>
      </c>
      <c r="Y69" s="32">
        <v>2.4736711998984899E-3</v>
      </c>
      <c r="Z69" s="32">
        <v>-8.9746146800018193E-3</v>
      </c>
      <c r="AA69" s="32">
        <v>-2.8822227403302301E-3</v>
      </c>
      <c r="AB69" s="32">
        <v>-4.3244275576781403E-3</v>
      </c>
      <c r="AC69" s="32">
        <v>4.5660251965840004E-3</v>
      </c>
      <c r="AD69" s="32">
        <v>1.0786233943593701E-2</v>
      </c>
      <c r="AE69" s="32">
        <v>-0.13860632171054299</v>
      </c>
      <c r="AF69" s="32">
        <v>2.63032516403249E-3</v>
      </c>
      <c r="AH69" s="32">
        <f t="shared" si="20"/>
        <v>-7.94257110647844E-4</v>
      </c>
      <c r="AI69" s="32">
        <f t="shared" si="13"/>
        <v>2.4736711998984899E-3</v>
      </c>
      <c r="AJ69" s="32">
        <f t="shared" si="12"/>
        <v>-8.9746146800018193E-3</v>
      </c>
      <c r="AK69" s="32">
        <f t="shared" si="12"/>
        <v>-2.8822227403302301E-3</v>
      </c>
      <c r="AL69" s="32">
        <f t="shared" si="12"/>
        <v>-4.3244275576781403E-3</v>
      </c>
      <c r="AM69" s="32">
        <f t="shared" si="12"/>
        <v>4.5660251965840004E-3</v>
      </c>
      <c r="AN69" s="32">
        <f t="shared" si="12"/>
        <v>1.0786233943593701E-2</v>
      </c>
      <c r="AR69" s="33">
        <f t="shared" si="14"/>
        <v>45291</v>
      </c>
      <c r="AS69" s="32">
        <f t="shared" si="16"/>
        <v>2.01052130065613</v>
      </c>
      <c r="AT69" s="32">
        <f t="shared" si="15"/>
        <v>-7.94257110647844E-4</v>
      </c>
      <c r="AU69" s="32">
        <f t="shared" si="17"/>
        <v>1.6446653620660022E-3</v>
      </c>
      <c r="AV69" s="32">
        <f t="shared" si="11"/>
        <v>2.4736711998984899E-3</v>
      </c>
      <c r="AW69" s="32">
        <f t="shared" si="11"/>
        <v>-8.9746146800018193E-3</v>
      </c>
      <c r="AX69" s="32">
        <f t="shared" si="11"/>
        <v>-2.8822227403302301E-3</v>
      </c>
      <c r="AY69" s="32">
        <f t="shared" si="10"/>
        <v>-4.3244275576781403E-3</v>
      </c>
      <c r="AZ69" s="32">
        <f t="shared" si="10"/>
        <v>4.5660251965840004E-3</v>
      </c>
      <c r="BA69" s="32">
        <f t="shared" si="10"/>
        <v>1.0786233943593701E-2</v>
      </c>
      <c r="BC69" s="33">
        <f t="shared" si="18"/>
        <v>45291</v>
      </c>
      <c r="BD69" s="32">
        <f t="shared" si="19"/>
        <v>-7.94257110647844E-4</v>
      </c>
      <c r="BE69" s="32">
        <f t="shared" si="19"/>
        <v>1.6446653620660022E-3</v>
      </c>
    </row>
    <row r="70" spans="1:57" x14ac:dyDescent="0.2">
      <c r="A70" s="33">
        <v>45382</v>
      </c>
      <c r="B70" s="32">
        <v>-8.7452223108741498E-2</v>
      </c>
      <c r="C70" s="32">
        <v>-5.3128219192899397E-4</v>
      </c>
      <c r="D70" s="32">
        <v>-9.5465316259224497E-2</v>
      </c>
      <c r="E70" s="32">
        <v>-7.5738150818738205E-4</v>
      </c>
      <c r="F70" s="32">
        <v>0.116671138745938</v>
      </c>
      <c r="G70" s="32">
        <v>6.3484180350559194E-2</v>
      </c>
      <c r="H70" s="32">
        <v>-0.392013810379021</v>
      </c>
      <c r="I70" s="32">
        <v>1.9750614443830401</v>
      </c>
      <c r="J70" s="32">
        <v>-1.20307371633896</v>
      </c>
      <c r="K70" s="32">
        <v>-3.5358930823958801E-3</v>
      </c>
      <c r="L70" s="32">
        <v>-7.9354342049453505E-2</v>
      </c>
      <c r="M70" s="32">
        <v>0</v>
      </c>
      <c r="N70" s="32">
        <v>0</v>
      </c>
      <c r="O70" s="32">
        <v>0.697236588245564</v>
      </c>
      <c r="P70" s="32">
        <v>0</v>
      </c>
      <c r="Q70" s="32">
        <v>0.27101710411023799</v>
      </c>
      <c r="R70" s="32">
        <v>0</v>
      </c>
      <c r="S70" s="32">
        <v>0</v>
      </c>
      <c r="T70" s="32">
        <v>0.58974744032256299</v>
      </c>
      <c r="U70" s="32">
        <v>0</v>
      </c>
      <c r="V70" s="32">
        <v>0</v>
      </c>
      <c r="W70" s="32">
        <v>0</v>
      </c>
      <c r="X70" s="32">
        <v>0</v>
      </c>
      <c r="Y70" s="32">
        <v>1.9878255574257101E-3</v>
      </c>
      <c r="Z70" s="32">
        <v>-8.6124473761439706E-3</v>
      </c>
      <c r="AA70" s="32">
        <v>-3.9123594325896002E-3</v>
      </c>
      <c r="AB70" s="32">
        <v>-5.2404474578437998E-3</v>
      </c>
      <c r="AC70" s="32">
        <v>2.9425144009165198E-3</v>
      </c>
      <c r="AD70" s="32">
        <v>1.01762620447587E-2</v>
      </c>
      <c r="AE70" s="32">
        <v>-0.137202230561317</v>
      </c>
      <c r="AF70" s="32">
        <v>1.72741895350101</v>
      </c>
      <c r="AH70" s="32">
        <f t="shared" si="20"/>
        <v>-3.5358930823958801E-3</v>
      </c>
      <c r="AI70" s="32">
        <f t="shared" si="13"/>
        <v>1.9878255574257101E-3</v>
      </c>
      <c r="AJ70" s="32">
        <f t="shared" si="12"/>
        <v>-8.6124473761439706E-3</v>
      </c>
      <c r="AK70" s="32">
        <f t="shared" si="12"/>
        <v>-3.9123594325896002E-3</v>
      </c>
      <c r="AL70" s="32">
        <f t="shared" si="12"/>
        <v>-5.2404474578437998E-3</v>
      </c>
      <c r="AM70" s="32">
        <f t="shared" si="12"/>
        <v>2.9425144009165198E-3</v>
      </c>
      <c r="AN70" s="32">
        <f t="shared" si="12"/>
        <v>1.01762620447587E-2</v>
      </c>
      <c r="AR70" s="33">
        <f t="shared" si="14"/>
        <v>45382</v>
      </c>
      <c r="AS70" s="32">
        <f t="shared" si="16"/>
        <v>8.9096758140040393</v>
      </c>
      <c r="AT70" s="32">
        <f t="shared" si="15"/>
        <v>-3.5358930823958801E-3</v>
      </c>
      <c r="AU70" s="32">
        <f t="shared" si="17"/>
        <v>-2.6586522634764412E-3</v>
      </c>
      <c r="AV70" s="32">
        <f t="shared" si="11"/>
        <v>1.9878255574257101E-3</v>
      </c>
      <c r="AW70" s="32">
        <f t="shared" si="11"/>
        <v>-8.6124473761439706E-3</v>
      </c>
      <c r="AX70" s="32">
        <f t="shared" si="11"/>
        <v>-3.9123594325896002E-3</v>
      </c>
      <c r="AY70" s="32">
        <f t="shared" si="10"/>
        <v>-5.2404474578437998E-3</v>
      </c>
      <c r="AZ70" s="32">
        <f t="shared" si="10"/>
        <v>2.9425144009165198E-3</v>
      </c>
      <c r="BA70" s="32">
        <f t="shared" si="10"/>
        <v>1.01762620447587E-2</v>
      </c>
      <c r="BC70" s="33">
        <f t="shared" si="18"/>
        <v>45382</v>
      </c>
      <c r="BD70" s="32">
        <f t="shared" si="19"/>
        <v>-3.5358930823958801E-3</v>
      </c>
      <c r="BE70" s="32">
        <f t="shared" si="19"/>
        <v>-2.6586522634764412E-3</v>
      </c>
    </row>
    <row r="71" spans="1:57" x14ac:dyDescent="0.2">
      <c r="A71" s="33">
        <v>45473</v>
      </c>
      <c r="B71" s="32">
        <v>-8.88821824342578E-2</v>
      </c>
      <c r="C71" s="32">
        <v>-4.8007806436878298E-4</v>
      </c>
      <c r="D71" s="32">
        <v>-0.116487019512878</v>
      </c>
      <c r="E71" s="32">
        <v>-2.3080378528161898E-3</v>
      </c>
      <c r="F71" s="32">
        <v>0.103506364315597</v>
      </c>
      <c r="G71" s="32">
        <v>8.0006669027765598E-2</v>
      </c>
      <c r="H71" s="32">
        <v>-0.42111496303794899</v>
      </c>
      <c r="I71" s="32">
        <v>1.41044128691087</v>
      </c>
      <c r="J71" s="32">
        <v>-1.2464957048213401</v>
      </c>
      <c r="K71" s="32">
        <v>-6.59407641905307E-3</v>
      </c>
      <c r="L71" s="32">
        <v>-7.51305420453873E-2</v>
      </c>
      <c r="M71" s="32">
        <v>0</v>
      </c>
      <c r="N71" s="32">
        <v>0</v>
      </c>
      <c r="O71" s="32">
        <v>0.66878012964308697</v>
      </c>
      <c r="P71" s="32">
        <v>0</v>
      </c>
      <c r="Q71" s="32">
        <v>0.40622354969628199</v>
      </c>
      <c r="R71" s="32">
        <v>0</v>
      </c>
      <c r="S71" s="32">
        <v>0</v>
      </c>
      <c r="T71" s="32">
        <v>0.18814142294376601</v>
      </c>
      <c r="U71" s="32">
        <v>0</v>
      </c>
      <c r="V71" s="32">
        <v>0</v>
      </c>
      <c r="W71" s="32">
        <v>0</v>
      </c>
      <c r="X71" s="32">
        <v>0</v>
      </c>
      <c r="Y71" s="32">
        <v>2.9315886266312301E-3</v>
      </c>
      <c r="Z71" s="32">
        <v>-5.0420931580807899E-3</v>
      </c>
      <c r="AA71" s="32">
        <v>-8.1886739017322796E-4</v>
      </c>
      <c r="AB71" s="32">
        <v>-2.57464198861745E-3</v>
      </c>
      <c r="AC71" s="32">
        <v>3.7810458520137701E-3</v>
      </c>
      <c r="AD71" s="32">
        <v>1.03708143280645E-2</v>
      </c>
      <c r="AE71" s="32">
        <v>-0.13581211805332399</v>
      </c>
      <c r="AF71" s="32">
        <v>0.76836123708281501</v>
      </c>
      <c r="AH71" s="32">
        <f t="shared" si="20"/>
        <v>-6.59407641905307E-3</v>
      </c>
      <c r="AI71" s="32">
        <f t="shared" si="13"/>
        <v>2.9315886266312301E-3</v>
      </c>
      <c r="AJ71" s="32">
        <f t="shared" si="12"/>
        <v>-5.0420931580807899E-3</v>
      </c>
      <c r="AK71" s="32">
        <f t="shared" si="12"/>
        <v>-8.1886739017322796E-4</v>
      </c>
      <c r="AL71" s="32">
        <f t="shared" si="12"/>
        <v>-2.57464198861745E-3</v>
      </c>
      <c r="AM71" s="32">
        <f t="shared" si="12"/>
        <v>3.7810458520137701E-3</v>
      </c>
      <c r="AN71" s="32">
        <f t="shared" si="12"/>
        <v>1.03708143280645E-2</v>
      </c>
      <c r="AR71" s="33">
        <f t="shared" si="14"/>
        <v>45473</v>
      </c>
      <c r="AS71" s="32">
        <f t="shared" si="16"/>
        <v>5.07344494833126</v>
      </c>
      <c r="AT71" s="32">
        <f t="shared" si="15"/>
        <v>-6.59407641905307E-3</v>
      </c>
      <c r="AU71" s="32">
        <f t="shared" si="17"/>
        <v>8.6478462698380328E-3</v>
      </c>
      <c r="AV71" s="32">
        <f t="shared" si="11"/>
        <v>2.9315886266312301E-3</v>
      </c>
      <c r="AW71" s="32">
        <f t="shared" si="11"/>
        <v>-5.0420931580807899E-3</v>
      </c>
      <c r="AX71" s="32">
        <f t="shared" si="11"/>
        <v>-8.1886739017322796E-4</v>
      </c>
      <c r="AY71" s="32">
        <f t="shared" si="10"/>
        <v>-2.57464198861745E-3</v>
      </c>
      <c r="AZ71" s="32">
        <f t="shared" si="10"/>
        <v>3.7810458520137701E-3</v>
      </c>
      <c r="BA71" s="32">
        <f t="shared" si="10"/>
        <v>1.03708143280645E-2</v>
      </c>
      <c r="BC71" s="33">
        <f t="shared" si="18"/>
        <v>45473</v>
      </c>
      <c r="BD71" s="32">
        <f t="shared" si="19"/>
        <v>-6.59407641905307E-3</v>
      </c>
      <c r="BE71" s="32">
        <f t="shared" si="19"/>
        <v>8.6478462698380328E-3</v>
      </c>
    </row>
    <row r="72" spans="1:57" x14ac:dyDescent="0.2">
      <c r="A72" s="33">
        <v>45565</v>
      </c>
      <c r="B72" s="32">
        <v>-9.3068484411440403E-2</v>
      </c>
      <c r="C72" s="32">
        <v>-5.3416240897163902E-4</v>
      </c>
      <c r="D72" s="32">
        <v>-0.13735878008812499</v>
      </c>
      <c r="E72" s="32">
        <v>-3.2451071601879902E-3</v>
      </c>
      <c r="F72" s="32">
        <v>8.8254437695822696E-2</v>
      </c>
      <c r="G72" s="32">
        <v>8.4138861767946105E-2</v>
      </c>
      <c r="H72" s="32">
        <v>-0.428669831455263</v>
      </c>
      <c r="I72" s="32">
        <v>0.999885550888168</v>
      </c>
      <c r="J72" s="32">
        <v>-1.35764651310608</v>
      </c>
      <c r="K72" s="32">
        <v>-9.9186694122677093E-3</v>
      </c>
      <c r="L72" s="32">
        <v>-7.2351668026182606E-2</v>
      </c>
      <c r="M72" s="32">
        <v>0</v>
      </c>
      <c r="N72" s="32">
        <v>0</v>
      </c>
      <c r="O72" s="32">
        <v>0.64974038011560398</v>
      </c>
      <c r="P72" s="32">
        <v>0</v>
      </c>
      <c r="Q72" s="32">
        <v>0.53146264074268501</v>
      </c>
      <c r="R72" s="32">
        <v>0</v>
      </c>
      <c r="S72" s="32">
        <v>0</v>
      </c>
      <c r="T72" s="32">
        <v>5.2765256168329999E-2</v>
      </c>
      <c r="U72" s="32">
        <v>0</v>
      </c>
      <c r="V72" s="32">
        <v>0</v>
      </c>
      <c r="W72" s="32">
        <v>0</v>
      </c>
      <c r="X72" s="32">
        <v>0</v>
      </c>
      <c r="Y72" s="32">
        <v>3.7714300826774401E-3</v>
      </c>
      <c r="Z72" s="32">
        <v>-2.9450842224387698E-3</v>
      </c>
      <c r="AA72" s="32">
        <v>2.5052113117540699E-3</v>
      </c>
      <c r="AB72" s="32">
        <v>1.75923953515955E-4</v>
      </c>
      <c r="AC72" s="32">
        <v>4.8966177392140101E-3</v>
      </c>
      <c r="AD72" s="32">
        <v>1.07768237383121E-2</v>
      </c>
      <c r="AE72" s="32">
        <v>-0.13443585682283399</v>
      </c>
      <c r="AF72" s="32">
        <v>0.17272176170845999</v>
      </c>
      <c r="AH72" s="32">
        <f t="shared" si="20"/>
        <v>-9.9186694122677093E-3</v>
      </c>
      <c r="AI72" s="32">
        <f t="shared" si="13"/>
        <v>3.7714300826774401E-3</v>
      </c>
      <c r="AJ72" s="32">
        <f t="shared" si="12"/>
        <v>-2.9450842224387698E-3</v>
      </c>
      <c r="AK72" s="32">
        <f t="shared" si="12"/>
        <v>2.5052113117540699E-3</v>
      </c>
      <c r="AL72" s="32">
        <f t="shared" si="12"/>
        <v>1.75923953515955E-4</v>
      </c>
      <c r="AM72" s="32">
        <f t="shared" si="12"/>
        <v>4.8966177392140101E-3</v>
      </c>
      <c r="AN72" s="32">
        <f t="shared" si="12"/>
        <v>1.07768237383121E-2</v>
      </c>
      <c r="AR72" s="33">
        <f t="shared" si="14"/>
        <v>45565</v>
      </c>
      <c r="AS72" s="32">
        <f t="shared" si="16"/>
        <v>2.6908870468338399</v>
      </c>
      <c r="AT72" s="32">
        <f t="shared" si="15"/>
        <v>-9.9186694122677093E-3</v>
      </c>
      <c r="AU72" s="32">
        <f t="shared" si="17"/>
        <v>1.9180922603034806E-2</v>
      </c>
      <c r="AV72" s="32">
        <f t="shared" si="11"/>
        <v>3.7714300826774401E-3</v>
      </c>
      <c r="AW72" s="32">
        <f t="shared" si="11"/>
        <v>-2.9450842224387698E-3</v>
      </c>
      <c r="AX72" s="32">
        <f t="shared" si="11"/>
        <v>2.5052113117540699E-3</v>
      </c>
      <c r="AY72" s="32">
        <f t="shared" si="10"/>
        <v>1.75923953515955E-4</v>
      </c>
      <c r="AZ72" s="32">
        <f t="shared" si="10"/>
        <v>4.8966177392140101E-3</v>
      </c>
      <c r="BA72" s="32">
        <f t="shared" si="10"/>
        <v>1.07768237383121E-2</v>
      </c>
      <c r="BC72" s="33">
        <f t="shared" si="18"/>
        <v>45565</v>
      </c>
      <c r="BD72" s="32">
        <f t="shared" si="19"/>
        <v>-9.9186694122677093E-3</v>
      </c>
      <c r="BE72" s="32">
        <f t="shared" si="19"/>
        <v>1.9180922603034806E-2</v>
      </c>
    </row>
    <row r="73" spans="1:57" x14ac:dyDescent="0.2">
      <c r="A73" s="33">
        <v>45657</v>
      </c>
      <c r="B73" s="32">
        <v>-9.2509029454967903E-2</v>
      </c>
      <c r="C73" s="32">
        <v>-6.1710484987598203E-4</v>
      </c>
      <c r="D73" s="32">
        <v>-0.139996157778465</v>
      </c>
      <c r="E73" s="32">
        <v>-4.0200334952333796E-3</v>
      </c>
      <c r="F73" s="32">
        <v>8.5347203790697698E-2</v>
      </c>
      <c r="G73" s="32">
        <v>7.9685851742672398E-2</v>
      </c>
      <c r="H73" s="32">
        <v>-0.39723217544651501</v>
      </c>
      <c r="I73" s="32">
        <v>0.68269779326528501</v>
      </c>
      <c r="J73" s="32">
        <v>-1.3461328541071</v>
      </c>
      <c r="K73" s="32">
        <v>-1.02688909371595E-2</v>
      </c>
      <c r="L73" s="32">
        <v>-6.8867880369238799E-2</v>
      </c>
      <c r="M73" s="32">
        <v>0</v>
      </c>
      <c r="N73" s="32">
        <v>0</v>
      </c>
      <c r="O73" s="32">
        <v>0.64409448545716896</v>
      </c>
      <c r="P73" s="32">
        <v>0</v>
      </c>
      <c r="Q73" s="32">
        <v>0.55301825502764801</v>
      </c>
      <c r="R73" s="32">
        <v>0</v>
      </c>
      <c r="S73" s="32">
        <v>0</v>
      </c>
      <c r="T73" s="32">
        <v>1.0468391731310801E-2</v>
      </c>
      <c r="U73" s="32">
        <v>0</v>
      </c>
      <c r="V73" s="32">
        <v>0</v>
      </c>
      <c r="W73" s="32">
        <v>0</v>
      </c>
      <c r="X73" s="32">
        <v>0</v>
      </c>
      <c r="Y73" s="32">
        <v>4.1510464430682898E-3</v>
      </c>
      <c r="Z73" s="32">
        <v>-1.8962304470848601E-3</v>
      </c>
      <c r="AA73" s="32">
        <v>3.6540421997521802E-3</v>
      </c>
      <c r="AB73" s="32">
        <v>1.2151273164340199E-3</v>
      </c>
      <c r="AC73" s="32">
        <v>5.2073547637920799E-3</v>
      </c>
      <c r="AD73" s="32">
        <v>1.0653695543938401E-2</v>
      </c>
      <c r="AE73" s="32">
        <v>-0.133073320230603</v>
      </c>
      <c r="AF73" s="32">
        <v>-0.13313727309798201</v>
      </c>
      <c r="AH73" s="32">
        <f t="shared" si="20"/>
        <v>-1.02688909371595E-2</v>
      </c>
      <c r="AI73" s="32">
        <f t="shared" si="13"/>
        <v>4.1510464430682898E-3</v>
      </c>
      <c r="AJ73" s="32">
        <f t="shared" si="12"/>
        <v>-1.8962304470848601E-3</v>
      </c>
      <c r="AK73" s="32">
        <f t="shared" si="12"/>
        <v>3.6540421997521802E-3</v>
      </c>
      <c r="AL73" s="32">
        <f t="shared" si="12"/>
        <v>1.2151273164340199E-3</v>
      </c>
      <c r="AM73" s="32">
        <f t="shared" si="12"/>
        <v>5.2073547637920799E-3</v>
      </c>
      <c r="AN73" s="32">
        <f t="shared" si="12"/>
        <v>1.0653695543938401E-2</v>
      </c>
      <c r="AR73" s="33">
        <f t="shared" si="14"/>
        <v>45657</v>
      </c>
      <c r="AS73" s="32">
        <f t="shared" si="16"/>
        <v>1.467450907608072</v>
      </c>
      <c r="AT73" s="32">
        <f t="shared" si="15"/>
        <v>-1.02688909371595E-2</v>
      </c>
      <c r="AU73" s="32">
        <f t="shared" si="17"/>
        <v>2.2985035819900107E-2</v>
      </c>
      <c r="AV73" s="32">
        <f t="shared" si="11"/>
        <v>4.1510464430682898E-3</v>
      </c>
      <c r="AW73" s="32">
        <f t="shared" si="11"/>
        <v>-1.8962304470848601E-3</v>
      </c>
      <c r="AX73" s="32">
        <f t="shared" si="11"/>
        <v>3.6540421997521802E-3</v>
      </c>
      <c r="AY73" s="32">
        <f t="shared" si="10"/>
        <v>1.2151273164340199E-3</v>
      </c>
      <c r="AZ73" s="32">
        <f t="shared" si="10"/>
        <v>5.2073547637920799E-3</v>
      </c>
      <c r="BA73" s="32">
        <f t="shared" si="10"/>
        <v>1.0653695543938401E-2</v>
      </c>
      <c r="BC73" s="33">
        <f t="shared" si="18"/>
        <v>45657</v>
      </c>
      <c r="BD73" s="32">
        <f t="shared" si="19"/>
        <v>-1.02688909371595E-2</v>
      </c>
      <c r="BE73" s="32">
        <f t="shared" si="19"/>
        <v>2.2985035819900107E-2</v>
      </c>
    </row>
    <row r="74" spans="1:57" x14ac:dyDescent="0.2">
      <c r="A74" s="33">
        <v>45747</v>
      </c>
      <c r="B74" s="32">
        <v>-9.1087006123469205E-2</v>
      </c>
      <c r="C74" s="32">
        <v>-7.0540163052967798E-4</v>
      </c>
      <c r="D74" s="32">
        <v>-0.138842433161734</v>
      </c>
      <c r="E74" s="32">
        <v>-4.5766886613729501E-3</v>
      </c>
      <c r="F74" s="32">
        <v>8.5013707932390895E-2</v>
      </c>
      <c r="G74" s="32">
        <v>7.3842729397965906E-2</v>
      </c>
      <c r="H74" s="32">
        <v>-0.35999686647499801</v>
      </c>
      <c r="I74" s="32">
        <v>0.45036585636861698</v>
      </c>
      <c r="J74" s="32">
        <v>-1.31153151584706</v>
      </c>
      <c r="K74" s="32">
        <v>-9.8272724958880994E-3</v>
      </c>
      <c r="L74" s="32">
        <v>-6.5308152840271E-2</v>
      </c>
      <c r="M74" s="32">
        <v>0</v>
      </c>
      <c r="N74" s="32">
        <v>0</v>
      </c>
      <c r="O74" s="32">
        <v>0.641144795351689</v>
      </c>
      <c r="P74" s="32">
        <v>0</v>
      </c>
      <c r="Q74" s="32">
        <v>0.55303095035312799</v>
      </c>
      <c r="R74" s="32">
        <v>0</v>
      </c>
      <c r="S74" s="32">
        <v>0</v>
      </c>
      <c r="T74" s="32">
        <v>2.07723428771178E-3</v>
      </c>
      <c r="U74" s="32">
        <v>0</v>
      </c>
      <c r="V74" s="32">
        <v>0</v>
      </c>
      <c r="W74" s="32">
        <v>0</v>
      </c>
      <c r="X74" s="32">
        <v>0</v>
      </c>
      <c r="Y74" s="32">
        <v>4.3901457673856097E-3</v>
      </c>
      <c r="Z74" s="32">
        <v>-1.2557432681026201E-3</v>
      </c>
      <c r="AA74" s="32">
        <v>4.2173856295235597E-3</v>
      </c>
      <c r="AB74" s="32">
        <v>1.78802111283626E-3</v>
      </c>
      <c r="AC74" s="32">
        <v>5.3679661941918796E-3</v>
      </c>
      <c r="AD74" s="32">
        <v>1.0439303103226801E-2</v>
      </c>
      <c r="AE74" s="32">
        <v>-0.13172438237352099</v>
      </c>
      <c r="AF74" s="32">
        <v>-0.30295285536681099</v>
      </c>
      <c r="AH74" s="32">
        <f t="shared" si="20"/>
        <v>-9.8272724958880994E-3</v>
      </c>
      <c r="AI74" s="32">
        <f t="shared" si="13"/>
        <v>4.3901457673856097E-3</v>
      </c>
      <c r="AJ74" s="32">
        <f t="shared" si="12"/>
        <v>-1.2557432681026201E-3</v>
      </c>
      <c r="AK74" s="32">
        <f t="shared" si="12"/>
        <v>4.2173856295235597E-3</v>
      </c>
      <c r="AL74" s="32">
        <f t="shared" si="12"/>
        <v>1.78802111283626E-3</v>
      </c>
      <c r="AM74" s="32">
        <f t="shared" si="12"/>
        <v>5.3679661941918796E-3</v>
      </c>
      <c r="AN74" s="32">
        <f t="shared" si="12"/>
        <v>1.0439303103226801E-2</v>
      </c>
      <c r="AR74" s="33">
        <f t="shared" si="14"/>
        <v>45747</v>
      </c>
      <c r="AS74" s="32">
        <f t="shared" si="16"/>
        <v>0.78818857853275603</v>
      </c>
      <c r="AT74" s="32">
        <f t="shared" si="15"/>
        <v>-9.8272724958880994E-3</v>
      </c>
      <c r="AU74" s="32">
        <f t="shared" si="17"/>
        <v>2.4947078539061487E-2</v>
      </c>
      <c r="AV74" s="32">
        <f t="shared" si="11"/>
        <v>4.3901457673856097E-3</v>
      </c>
      <c r="AW74" s="32">
        <f t="shared" si="11"/>
        <v>-1.2557432681026201E-3</v>
      </c>
      <c r="AX74" s="32">
        <f t="shared" si="11"/>
        <v>4.2173856295235597E-3</v>
      </c>
      <c r="AY74" s="32">
        <f t="shared" si="10"/>
        <v>1.78802111283626E-3</v>
      </c>
      <c r="AZ74" s="32">
        <f t="shared" si="10"/>
        <v>5.3679661941918796E-3</v>
      </c>
      <c r="BA74" s="32">
        <f t="shared" si="10"/>
        <v>1.0439303103226801E-2</v>
      </c>
      <c r="BC74" s="33">
        <f t="shared" si="18"/>
        <v>45747</v>
      </c>
      <c r="BD74" s="32">
        <f t="shared" si="19"/>
        <v>-9.8272724958880994E-3</v>
      </c>
      <c r="BE74" s="32">
        <f t="shared" si="19"/>
        <v>2.4947078539061487E-2</v>
      </c>
    </row>
    <row r="75" spans="1:57" x14ac:dyDescent="0.2">
      <c r="A75" s="33">
        <v>45838</v>
      </c>
      <c r="B75" s="32">
        <v>-8.9557969540499105E-2</v>
      </c>
      <c r="C75" s="32">
        <v>-7.7297248084473504E-4</v>
      </c>
      <c r="D75" s="32">
        <v>-0.136908768136079</v>
      </c>
      <c r="E75" s="32">
        <v>-4.9254011468047301E-3</v>
      </c>
      <c r="F75" s="32">
        <v>8.5218173217227397E-2</v>
      </c>
      <c r="G75" s="32">
        <v>6.8072593731072203E-2</v>
      </c>
      <c r="H75" s="32">
        <v>-0.32360859318794</v>
      </c>
      <c r="I75" s="32">
        <v>0.26803206679810698</v>
      </c>
      <c r="J75" s="32">
        <v>-1.2735952355589599</v>
      </c>
      <c r="K75" s="32">
        <v>-9.1630804225029099E-3</v>
      </c>
      <c r="L75" s="32">
        <v>-6.17865991397126E-2</v>
      </c>
      <c r="M75" s="32">
        <v>0</v>
      </c>
      <c r="N75" s="32">
        <v>0</v>
      </c>
      <c r="O75" s="32">
        <v>0.63867844450531397</v>
      </c>
      <c r="P75" s="32">
        <v>0</v>
      </c>
      <c r="Q75" s="32">
        <v>0.54856111816348196</v>
      </c>
      <c r="R75" s="32">
        <v>0</v>
      </c>
      <c r="S75" s="32">
        <v>0</v>
      </c>
      <c r="T75" s="32">
        <v>4.1219773796452499E-4</v>
      </c>
      <c r="U75" s="32">
        <v>0</v>
      </c>
      <c r="V75" s="32">
        <v>0</v>
      </c>
      <c r="W75" s="32">
        <v>0</v>
      </c>
      <c r="X75" s="32">
        <v>0</v>
      </c>
      <c r="Y75" s="32">
        <v>4.5662513202593402E-3</v>
      </c>
      <c r="Z75" s="32">
        <v>-8.5075708026183196E-4</v>
      </c>
      <c r="AA75" s="32">
        <v>4.5075556537321699E-3</v>
      </c>
      <c r="AB75" s="32">
        <v>2.1502274656359701E-3</v>
      </c>
      <c r="AC75" s="32">
        <v>5.4841853250442397E-3</v>
      </c>
      <c r="AD75" s="32">
        <v>1.0234131112540901E-2</v>
      </c>
      <c r="AE75" s="32">
        <v>-0.130388918095492</v>
      </c>
      <c r="AF75" s="32">
        <v>-0.41593616915318599</v>
      </c>
      <c r="AH75" s="32">
        <f t="shared" si="20"/>
        <v>-9.1630804225029099E-3</v>
      </c>
      <c r="AI75" s="32">
        <f t="shared" si="13"/>
        <v>4.5662513202593402E-3</v>
      </c>
      <c r="AJ75" s="32">
        <f t="shared" si="12"/>
        <v>-8.5075708026183196E-4</v>
      </c>
      <c r="AK75" s="32">
        <f t="shared" si="12"/>
        <v>4.5075556537321699E-3</v>
      </c>
      <c r="AL75" s="32">
        <f t="shared" si="12"/>
        <v>2.1502274656359701E-3</v>
      </c>
      <c r="AM75" s="32">
        <f t="shared" si="12"/>
        <v>5.4841853250442397E-3</v>
      </c>
      <c r="AN75" s="32">
        <f t="shared" si="12"/>
        <v>1.0234131112540901E-2</v>
      </c>
      <c r="AR75" s="33">
        <f t="shared" si="14"/>
        <v>45838</v>
      </c>
      <c r="AS75" s="32">
        <f t="shared" si="16"/>
        <v>0.33625532338725606</v>
      </c>
      <c r="AT75" s="32">
        <f t="shared" si="15"/>
        <v>-9.1630804225029099E-3</v>
      </c>
      <c r="AU75" s="32">
        <f t="shared" si="17"/>
        <v>2.609159379695079E-2</v>
      </c>
      <c r="AV75" s="32">
        <f t="shared" si="11"/>
        <v>4.5662513202593402E-3</v>
      </c>
      <c r="AW75" s="32">
        <f t="shared" si="11"/>
        <v>-8.5075708026183196E-4</v>
      </c>
      <c r="AX75" s="32">
        <f t="shared" si="11"/>
        <v>4.5075556537321699E-3</v>
      </c>
      <c r="AY75" s="32">
        <f t="shared" si="10"/>
        <v>2.1502274656359701E-3</v>
      </c>
      <c r="AZ75" s="32">
        <f t="shared" si="10"/>
        <v>5.4841853250442397E-3</v>
      </c>
      <c r="BA75" s="32">
        <f t="shared" si="10"/>
        <v>1.0234131112540901E-2</v>
      </c>
      <c r="BC75" s="33">
        <f t="shared" si="18"/>
        <v>45838</v>
      </c>
      <c r="BD75" s="32">
        <f t="shared" si="19"/>
        <v>-9.1630804225029099E-3</v>
      </c>
      <c r="BE75" s="32">
        <f t="shared" si="19"/>
        <v>2.609159379695079E-2</v>
      </c>
    </row>
    <row r="76" spans="1:57" x14ac:dyDescent="0.2">
      <c r="A76" s="33">
        <v>45930</v>
      </c>
      <c r="B76" s="32">
        <v>-8.8055351509686006E-2</v>
      </c>
      <c r="C76" s="32">
        <v>-8.1467884558428195E-4</v>
      </c>
      <c r="D76" s="32">
        <v>-0.134828102643547</v>
      </c>
      <c r="E76" s="32">
        <v>-5.0978903449405699E-3</v>
      </c>
      <c r="F76" s="32">
        <v>8.5532880303862399E-2</v>
      </c>
      <c r="G76" s="32">
        <v>6.2651031134408605E-2</v>
      </c>
      <c r="H76" s="32">
        <v>-0.28927157381164398</v>
      </c>
      <c r="I76" s="32">
        <v>0.122473322520644</v>
      </c>
      <c r="J76" s="32">
        <v>-1.23609595816683</v>
      </c>
      <c r="K76" s="32">
        <v>-8.4535540800456596E-3</v>
      </c>
      <c r="L76" s="32">
        <v>-5.8316500067545601E-2</v>
      </c>
      <c r="M76" s="32">
        <v>0</v>
      </c>
      <c r="N76" s="32">
        <v>0</v>
      </c>
      <c r="O76" s="32">
        <v>0.63624297555999698</v>
      </c>
      <c r="P76" s="32">
        <v>0</v>
      </c>
      <c r="Q76" s="32">
        <v>0.54316013753603598</v>
      </c>
      <c r="R76" s="32">
        <v>0</v>
      </c>
      <c r="S76" s="32">
        <v>0</v>
      </c>
      <c r="T76" s="34">
        <v>8.1795351691837896E-5</v>
      </c>
      <c r="U76" s="32">
        <v>0</v>
      </c>
      <c r="V76" s="32">
        <v>0</v>
      </c>
      <c r="W76" s="32">
        <v>0</v>
      </c>
      <c r="X76" s="32">
        <v>0</v>
      </c>
      <c r="Y76" s="32">
        <v>4.7026664865556997E-3</v>
      </c>
      <c r="Z76" s="32">
        <v>-6.0487034718725797E-4</v>
      </c>
      <c r="AA76" s="32">
        <v>4.6159102937481898E-3</v>
      </c>
      <c r="AB76" s="32">
        <v>2.3442821129204799E-3</v>
      </c>
      <c r="AC76" s="32">
        <v>5.5708116045716204E-3</v>
      </c>
      <c r="AD76" s="32">
        <v>1.00527802946004E-2</v>
      </c>
      <c r="AE76" s="32">
        <v>-0.129066802997757</v>
      </c>
      <c r="AF76" s="32">
        <v>-0.49374897413878499</v>
      </c>
      <c r="AH76" s="32">
        <f t="shared" si="20"/>
        <v>-8.4535540800456596E-3</v>
      </c>
      <c r="AI76" s="32">
        <f t="shared" si="13"/>
        <v>4.7026664865556997E-3</v>
      </c>
      <c r="AJ76" s="32">
        <f t="shared" si="12"/>
        <v>-6.0487034718725797E-4</v>
      </c>
      <c r="AK76" s="32">
        <f t="shared" si="12"/>
        <v>4.6159102937481898E-3</v>
      </c>
      <c r="AL76" s="32">
        <f t="shared" si="12"/>
        <v>2.3442821129204799E-3</v>
      </c>
      <c r="AM76" s="32">
        <f t="shared" si="12"/>
        <v>5.5708116045716204E-3</v>
      </c>
      <c r="AN76" s="32">
        <f t="shared" si="12"/>
        <v>1.00527802946004E-2</v>
      </c>
      <c r="AR76" s="33">
        <f t="shared" si="14"/>
        <v>45930</v>
      </c>
      <c r="AS76" s="32">
        <f t="shared" si="16"/>
        <v>2.5004103444860037E-2</v>
      </c>
      <c r="AT76" s="32">
        <f t="shared" si="15"/>
        <v>-8.4535540800456596E-3</v>
      </c>
      <c r="AU76" s="32">
        <f t="shared" si="17"/>
        <v>2.6681580445209133E-2</v>
      </c>
      <c r="AV76" s="32">
        <f t="shared" si="11"/>
        <v>4.7026664865556997E-3</v>
      </c>
      <c r="AW76" s="32">
        <f t="shared" si="11"/>
        <v>-6.0487034718725797E-4</v>
      </c>
      <c r="AX76" s="32">
        <f t="shared" si="11"/>
        <v>4.6159102937481898E-3</v>
      </c>
      <c r="AY76" s="32">
        <f t="shared" si="10"/>
        <v>2.3442821129204799E-3</v>
      </c>
      <c r="AZ76" s="32">
        <f t="shared" si="10"/>
        <v>5.5708116045716204E-3</v>
      </c>
      <c r="BA76" s="32">
        <f t="shared" si="10"/>
        <v>1.00527802946004E-2</v>
      </c>
      <c r="BC76" s="33">
        <f t="shared" si="18"/>
        <v>45930</v>
      </c>
      <c r="BD76" s="32">
        <f t="shared" si="19"/>
        <v>-8.4535540800456596E-3</v>
      </c>
      <c r="BE76" s="32">
        <f t="shared" si="19"/>
        <v>2.6681580445209133E-2</v>
      </c>
    </row>
    <row r="77" spans="1:57" x14ac:dyDescent="0.2">
      <c r="A77" s="33">
        <v>46022</v>
      </c>
      <c r="B77" s="32">
        <v>-8.6596248002146395E-2</v>
      </c>
      <c r="C77" s="32">
        <v>-8.3473802768851903E-4</v>
      </c>
      <c r="D77" s="32">
        <v>-0.13273630838439501</v>
      </c>
      <c r="E77" s="32">
        <v>-5.1295491448444201E-3</v>
      </c>
      <c r="F77" s="32">
        <v>8.5865574634125197E-2</v>
      </c>
      <c r="G77" s="32">
        <v>5.7608783257467801E-2</v>
      </c>
      <c r="H77" s="32">
        <v>-0.25709795898126703</v>
      </c>
      <c r="I77" s="32">
        <v>6.0560539260512396E-3</v>
      </c>
      <c r="J77" s="32">
        <v>-1.1996800334679401</v>
      </c>
      <c r="K77" s="32">
        <v>-7.76445520783708E-3</v>
      </c>
      <c r="L77" s="32">
        <v>-5.4894765497026599E-2</v>
      </c>
      <c r="M77" s="32">
        <v>0</v>
      </c>
      <c r="N77" s="32">
        <v>0</v>
      </c>
      <c r="O77" s="32">
        <v>0.63375096836009104</v>
      </c>
      <c r="P77" s="32">
        <v>0</v>
      </c>
      <c r="Q77" s="32">
        <v>0.53757654568951097</v>
      </c>
      <c r="R77" s="32">
        <v>0</v>
      </c>
      <c r="S77" s="32">
        <v>0</v>
      </c>
      <c r="T77" s="34">
        <v>1.62312593587898E-5</v>
      </c>
      <c r="U77" s="32">
        <v>0</v>
      </c>
      <c r="V77" s="32">
        <v>0</v>
      </c>
      <c r="W77" s="32">
        <v>0</v>
      </c>
      <c r="X77" s="32">
        <v>0</v>
      </c>
      <c r="Y77" s="32">
        <v>4.8084202541431803E-3</v>
      </c>
      <c r="Z77" s="32">
        <v>-4.7358216744841598E-4</v>
      </c>
      <c r="AA77" s="32">
        <v>4.6086142067691604E-3</v>
      </c>
      <c r="AB77" s="32">
        <v>2.4014677353800802E-3</v>
      </c>
      <c r="AC77" s="32">
        <v>5.6139846800640197E-3</v>
      </c>
      <c r="AD77" s="32">
        <v>9.8981419860866195E-3</v>
      </c>
      <c r="AE77" s="32">
        <v>-0.127757913448456</v>
      </c>
      <c r="AF77" s="32">
        <v>-0.54542896527625095</v>
      </c>
      <c r="AH77" s="32">
        <f t="shared" si="20"/>
        <v>-7.76445520783708E-3</v>
      </c>
      <c r="AI77" s="32">
        <f t="shared" si="13"/>
        <v>4.8084202541431803E-3</v>
      </c>
      <c r="AJ77" s="32">
        <f t="shared" si="12"/>
        <v>-4.7358216744841598E-4</v>
      </c>
      <c r="AK77" s="32">
        <f t="shared" si="12"/>
        <v>4.6086142067691604E-3</v>
      </c>
      <c r="AL77" s="32">
        <f t="shared" si="12"/>
        <v>2.4014677353800802E-3</v>
      </c>
      <c r="AM77" s="32">
        <f t="shared" si="12"/>
        <v>5.6139846800640197E-3</v>
      </c>
      <c r="AN77" s="32">
        <f t="shared" si="12"/>
        <v>9.8981419860866195E-3</v>
      </c>
      <c r="AR77" s="33">
        <f t="shared" si="14"/>
        <v>46022</v>
      </c>
      <c r="AS77" s="32">
        <f t="shared" si="16"/>
        <v>-0.18171586110500382</v>
      </c>
      <c r="AT77" s="32">
        <f t="shared" si="15"/>
        <v>-7.76445520783708E-3</v>
      </c>
      <c r="AU77" s="32">
        <f t="shared" si="17"/>
        <v>2.6857046694994648E-2</v>
      </c>
      <c r="AV77" s="32">
        <f t="shared" si="11"/>
        <v>4.8084202541431803E-3</v>
      </c>
      <c r="AW77" s="32">
        <f t="shared" si="11"/>
        <v>-4.7358216744841598E-4</v>
      </c>
      <c r="AX77" s="32">
        <f t="shared" si="11"/>
        <v>4.6086142067691604E-3</v>
      </c>
      <c r="AY77" s="32">
        <f t="shared" si="10"/>
        <v>2.4014677353800802E-3</v>
      </c>
      <c r="AZ77" s="32">
        <f t="shared" si="10"/>
        <v>5.6139846800640197E-3</v>
      </c>
      <c r="BA77" s="32">
        <f t="shared" si="10"/>
        <v>9.8981419860866195E-3</v>
      </c>
      <c r="BC77" s="33">
        <f t="shared" si="18"/>
        <v>46022</v>
      </c>
      <c r="BD77" s="32">
        <f t="shared" si="19"/>
        <v>-7.76445520783708E-3</v>
      </c>
      <c r="BE77" s="32">
        <f t="shared" si="19"/>
        <v>2.6857046694994648E-2</v>
      </c>
    </row>
    <row r="78" spans="1:57" x14ac:dyDescent="0.2">
      <c r="A78" s="33">
        <v>46112</v>
      </c>
      <c r="B78" s="32">
        <v>-8.5179373858645893E-2</v>
      </c>
      <c r="C78" s="32">
        <v>-8.3917747474293505E-4</v>
      </c>
      <c r="D78" s="32">
        <v>-0.13066425863310599</v>
      </c>
      <c r="E78" s="32">
        <v>-5.0529166214507903E-3</v>
      </c>
      <c r="F78" s="32">
        <v>8.6194527243921196E-2</v>
      </c>
      <c r="G78" s="32">
        <v>5.2927348121234397E-2</v>
      </c>
      <c r="H78" s="32">
        <v>-0.22699520851482399</v>
      </c>
      <c r="I78" s="32">
        <v>-8.6788671817594698E-2</v>
      </c>
      <c r="J78" s="32">
        <v>-1.1644105116760699</v>
      </c>
      <c r="K78" s="32">
        <v>-7.1228681226997896E-3</v>
      </c>
      <c r="L78" s="32">
        <v>-5.1518278283035901E-2</v>
      </c>
      <c r="M78" s="32">
        <v>0</v>
      </c>
      <c r="N78" s="32">
        <v>0</v>
      </c>
      <c r="O78" s="32">
        <v>0.63119013945567204</v>
      </c>
      <c r="P78" s="32">
        <v>0</v>
      </c>
      <c r="Q78" s="32">
        <v>0.53197567002791701</v>
      </c>
      <c r="R78" s="32">
        <v>0</v>
      </c>
      <c r="S78" s="32">
        <v>0</v>
      </c>
      <c r="T78" s="34">
        <v>3.22089026560945E-6</v>
      </c>
      <c r="U78" s="32">
        <v>0</v>
      </c>
      <c r="V78" s="32">
        <v>0</v>
      </c>
      <c r="W78" s="32">
        <v>0</v>
      </c>
      <c r="X78" s="32">
        <v>0</v>
      </c>
      <c r="Y78" s="32">
        <v>4.8880322380373499E-3</v>
      </c>
      <c r="Z78" s="32">
        <v>-4.27642243050474E-4</v>
      </c>
      <c r="AA78" s="32">
        <v>4.5310143455878898E-3</v>
      </c>
      <c r="AB78" s="32">
        <v>2.3651011398007002E-3</v>
      </c>
      <c r="AC78" s="32">
        <v>5.6126164615033503E-3</v>
      </c>
      <c r="AD78" s="32">
        <v>9.7650285191930308E-3</v>
      </c>
      <c r="AE78" s="32">
        <v>-0.12646212659161901</v>
      </c>
      <c r="AF78" s="32">
        <v>-0.576611902928725</v>
      </c>
      <c r="AH78" s="32">
        <f t="shared" si="20"/>
        <v>-7.1228681226997896E-3</v>
      </c>
      <c r="AI78" s="32">
        <f t="shared" si="13"/>
        <v>4.8880322380373499E-3</v>
      </c>
      <c r="AJ78" s="32">
        <f t="shared" si="12"/>
        <v>-4.27642243050474E-4</v>
      </c>
      <c r="AK78" s="32">
        <f t="shared" si="12"/>
        <v>4.5310143455878898E-3</v>
      </c>
      <c r="AL78" s="32">
        <f t="shared" si="12"/>
        <v>2.3651011398007002E-3</v>
      </c>
      <c r="AM78" s="32">
        <f t="shared" si="12"/>
        <v>5.6126164615033503E-3</v>
      </c>
      <c r="AN78" s="32">
        <f t="shared" si="12"/>
        <v>9.7650285191930308E-3</v>
      </c>
      <c r="AR78" s="33">
        <f t="shared" si="14"/>
        <v>46112</v>
      </c>
      <c r="AS78" s="32">
        <f t="shared" si="16"/>
        <v>-0.30644761171489998</v>
      </c>
      <c r="AT78" s="32">
        <f t="shared" si="15"/>
        <v>-7.1228681226997896E-3</v>
      </c>
      <c r="AU78" s="32">
        <f t="shared" si="17"/>
        <v>2.6734150461071846E-2</v>
      </c>
      <c r="AV78" s="32">
        <f t="shared" si="11"/>
        <v>4.8880322380373499E-3</v>
      </c>
      <c r="AW78" s="32">
        <f t="shared" si="11"/>
        <v>-4.27642243050474E-4</v>
      </c>
      <c r="AX78" s="32">
        <f t="shared" si="11"/>
        <v>4.5310143455878898E-3</v>
      </c>
      <c r="AY78" s="32">
        <f t="shared" si="10"/>
        <v>2.3651011398007002E-3</v>
      </c>
      <c r="AZ78" s="32">
        <f t="shared" si="10"/>
        <v>5.6126164615033503E-3</v>
      </c>
      <c r="BA78" s="32">
        <f t="shared" si="10"/>
        <v>9.7650285191930308E-3</v>
      </c>
      <c r="BC78" s="33">
        <f t="shared" si="18"/>
        <v>46112</v>
      </c>
      <c r="BD78" s="32">
        <f t="shared" si="19"/>
        <v>-7.1228681226997896E-3</v>
      </c>
      <c r="BE78" s="32">
        <f t="shared" si="19"/>
        <v>2.6734150461071846E-2</v>
      </c>
    </row>
    <row r="79" spans="1:57" x14ac:dyDescent="0.2">
      <c r="A79" s="33">
        <v>46203</v>
      </c>
      <c r="B79" s="32">
        <v>-8.3802115219089299E-2</v>
      </c>
      <c r="C79" s="32">
        <v>-8.3310387799517805E-4</v>
      </c>
      <c r="D79" s="32">
        <v>-0.128620057852568</v>
      </c>
      <c r="E79" s="32">
        <v>-4.8957233354629502E-3</v>
      </c>
      <c r="F79" s="32">
        <v>8.6513136140919905E-2</v>
      </c>
      <c r="G79" s="32">
        <v>4.85796122422055E-2</v>
      </c>
      <c r="H79" s="32">
        <v>-0.19884262350995299</v>
      </c>
      <c r="I79" s="32">
        <v>-0.16046447438758901</v>
      </c>
      <c r="J79" s="32">
        <v>-1.1302525923411699</v>
      </c>
      <c r="K79" s="32">
        <v>-6.5396810042361803E-3</v>
      </c>
      <c r="L79" s="32">
        <v>-4.8186341162881299E-2</v>
      </c>
      <c r="M79" s="32">
        <v>0</v>
      </c>
      <c r="N79" s="32">
        <v>0</v>
      </c>
      <c r="O79" s="32">
        <v>0.62856304587328704</v>
      </c>
      <c r="P79" s="32">
        <v>0</v>
      </c>
      <c r="Q79" s="32">
        <v>0.52639987157439005</v>
      </c>
      <c r="R79" s="32">
        <v>0</v>
      </c>
      <c r="S79" s="32">
        <v>0</v>
      </c>
      <c r="T79" s="34">
        <v>6.3914535886056001E-7</v>
      </c>
      <c r="U79" s="32">
        <v>0</v>
      </c>
      <c r="V79" s="32">
        <v>0</v>
      </c>
      <c r="W79" s="32">
        <v>0</v>
      </c>
      <c r="X79" s="32">
        <v>0</v>
      </c>
      <c r="Y79" s="32">
        <v>4.9443937090609602E-3</v>
      </c>
      <c r="Z79" s="32">
        <v>-4.4619849544069701E-4</v>
      </c>
      <c r="AA79" s="32">
        <v>4.4112023333431304E-3</v>
      </c>
      <c r="AB79" s="32">
        <v>2.2694813053281099E-3</v>
      </c>
      <c r="AC79" s="32">
        <v>5.5784592889907003E-3</v>
      </c>
      <c r="AD79" s="32">
        <v>9.6510473397204404E-3</v>
      </c>
      <c r="AE79" s="32">
        <v>-0.12517932035549501</v>
      </c>
      <c r="AF79" s="32">
        <v>-0.59154612547418495</v>
      </c>
      <c r="AH79" s="32">
        <f t="shared" si="20"/>
        <v>-6.5396810042361803E-3</v>
      </c>
      <c r="AI79" s="32">
        <f t="shared" si="13"/>
        <v>4.9443937090609602E-3</v>
      </c>
      <c r="AJ79" s="32">
        <f t="shared" si="12"/>
        <v>-4.4619849544069701E-4</v>
      </c>
      <c r="AK79" s="32">
        <f t="shared" si="12"/>
        <v>4.4112023333431304E-3</v>
      </c>
      <c r="AL79" s="32">
        <f t="shared" si="12"/>
        <v>2.2694813053281099E-3</v>
      </c>
      <c r="AM79" s="32">
        <f t="shared" si="12"/>
        <v>5.5784592889907003E-3</v>
      </c>
      <c r="AN79" s="32">
        <f t="shared" si="12"/>
        <v>9.6510473397204404E-3</v>
      </c>
      <c r="AR79" s="33">
        <f t="shared" si="14"/>
        <v>46203</v>
      </c>
      <c r="AS79" s="32">
        <f t="shared" si="16"/>
        <v>-0.36618450189673979</v>
      </c>
      <c r="AT79" s="32">
        <f t="shared" si="15"/>
        <v>-6.5396810042361803E-3</v>
      </c>
      <c r="AU79" s="32">
        <f t="shared" si="17"/>
        <v>2.6408385481002647E-2</v>
      </c>
      <c r="AV79" s="32">
        <f t="shared" si="11"/>
        <v>4.9443937090609602E-3</v>
      </c>
      <c r="AW79" s="32">
        <f t="shared" si="11"/>
        <v>-4.4619849544069701E-4</v>
      </c>
      <c r="AX79" s="32">
        <f t="shared" si="11"/>
        <v>4.4112023333431304E-3</v>
      </c>
      <c r="AY79" s="32">
        <f t="shared" si="10"/>
        <v>2.2694813053281099E-3</v>
      </c>
      <c r="AZ79" s="32">
        <f t="shared" si="10"/>
        <v>5.5784592889907003E-3</v>
      </c>
      <c r="BA79" s="32">
        <f t="shared" si="10"/>
        <v>9.6510473397204404E-3</v>
      </c>
      <c r="BC79" s="33">
        <f t="shared" si="18"/>
        <v>46203</v>
      </c>
      <c r="BD79" s="32">
        <f t="shared" si="19"/>
        <v>-6.5396810042361803E-3</v>
      </c>
      <c r="BE79" s="32">
        <f t="shared" si="19"/>
        <v>2.6408385481002647E-2</v>
      </c>
    </row>
    <row r="80" spans="1:57" x14ac:dyDescent="0.2">
      <c r="A80" s="33">
        <v>46295</v>
      </c>
      <c r="B80" s="32">
        <v>-8.2462597488797099E-2</v>
      </c>
      <c r="C80" s="32">
        <v>-8.2019788797405002E-4</v>
      </c>
      <c r="D80" s="32">
        <v>-0.12660652576812401</v>
      </c>
      <c r="E80" s="32">
        <v>-4.68073975674609E-3</v>
      </c>
      <c r="F80" s="32">
        <v>8.6818247331743495E-2</v>
      </c>
      <c r="G80" s="32">
        <v>4.4538305960939398E-2</v>
      </c>
      <c r="H80" s="32">
        <v>-0.17252391801092501</v>
      </c>
      <c r="I80" s="32">
        <v>-0.218533571337831</v>
      </c>
      <c r="J80" s="32">
        <v>-1.0971601687174</v>
      </c>
      <c r="K80" s="32">
        <v>-6.0179900057466497E-3</v>
      </c>
      <c r="L80" s="32">
        <v>-4.4900440367467903E-2</v>
      </c>
      <c r="M80" s="32">
        <v>0</v>
      </c>
      <c r="N80" s="32">
        <v>0</v>
      </c>
      <c r="O80" s="32">
        <v>0.62587457519938094</v>
      </c>
      <c r="P80" s="32">
        <v>0</v>
      </c>
      <c r="Q80" s="32">
        <v>0.52086421548984596</v>
      </c>
      <c r="R80" s="32">
        <v>0</v>
      </c>
      <c r="S80" s="32">
        <v>0</v>
      </c>
      <c r="T80" s="34">
        <v>1.26830368429864E-7</v>
      </c>
      <c r="U80" s="32">
        <v>0</v>
      </c>
      <c r="V80" s="32">
        <v>0</v>
      </c>
      <c r="W80" s="32">
        <v>0</v>
      </c>
      <c r="X80" s="32">
        <v>0</v>
      </c>
      <c r="Y80" s="32">
        <v>4.9797641685112E-3</v>
      </c>
      <c r="Z80" s="32">
        <v>-5.1339062372424095E-4</v>
      </c>
      <c r="AA80" s="32">
        <v>4.2661509778607601E-3</v>
      </c>
      <c r="AB80" s="32">
        <v>2.13740847829768E-3</v>
      </c>
      <c r="AC80" s="32">
        <v>5.5223518551139597E-3</v>
      </c>
      <c r="AD80" s="32">
        <v>9.5580565151465093E-3</v>
      </c>
      <c r="AE80" s="32">
        <v>-0.12390937346043999</v>
      </c>
      <c r="AF80" s="32">
        <v>-0.59362831339799804</v>
      </c>
      <c r="AH80" s="32">
        <f t="shared" si="20"/>
        <v>-6.0179900057466497E-3</v>
      </c>
      <c r="AI80" s="32">
        <f t="shared" si="13"/>
        <v>4.9797641685112E-3</v>
      </c>
      <c r="AJ80" s="32">
        <f t="shared" si="12"/>
        <v>-5.1339062372424095E-4</v>
      </c>
      <c r="AK80" s="32">
        <f t="shared" si="12"/>
        <v>4.2661509778607601E-3</v>
      </c>
      <c r="AL80" s="32">
        <f t="shared" si="12"/>
        <v>2.13740847829768E-3</v>
      </c>
      <c r="AM80" s="32">
        <f t="shared" si="12"/>
        <v>5.5223518551139597E-3</v>
      </c>
      <c r="AN80" s="32">
        <f t="shared" si="12"/>
        <v>9.5580565151465093E-3</v>
      </c>
      <c r="AR80" s="33">
        <f t="shared" si="14"/>
        <v>46295</v>
      </c>
      <c r="AS80" s="32">
        <f t="shared" si="16"/>
        <v>-0.37451325359199217</v>
      </c>
      <c r="AT80" s="32">
        <f t="shared" si="15"/>
        <v>-6.0179900057466497E-3</v>
      </c>
      <c r="AU80" s="32">
        <f t="shared" si="17"/>
        <v>2.5950341371205866E-2</v>
      </c>
      <c r="AV80" s="32">
        <f t="shared" si="11"/>
        <v>4.9797641685112E-3</v>
      </c>
      <c r="AW80" s="32">
        <f t="shared" si="11"/>
        <v>-5.1339062372424095E-4</v>
      </c>
      <c r="AX80" s="32">
        <f t="shared" si="11"/>
        <v>4.2661509778607601E-3</v>
      </c>
      <c r="AY80" s="32">
        <f t="shared" si="10"/>
        <v>2.13740847829768E-3</v>
      </c>
      <c r="AZ80" s="32">
        <f t="shared" si="10"/>
        <v>5.5223518551139597E-3</v>
      </c>
      <c r="BA80" s="32">
        <f t="shared" si="10"/>
        <v>9.5580565151465093E-3</v>
      </c>
      <c r="BC80" s="33">
        <f t="shared" si="18"/>
        <v>46295</v>
      </c>
      <c r="BD80" s="32">
        <f t="shared" si="19"/>
        <v>-6.0179900057466497E-3</v>
      </c>
      <c r="BE80" s="32">
        <f t="shared" si="19"/>
        <v>2.5950341371205866E-2</v>
      </c>
    </row>
    <row r="81" spans="1:57" x14ac:dyDescent="0.2">
      <c r="A81" s="33">
        <v>46387</v>
      </c>
      <c r="B81" s="32">
        <v>-8.1159478272241306E-2</v>
      </c>
      <c r="C81" s="32">
        <v>-8.0293786255403101E-4</v>
      </c>
      <c r="D81" s="32">
        <v>-0.124625030823222</v>
      </c>
      <c r="E81" s="32">
        <v>-4.42626930555745E-3</v>
      </c>
      <c r="F81" s="32">
        <v>8.7107656338192202E-2</v>
      </c>
      <c r="G81" s="32">
        <v>4.0777751166798298E-2</v>
      </c>
      <c r="H81" s="32">
        <v>-0.147931647595611</v>
      </c>
      <c r="I81" s="32">
        <v>-0.26389544653508901</v>
      </c>
      <c r="J81" s="32">
        <v>-1.06508902463744</v>
      </c>
      <c r="K81" s="32">
        <v>-5.5568092297453298E-3</v>
      </c>
      <c r="L81" s="32">
        <v>-4.1663617078302399E-2</v>
      </c>
      <c r="M81" s="32">
        <v>0</v>
      </c>
      <c r="N81" s="32">
        <v>0</v>
      </c>
      <c r="O81" s="32">
        <v>0.62312941660283006</v>
      </c>
      <c r="P81" s="32">
        <v>0</v>
      </c>
      <c r="Q81" s="32">
        <v>0.51537659538556302</v>
      </c>
      <c r="R81" s="32">
        <v>0</v>
      </c>
      <c r="S81" s="32">
        <v>0</v>
      </c>
      <c r="T81" s="34">
        <v>2.5167867789832599E-8</v>
      </c>
      <c r="U81" s="32">
        <v>0</v>
      </c>
      <c r="V81" s="32">
        <v>0</v>
      </c>
      <c r="W81" s="32">
        <v>0</v>
      </c>
      <c r="X81" s="32">
        <v>0</v>
      </c>
      <c r="Y81" s="32">
        <v>4.9961414704036101E-3</v>
      </c>
      <c r="Z81" s="32">
        <v>-6.1660417317588301E-4</v>
      </c>
      <c r="AA81" s="32">
        <v>4.1063916134786898E-3</v>
      </c>
      <c r="AB81" s="32">
        <v>1.9835381617427901E-3</v>
      </c>
      <c r="AC81" s="32">
        <v>5.4514854020526402E-3</v>
      </c>
      <c r="AD81" s="32">
        <v>9.4858535935049507E-3</v>
      </c>
      <c r="AE81" s="32">
        <v>-0.12265216542604</v>
      </c>
      <c r="AF81" s="32">
        <v>-0.58561623513955197</v>
      </c>
      <c r="AH81" s="32">
        <f t="shared" si="20"/>
        <v>-5.5568092297453298E-3</v>
      </c>
      <c r="AI81" s="32">
        <f t="shared" si="13"/>
        <v>4.9961414704036101E-3</v>
      </c>
      <c r="AJ81" s="32">
        <f t="shared" si="12"/>
        <v>-6.1660417317588301E-4</v>
      </c>
      <c r="AK81" s="32">
        <f t="shared" si="12"/>
        <v>4.1063916134786898E-3</v>
      </c>
      <c r="AL81" s="32">
        <f t="shared" si="12"/>
        <v>1.9835381617427901E-3</v>
      </c>
      <c r="AM81" s="32">
        <f t="shared" si="12"/>
        <v>5.4514854020526402E-3</v>
      </c>
      <c r="AN81" s="32">
        <f t="shared" si="12"/>
        <v>9.4858535935049507E-3</v>
      </c>
      <c r="AR81" s="33">
        <f t="shared" si="14"/>
        <v>46387</v>
      </c>
      <c r="AS81" s="32">
        <f t="shared" si="16"/>
        <v>-0.34246494055820786</v>
      </c>
      <c r="AT81" s="32">
        <f t="shared" si="15"/>
        <v>-5.5568092297453298E-3</v>
      </c>
      <c r="AU81" s="32">
        <f t="shared" si="17"/>
        <v>2.5406806068006799E-2</v>
      </c>
      <c r="AV81" s="32">
        <f t="shared" si="11"/>
        <v>4.9961414704036101E-3</v>
      </c>
      <c r="AW81" s="32">
        <f t="shared" si="11"/>
        <v>-6.1660417317588301E-4</v>
      </c>
      <c r="AX81" s="32">
        <f t="shared" si="11"/>
        <v>4.1063916134786898E-3</v>
      </c>
      <c r="AY81" s="32">
        <f t="shared" si="10"/>
        <v>1.9835381617427901E-3</v>
      </c>
      <c r="AZ81" s="32">
        <f t="shared" si="10"/>
        <v>5.4514854020526402E-3</v>
      </c>
      <c r="BA81" s="32">
        <f t="shared" si="10"/>
        <v>9.4858535935049507E-3</v>
      </c>
      <c r="BC81" s="33">
        <f t="shared" si="18"/>
        <v>46387</v>
      </c>
      <c r="BD81" s="32">
        <f t="shared" si="19"/>
        <v>-5.5568092297453298E-3</v>
      </c>
      <c r="BE81" s="32">
        <f t="shared" si="19"/>
        <v>2.5406806068006799E-2</v>
      </c>
    </row>
    <row r="82" spans="1:57" x14ac:dyDescent="0.2">
      <c r="A82" s="33">
        <v>46477</v>
      </c>
      <c r="B82" s="32">
        <v>-7.9891642563301099E-2</v>
      </c>
      <c r="C82" s="32">
        <v>-7.8295034342534798E-4</v>
      </c>
      <c r="D82" s="32">
        <v>-0.122676391331189</v>
      </c>
      <c r="E82" s="32">
        <v>-4.14681193945387E-3</v>
      </c>
      <c r="F82" s="32">
        <v>8.73795595208504E-2</v>
      </c>
      <c r="G82" s="32">
        <v>3.7274189407554503E-2</v>
      </c>
      <c r="H82" s="32">
        <v>-0.124966665145698</v>
      </c>
      <c r="I82" s="32">
        <v>-0.29891439201755698</v>
      </c>
      <c r="J82" s="32">
        <v>-1.03399797367748</v>
      </c>
      <c r="K82" s="32">
        <v>-5.1529330701405298E-3</v>
      </c>
      <c r="L82" s="32">
        <v>-3.8479891144960199E-2</v>
      </c>
      <c r="M82" s="32">
        <v>0</v>
      </c>
      <c r="N82" s="32">
        <v>0</v>
      </c>
      <c r="O82" s="32">
        <v>0.62033162557244503</v>
      </c>
      <c r="P82" s="32">
        <v>0</v>
      </c>
      <c r="Q82" s="32">
        <v>0.50994217679944898</v>
      </c>
      <c r="R82" s="32">
        <v>0</v>
      </c>
      <c r="S82" s="32">
        <v>0</v>
      </c>
      <c r="T82" s="34">
        <v>4.9942272539738E-9</v>
      </c>
      <c r="U82" s="32">
        <v>0</v>
      </c>
      <c r="V82" s="32">
        <v>0</v>
      </c>
      <c r="W82" s="32">
        <v>0</v>
      </c>
      <c r="X82" s="32">
        <v>0</v>
      </c>
      <c r="Y82" s="32">
        <v>4.9953952072856397E-3</v>
      </c>
      <c r="Z82" s="32">
        <v>-7.4555629288042204E-4</v>
      </c>
      <c r="AA82" s="32">
        <v>3.9387866383577804E-3</v>
      </c>
      <c r="AB82" s="32">
        <v>1.81753723040856E-3</v>
      </c>
      <c r="AC82" s="32">
        <v>5.3702734864158304E-3</v>
      </c>
      <c r="AD82" s="32">
        <v>9.4317556087464196E-3</v>
      </c>
      <c r="AE82" s="32">
        <v>-0.121407576577858</v>
      </c>
      <c r="AF82" s="32">
        <v>-0.56975322766819003</v>
      </c>
      <c r="AH82" s="32">
        <f t="shared" si="20"/>
        <v>-5.1529330701405298E-3</v>
      </c>
      <c r="AI82" s="32">
        <f t="shared" si="13"/>
        <v>4.9953952072856397E-3</v>
      </c>
      <c r="AJ82" s="32">
        <f t="shared" si="12"/>
        <v>-7.4555629288042204E-4</v>
      </c>
      <c r="AK82" s="32">
        <f t="shared" si="12"/>
        <v>3.9387866383577804E-3</v>
      </c>
      <c r="AL82" s="32">
        <f t="shared" si="12"/>
        <v>1.81753723040856E-3</v>
      </c>
      <c r="AM82" s="32">
        <f t="shared" si="12"/>
        <v>5.3702734864158304E-3</v>
      </c>
      <c r="AN82" s="32">
        <f t="shared" si="12"/>
        <v>9.4317556087464196E-3</v>
      </c>
      <c r="AR82" s="33">
        <f t="shared" si="14"/>
        <v>46477</v>
      </c>
      <c r="AS82" s="32">
        <f t="shared" si="16"/>
        <v>-0.27901291067276013</v>
      </c>
      <c r="AT82" s="32">
        <f t="shared" si="15"/>
        <v>-5.1529330701405298E-3</v>
      </c>
      <c r="AU82" s="32">
        <f t="shared" si="17"/>
        <v>2.4808191878333809E-2</v>
      </c>
      <c r="AV82" s="32">
        <f t="shared" si="11"/>
        <v>4.9953952072856397E-3</v>
      </c>
      <c r="AW82" s="32">
        <f t="shared" si="11"/>
        <v>-7.4555629288042204E-4</v>
      </c>
      <c r="AX82" s="32">
        <f t="shared" si="11"/>
        <v>3.9387866383577804E-3</v>
      </c>
      <c r="AY82" s="32">
        <f t="shared" si="10"/>
        <v>1.81753723040856E-3</v>
      </c>
      <c r="AZ82" s="32">
        <f t="shared" si="10"/>
        <v>5.3702734864158304E-3</v>
      </c>
      <c r="BA82" s="32">
        <f t="shared" si="10"/>
        <v>9.4317556087464196E-3</v>
      </c>
      <c r="BC82" s="33">
        <f t="shared" si="18"/>
        <v>46477</v>
      </c>
      <c r="BD82" s="32">
        <f t="shared" si="19"/>
        <v>-5.1529330701405298E-3</v>
      </c>
      <c r="BE82" s="32">
        <f t="shared" si="19"/>
        <v>2.4808191878333809E-2</v>
      </c>
    </row>
    <row r="83" spans="1:57" x14ac:dyDescent="0.2">
      <c r="A83" s="33">
        <v>46568</v>
      </c>
      <c r="B83" s="32">
        <v>-7.8658040991141903E-2</v>
      </c>
      <c r="C83" s="32">
        <v>-7.6130175232780295E-4</v>
      </c>
      <c r="D83" s="32">
        <v>-0.120761121973933</v>
      </c>
      <c r="E83" s="32">
        <v>-3.8537147461381498E-3</v>
      </c>
      <c r="F83" s="32">
        <v>8.7632426488681803E-2</v>
      </c>
      <c r="G83" s="32">
        <v>3.4005793569935598E-2</v>
      </c>
      <c r="H83" s="32">
        <v>-0.103537004054765</v>
      </c>
      <c r="I83" s="32">
        <v>-0.32551948830728999</v>
      </c>
      <c r="J83" s="32">
        <v>-1.0038485372186701</v>
      </c>
      <c r="K83" s="32">
        <v>-4.8019673976384897E-3</v>
      </c>
      <c r="L83" s="32">
        <v>-3.5353803329785098E-2</v>
      </c>
      <c r="M83" s="32">
        <v>0</v>
      </c>
      <c r="N83" s="32">
        <v>0</v>
      </c>
      <c r="O83" s="32">
        <v>0.61748462575734697</v>
      </c>
      <c r="P83" s="32">
        <v>0</v>
      </c>
      <c r="Q83" s="32">
        <v>0.50456455480749596</v>
      </c>
      <c r="R83" s="32">
        <v>0</v>
      </c>
      <c r="S83" s="32">
        <v>0</v>
      </c>
      <c r="T83" s="34">
        <v>9.9102948070139891E-10</v>
      </c>
      <c r="U83" s="32">
        <v>0</v>
      </c>
      <c r="V83" s="32">
        <v>0</v>
      </c>
      <c r="W83" s="32">
        <v>0</v>
      </c>
      <c r="X83" s="32">
        <v>0</v>
      </c>
      <c r="Y83" s="32">
        <v>4.9793069307746398E-3</v>
      </c>
      <c r="Z83" s="32">
        <v>-8.9178536547551701E-4</v>
      </c>
      <c r="AA83" s="32">
        <v>3.7680278115903498E-3</v>
      </c>
      <c r="AB83" s="32">
        <v>1.64606139831935E-3</v>
      </c>
      <c r="AC83" s="32">
        <v>5.2814849197835301E-3</v>
      </c>
      <c r="AD83" s="32">
        <v>9.3917560872735992E-3</v>
      </c>
      <c r="AE83" s="32">
        <v>-0.120175488053597</v>
      </c>
      <c r="AF83" s="32">
        <v>-0.54786151239716296</v>
      </c>
      <c r="AH83" s="32">
        <f t="shared" si="20"/>
        <v>-4.8019673976384897E-3</v>
      </c>
      <c r="AI83" s="32">
        <f t="shared" si="13"/>
        <v>4.9793069307746398E-3</v>
      </c>
      <c r="AJ83" s="32">
        <f t="shared" si="12"/>
        <v>-8.9178536547551701E-4</v>
      </c>
      <c r="AK83" s="32">
        <f t="shared" si="12"/>
        <v>3.7680278115903498E-3</v>
      </c>
      <c r="AL83" s="32">
        <f t="shared" si="12"/>
        <v>1.64606139831935E-3</v>
      </c>
      <c r="AM83" s="32">
        <f t="shared" si="12"/>
        <v>5.2814849197835301E-3</v>
      </c>
      <c r="AN83" s="32">
        <f t="shared" si="12"/>
        <v>9.3917560872735992E-3</v>
      </c>
      <c r="AR83" s="33">
        <f t="shared" si="14"/>
        <v>46568</v>
      </c>
      <c r="AS83" s="32">
        <f t="shared" si="16"/>
        <v>-0.19144604958865186</v>
      </c>
      <c r="AT83" s="32">
        <f t="shared" si="15"/>
        <v>-4.8019673976384897E-3</v>
      </c>
      <c r="AU83" s="32">
        <f t="shared" si="17"/>
        <v>2.4174851782265951E-2</v>
      </c>
      <c r="AV83" s="32">
        <f t="shared" si="11"/>
        <v>4.9793069307746398E-3</v>
      </c>
      <c r="AW83" s="32">
        <f t="shared" si="11"/>
        <v>-8.9178536547551701E-4</v>
      </c>
      <c r="AX83" s="32">
        <f t="shared" si="11"/>
        <v>3.7680278115903498E-3</v>
      </c>
      <c r="AY83" s="32">
        <f t="shared" si="10"/>
        <v>1.64606139831935E-3</v>
      </c>
      <c r="AZ83" s="32">
        <f t="shared" si="10"/>
        <v>5.2814849197835301E-3</v>
      </c>
      <c r="BA83" s="32">
        <f t="shared" si="10"/>
        <v>9.3917560872735992E-3</v>
      </c>
      <c r="BC83" s="33">
        <f t="shared" si="18"/>
        <v>46568</v>
      </c>
      <c r="BD83" s="32">
        <f t="shared" si="19"/>
        <v>-4.8019673976384897E-3</v>
      </c>
      <c r="BE83" s="32">
        <f t="shared" si="19"/>
        <v>2.4174851782265951E-2</v>
      </c>
    </row>
    <row r="84" spans="1:57" x14ac:dyDescent="0.2">
      <c r="A84" s="33">
        <v>46660</v>
      </c>
      <c r="B84" s="32">
        <v>-7.7457626514820799E-2</v>
      </c>
      <c r="C84" s="32">
        <v>-7.3870151419130805E-4</v>
      </c>
      <c r="D84" s="32">
        <v>-0.118879522509363</v>
      </c>
      <c r="E84" s="32">
        <v>-3.5557474771130602E-3</v>
      </c>
      <c r="F84" s="32">
        <v>8.7864964606976195E-2</v>
      </c>
      <c r="G84" s="32">
        <v>3.0952598026323601E-2</v>
      </c>
      <c r="H84" s="32">
        <v>-8.3556906553994198E-2</v>
      </c>
      <c r="I84" s="32">
        <v>-0.34528515939650201</v>
      </c>
      <c r="J84" s="32">
        <v>-0.97460464819999404</v>
      </c>
      <c r="K84" s="32">
        <v>-4.4989442599785399E-3</v>
      </c>
      <c r="L84" s="32">
        <v>-3.2290068400630999E-2</v>
      </c>
      <c r="M84" s="32">
        <v>0</v>
      </c>
      <c r="N84" s="32">
        <v>0</v>
      </c>
      <c r="O84" s="32">
        <v>0.61459129558107894</v>
      </c>
      <c r="P84" s="32">
        <v>0</v>
      </c>
      <c r="Q84" s="32">
        <v>0.499246193504987</v>
      </c>
      <c r="R84" s="32">
        <v>0</v>
      </c>
      <c r="S84" s="32">
        <v>0</v>
      </c>
      <c r="T84" s="34">
        <v>1.96642702121607E-10</v>
      </c>
      <c r="U84" s="32">
        <v>0</v>
      </c>
      <c r="V84" s="32">
        <v>0</v>
      </c>
      <c r="W84" s="32">
        <v>0</v>
      </c>
      <c r="X84" s="32">
        <v>0</v>
      </c>
      <c r="Y84" s="32">
        <v>4.9495751803574298E-3</v>
      </c>
      <c r="Z84" s="32">
        <v>-1.04833243330659E-3</v>
      </c>
      <c r="AA84" s="32">
        <v>3.5974337357025299E-3</v>
      </c>
      <c r="AB84" s="32">
        <v>1.47386187778764E-3</v>
      </c>
      <c r="AC84" s="32">
        <v>5.1869799216896998E-3</v>
      </c>
      <c r="AD84" s="32">
        <v>9.3614996280022497E-3</v>
      </c>
      <c r="AE84" s="32">
        <v>-0.11895578180868201</v>
      </c>
      <c r="AF84" s="32">
        <v>-0.52141810412023004</v>
      </c>
      <c r="AH84" s="32">
        <f t="shared" si="20"/>
        <v>-4.4989442599785399E-3</v>
      </c>
      <c r="AI84" s="32">
        <f t="shared" si="13"/>
        <v>4.9495751803574298E-3</v>
      </c>
      <c r="AJ84" s="32">
        <f t="shared" si="12"/>
        <v>-1.04833243330659E-3</v>
      </c>
      <c r="AK84" s="32">
        <f t="shared" si="12"/>
        <v>3.5974337357025299E-3</v>
      </c>
      <c r="AL84" s="32">
        <f t="shared" si="12"/>
        <v>1.47386187778764E-3</v>
      </c>
      <c r="AM84" s="32">
        <f t="shared" si="12"/>
        <v>5.1869799216896998E-3</v>
      </c>
      <c r="AN84" s="32">
        <f t="shared" si="12"/>
        <v>9.3614996280022497E-3</v>
      </c>
      <c r="AR84" s="33">
        <f t="shared" si="14"/>
        <v>46660</v>
      </c>
      <c r="AS84" s="32">
        <f t="shared" si="16"/>
        <v>-8.5672416480920166E-2</v>
      </c>
      <c r="AT84" s="32">
        <f t="shared" si="15"/>
        <v>-4.4989442599785399E-3</v>
      </c>
      <c r="AU84" s="32">
        <f t="shared" si="17"/>
        <v>2.3521017910232957E-2</v>
      </c>
      <c r="AV84" s="32">
        <f t="shared" si="11"/>
        <v>4.9495751803574298E-3</v>
      </c>
      <c r="AW84" s="32">
        <f t="shared" si="11"/>
        <v>-1.04833243330659E-3</v>
      </c>
      <c r="AX84" s="32">
        <f t="shared" si="11"/>
        <v>3.5974337357025299E-3</v>
      </c>
      <c r="AY84" s="32">
        <f t="shared" si="10"/>
        <v>1.47386187778764E-3</v>
      </c>
      <c r="AZ84" s="32">
        <f t="shared" si="10"/>
        <v>5.1869799216896998E-3</v>
      </c>
      <c r="BA84" s="32">
        <f t="shared" si="10"/>
        <v>9.3614996280022497E-3</v>
      </c>
      <c r="BC84" s="33">
        <f t="shared" si="18"/>
        <v>46660</v>
      </c>
      <c r="BD84" s="32">
        <f t="shared" si="19"/>
        <v>-4.4989442599785399E-3</v>
      </c>
      <c r="BE84" s="32">
        <f t="shared" si="19"/>
        <v>2.3521017910232957E-2</v>
      </c>
    </row>
    <row r="85" spans="1:57" x14ac:dyDescent="0.2">
      <c r="A85" s="33">
        <v>46752</v>
      </c>
      <c r="B85" s="32">
        <v>-7.6289338763890699E-2</v>
      </c>
      <c r="C85" s="32">
        <v>-7.1563267273200195E-4</v>
      </c>
      <c r="D85" s="32">
        <v>-0.11703172271755299</v>
      </c>
      <c r="E85" s="32">
        <v>-3.2595899830733998E-3</v>
      </c>
      <c r="F85" s="32">
        <v>8.8076102884770899E-2</v>
      </c>
      <c r="G85" s="32">
        <v>2.80964012290718E-2</v>
      </c>
      <c r="H85" s="32">
        <v>-6.4946048802072498E-2</v>
      </c>
      <c r="I85" s="32">
        <v>-0.359496593035246</v>
      </c>
      <c r="J85" s="32">
        <v>-0.94623245513740795</v>
      </c>
      <c r="K85" s="32">
        <v>-4.2387071029437104E-3</v>
      </c>
      <c r="L85" s="32">
        <v>-2.9293319883483201E-2</v>
      </c>
      <c r="M85" s="32">
        <v>0</v>
      </c>
      <c r="N85" s="32">
        <v>0</v>
      </c>
      <c r="O85" s="32">
        <v>0.61165406329795002</v>
      </c>
      <c r="P85" s="32">
        <v>0</v>
      </c>
      <c r="Q85" s="32">
        <v>0.49398868268517498</v>
      </c>
      <c r="R85" s="32">
        <v>0</v>
      </c>
      <c r="S85" s="32">
        <v>0</v>
      </c>
      <c r="T85" s="34">
        <v>3.8991032624835498E-11</v>
      </c>
      <c r="U85" s="32">
        <v>0</v>
      </c>
      <c r="V85" s="32">
        <v>0</v>
      </c>
      <c r="W85" s="32">
        <v>0</v>
      </c>
      <c r="X85" s="32">
        <v>0</v>
      </c>
      <c r="Y85" s="32">
        <v>4.90780925532785E-3</v>
      </c>
      <c r="Z85" s="32">
        <v>-1.2095146240120799E-3</v>
      </c>
      <c r="AA85" s="32">
        <v>3.4293897808623701E-3</v>
      </c>
      <c r="AB85" s="32">
        <v>1.3043985903848901E-3</v>
      </c>
      <c r="AC85" s="32">
        <v>5.0881104787903197E-3</v>
      </c>
      <c r="AD85" s="32">
        <v>9.3368376800517794E-3</v>
      </c>
      <c r="AE85" s="32">
        <v>-0.11774834062143701</v>
      </c>
      <c r="AF85" s="32">
        <v>-0.49161747731174499</v>
      </c>
      <c r="AH85" s="32">
        <f t="shared" si="20"/>
        <v>-4.2387071029437104E-3</v>
      </c>
      <c r="AI85" s="32">
        <f t="shared" si="13"/>
        <v>4.90780925532785E-3</v>
      </c>
      <c r="AJ85" s="32">
        <f t="shared" si="12"/>
        <v>-1.2095146240120799E-3</v>
      </c>
      <c r="AK85" s="32">
        <f t="shared" si="12"/>
        <v>3.4293897808623701E-3</v>
      </c>
      <c r="AL85" s="32">
        <f t="shared" si="12"/>
        <v>1.3043985903848901E-3</v>
      </c>
      <c r="AM85" s="32">
        <f t="shared" si="12"/>
        <v>5.0881104787903197E-3</v>
      </c>
      <c r="AN85" s="32">
        <f t="shared" si="12"/>
        <v>9.3368376800517794E-3</v>
      </c>
      <c r="AR85" s="33">
        <f t="shared" si="14"/>
        <v>46752</v>
      </c>
      <c r="AS85" s="32">
        <f t="shared" si="16"/>
        <v>3.3530090753020048E-2</v>
      </c>
      <c r="AT85" s="32">
        <f t="shared" si="15"/>
        <v>-4.2387071029437104E-3</v>
      </c>
      <c r="AU85" s="32">
        <f t="shared" si="17"/>
        <v>2.2857031161405129E-2</v>
      </c>
      <c r="AV85" s="32">
        <f t="shared" si="11"/>
        <v>4.90780925532785E-3</v>
      </c>
      <c r="AW85" s="32">
        <f t="shared" si="11"/>
        <v>-1.2095146240120799E-3</v>
      </c>
      <c r="AX85" s="32">
        <f t="shared" si="11"/>
        <v>3.4293897808623701E-3</v>
      </c>
      <c r="AY85" s="32">
        <f t="shared" si="10"/>
        <v>1.3043985903848901E-3</v>
      </c>
      <c r="AZ85" s="32">
        <f t="shared" si="10"/>
        <v>5.0881104787903197E-3</v>
      </c>
      <c r="BA85" s="32">
        <f t="shared" si="10"/>
        <v>9.3368376800517794E-3</v>
      </c>
      <c r="BC85" s="33">
        <f t="shared" si="18"/>
        <v>46752</v>
      </c>
      <c r="BD85" s="32">
        <f t="shared" si="19"/>
        <v>-4.2387071029437104E-3</v>
      </c>
      <c r="BE85" s="32">
        <f t="shared" si="19"/>
        <v>2.2857031161405129E-2</v>
      </c>
    </row>
    <row r="86" spans="1:57" x14ac:dyDescent="0.2">
      <c r="A86" s="33">
        <v>46843</v>
      </c>
      <c r="B86" s="32">
        <v>-7.51521076690298E-2</v>
      </c>
      <c r="C86" s="32">
        <v>-6.9243273354002699E-4</v>
      </c>
      <c r="D86" s="32">
        <v>-0.115217712219828</v>
      </c>
      <c r="E86" s="32">
        <v>-2.9702368348205601E-3</v>
      </c>
      <c r="F86" s="32">
        <v>8.8264978805852004E-2</v>
      </c>
      <c r="G86" s="32">
        <v>2.54206562674275E-2</v>
      </c>
      <c r="H86" s="32">
        <v>-4.7628921737374798E-2</v>
      </c>
      <c r="I86" s="32">
        <v>-0.369203007569196</v>
      </c>
      <c r="J86" s="32">
        <v>-0.918700168892572</v>
      </c>
      <c r="K86" s="32">
        <v>-4.0161583014119897E-3</v>
      </c>
      <c r="L86" s="32">
        <v>-2.6367928100101599E-2</v>
      </c>
      <c r="M86" s="32">
        <v>0</v>
      </c>
      <c r="N86" s="32">
        <v>0</v>
      </c>
      <c r="O86" s="32">
        <v>0.608674993861546</v>
      </c>
      <c r="P86" s="32">
        <v>0</v>
      </c>
      <c r="Q86" s="32">
        <v>0.48879292711903</v>
      </c>
      <c r="R86" s="32">
        <v>0</v>
      </c>
      <c r="S86" s="32">
        <v>0</v>
      </c>
      <c r="T86" s="34">
        <v>7.7271522513910895E-12</v>
      </c>
      <c r="U86" s="32">
        <v>0</v>
      </c>
      <c r="V86" s="32">
        <v>0</v>
      </c>
      <c r="W86" s="32">
        <v>0</v>
      </c>
      <c r="X86" s="32">
        <v>0</v>
      </c>
      <c r="Y86" s="32">
        <v>4.8555213191026E-3</v>
      </c>
      <c r="Z86" s="32">
        <v>-1.37074549715343E-3</v>
      </c>
      <c r="AA86" s="32">
        <v>3.2656084920867899E-3</v>
      </c>
      <c r="AB86" s="32">
        <v>1.14019714614332E-3</v>
      </c>
      <c r="AC86" s="32">
        <v>4.9859257127193796E-3</v>
      </c>
      <c r="AD86" s="32">
        <v>9.3140890746967707E-3</v>
      </c>
      <c r="AE86" s="32">
        <v>-0.11655304809788899</v>
      </c>
      <c r="AF86" s="32">
        <v>-0.45942321941174702</v>
      </c>
      <c r="AH86" s="32">
        <f t="shared" si="20"/>
        <v>-4.0161583014119897E-3</v>
      </c>
      <c r="AI86" s="32">
        <f t="shared" si="13"/>
        <v>4.8555213191026E-3</v>
      </c>
      <c r="AJ86" s="32">
        <f t="shared" si="12"/>
        <v>-1.37074549715343E-3</v>
      </c>
      <c r="AK86" s="32">
        <f t="shared" si="12"/>
        <v>3.2656084920867899E-3</v>
      </c>
      <c r="AL86" s="32">
        <f t="shared" si="12"/>
        <v>1.14019714614332E-3</v>
      </c>
      <c r="AM86" s="32">
        <f t="shared" si="12"/>
        <v>4.9859257127193796E-3</v>
      </c>
      <c r="AN86" s="32">
        <f t="shared" si="12"/>
        <v>9.3140890746967707E-3</v>
      </c>
      <c r="AR86" s="33">
        <f t="shared" si="14"/>
        <v>46843</v>
      </c>
      <c r="AS86" s="32">
        <f t="shared" si="16"/>
        <v>0.16230712235301192</v>
      </c>
      <c r="AT86" s="32">
        <f t="shared" si="15"/>
        <v>-4.0161583014119897E-3</v>
      </c>
      <c r="AU86" s="32">
        <f t="shared" si="17"/>
        <v>2.219059624759543E-2</v>
      </c>
      <c r="AV86" s="32">
        <f t="shared" si="11"/>
        <v>4.8555213191026E-3</v>
      </c>
      <c r="AW86" s="32">
        <f t="shared" si="11"/>
        <v>-1.37074549715343E-3</v>
      </c>
      <c r="AX86" s="32">
        <f t="shared" si="11"/>
        <v>3.2656084920867899E-3</v>
      </c>
      <c r="AY86" s="32">
        <f t="shared" si="10"/>
        <v>1.14019714614332E-3</v>
      </c>
      <c r="AZ86" s="32">
        <f t="shared" si="10"/>
        <v>4.9859257127193796E-3</v>
      </c>
      <c r="BA86" s="32">
        <f t="shared" si="10"/>
        <v>9.3140890746967707E-3</v>
      </c>
      <c r="BC86" s="33">
        <f t="shared" si="18"/>
        <v>46843</v>
      </c>
      <c r="BD86" s="32">
        <f t="shared" si="19"/>
        <v>-4.0161583014119897E-3</v>
      </c>
      <c r="BE86" s="32">
        <f t="shared" si="19"/>
        <v>2.219059624759543E-2</v>
      </c>
    </row>
    <row r="87" spans="1:57" x14ac:dyDescent="0.2">
      <c r="A87" s="33">
        <v>46934</v>
      </c>
      <c r="B87" s="32">
        <v>-7.40448631560197E-2</v>
      </c>
      <c r="C87" s="32">
        <v>-6.6934301812260301E-4</v>
      </c>
      <c r="D87" s="32">
        <v>-0.113437363430646</v>
      </c>
      <c r="E87" s="32">
        <v>-2.6913300515185499E-3</v>
      </c>
      <c r="F87" s="32">
        <v>8.8430924573246195E-2</v>
      </c>
      <c r="G87" s="32">
        <v>2.2910356014182998E-2</v>
      </c>
      <c r="H87" s="32">
        <v>-3.1534329082760701E-2</v>
      </c>
      <c r="I87" s="32">
        <v>-0.375261069383447</v>
      </c>
      <c r="J87" s="32">
        <v>-0.89197792043548196</v>
      </c>
      <c r="K87" s="32">
        <v>-3.8264180210023598E-3</v>
      </c>
      <c r="L87" s="32">
        <v>-2.3517875948098E-2</v>
      </c>
      <c r="M87" s="32">
        <v>0</v>
      </c>
      <c r="N87" s="32">
        <v>0</v>
      </c>
      <c r="O87" s="32">
        <v>0.60565586444008002</v>
      </c>
      <c r="P87" s="32">
        <v>0</v>
      </c>
      <c r="Q87" s="32">
        <v>0.48365929686466902</v>
      </c>
      <c r="R87" s="32">
        <v>0</v>
      </c>
      <c r="S87" s="32">
        <v>0</v>
      </c>
      <c r="T87" s="34">
        <v>1.5099033134902101E-12</v>
      </c>
      <c r="U87" s="32">
        <v>0</v>
      </c>
      <c r="V87" s="32">
        <v>0</v>
      </c>
      <c r="W87" s="32">
        <v>0</v>
      </c>
      <c r="X87" s="32">
        <v>0</v>
      </c>
      <c r="Y87" s="32">
        <v>4.7941203116463804E-3</v>
      </c>
      <c r="Z87" s="32">
        <v>-1.5283825361089799E-3</v>
      </c>
      <c r="AA87" s="32">
        <v>3.1072975122947702E-3</v>
      </c>
      <c r="AB87" s="32">
        <v>9.8307454408086393E-4</v>
      </c>
      <c r="AC87" s="32">
        <v>4.8812772951212198E-3</v>
      </c>
      <c r="AD87" s="32">
        <v>9.2901350582374996E-3</v>
      </c>
      <c r="AE87" s="32">
        <v>-0.1153697886759</v>
      </c>
      <c r="AF87" s="32">
        <v>-0.42561045966022998</v>
      </c>
      <c r="AH87" s="32">
        <f t="shared" si="20"/>
        <v>-3.8264180210023598E-3</v>
      </c>
      <c r="AI87" s="32">
        <f t="shared" si="13"/>
        <v>4.7941203116463804E-3</v>
      </c>
      <c r="AJ87" s="32">
        <f t="shared" si="12"/>
        <v>-1.5283825361089799E-3</v>
      </c>
      <c r="AK87" s="32">
        <f t="shared" si="12"/>
        <v>3.1072975122947702E-3</v>
      </c>
      <c r="AL87" s="32">
        <f t="shared" si="12"/>
        <v>9.8307454408086393E-4</v>
      </c>
      <c r="AM87" s="32">
        <f t="shared" si="12"/>
        <v>4.8812772951212198E-3</v>
      </c>
      <c r="AN87" s="32">
        <f t="shared" si="12"/>
        <v>9.2901350582374996E-3</v>
      </c>
      <c r="AR87" s="33">
        <f t="shared" si="14"/>
        <v>46934</v>
      </c>
      <c r="AS87" s="32">
        <f t="shared" si="16"/>
        <v>0.29755816135908009</v>
      </c>
      <c r="AT87" s="32">
        <f t="shared" si="15"/>
        <v>-3.8264180210023598E-3</v>
      </c>
      <c r="AU87" s="32">
        <f t="shared" si="17"/>
        <v>2.1527522185271753E-2</v>
      </c>
      <c r="AV87" s="32">
        <f t="shared" si="11"/>
        <v>4.7941203116463804E-3</v>
      </c>
      <c r="AW87" s="32">
        <f t="shared" si="11"/>
        <v>-1.5283825361089799E-3</v>
      </c>
      <c r="AX87" s="32">
        <f t="shared" si="11"/>
        <v>3.1072975122947702E-3</v>
      </c>
      <c r="AY87" s="32">
        <f t="shared" si="10"/>
        <v>9.8307454408086393E-4</v>
      </c>
      <c r="AZ87" s="32">
        <f t="shared" si="10"/>
        <v>4.8812772951212198E-3</v>
      </c>
      <c r="BA87" s="32">
        <f t="shared" si="10"/>
        <v>9.2901350582374996E-3</v>
      </c>
      <c r="BC87" s="33">
        <f t="shared" si="18"/>
        <v>46934</v>
      </c>
      <c r="BD87" s="32">
        <f t="shared" si="19"/>
        <v>-3.8264180210023598E-3</v>
      </c>
      <c r="BE87" s="32">
        <f t="shared" si="19"/>
        <v>2.1527522185271753E-2</v>
      </c>
    </row>
    <row r="88" spans="1:57" x14ac:dyDescent="0.2">
      <c r="A88" s="33">
        <v>47026</v>
      </c>
      <c r="B88" s="32">
        <v>-7.2966545360841906E-2</v>
      </c>
      <c r="C88" s="32">
        <v>-6.4653893651067597E-4</v>
      </c>
      <c r="D88" s="32">
        <v>-0.111690450492552</v>
      </c>
      <c r="E88" s="32">
        <v>-2.4254315017513402E-3</v>
      </c>
      <c r="F88" s="32">
        <v>8.8573452346474194E-2</v>
      </c>
      <c r="G88" s="32">
        <v>2.0551916862454601E-2</v>
      </c>
      <c r="H88" s="32">
        <v>-1.6594975121642E-2</v>
      </c>
      <c r="I88" s="32">
        <v>-0.378370301691488</v>
      </c>
      <c r="J88" s="32">
        <v>-0.86603761995117601</v>
      </c>
      <c r="K88" s="32">
        <v>-3.6649229797069902E-3</v>
      </c>
      <c r="L88" s="32">
        <v>-2.0746679669669799E-2</v>
      </c>
      <c r="M88" s="32">
        <v>0</v>
      </c>
      <c r="N88" s="32">
        <v>0</v>
      </c>
      <c r="O88" s="32">
        <v>0.60259822865493795</v>
      </c>
      <c r="P88" s="32">
        <v>0</v>
      </c>
      <c r="Q88" s="32">
        <v>0.47858774860567399</v>
      </c>
      <c r="R88" s="32">
        <v>0</v>
      </c>
      <c r="S88" s="32">
        <v>0</v>
      </c>
      <c r="T88" s="34">
        <v>2.6645352591003701E-13</v>
      </c>
      <c r="U88" s="32">
        <v>0</v>
      </c>
      <c r="V88" s="32">
        <v>0</v>
      </c>
      <c r="W88" s="32">
        <v>0</v>
      </c>
      <c r="X88" s="32">
        <v>0</v>
      </c>
      <c r="Y88" s="32">
        <v>4.7249085931122502E-3</v>
      </c>
      <c r="Z88" s="32">
        <v>-1.67959323624788E-3</v>
      </c>
      <c r="AA88" s="32">
        <v>2.9552768713747499E-3</v>
      </c>
      <c r="AB88" s="32">
        <v>8.3429510651100703E-4</v>
      </c>
      <c r="AC88" s="32">
        <v>4.77487595009762E-3</v>
      </c>
      <c r="AD88" s="32">
        <v>9.2624296048171503E-3</v>
      </c>
      <c r="AE88" s="32">
        <v>-0.11419844762895399</v>
      </c>
      <c r="AF88" s="32">
        <v>-0.390800633569377</v>
      </c>
      <c r="AH88" s="32">
        <f t="shared" si="20"/>
        <v>-3.6649229797069902E-3</v>
      </c>
      <c r="AI88" s="32">
        <f t="shared" si="13"/>
        <v>4.7249085931122502E-3</v>
      </c>
      <c r="AJ88" s="32">
        <f t="shared" si="12"/>
        <v>-1.67959323624788E-3</v>
      </c>
      <c r="AK88" s="32">
        <f t="shared" si="12"/>
        <v>2.9552768713747499E-3</v>
      </c>
      <c r="AL88" s="32">
        <f t="shared" si="12"/>
        <v>8.3429510651100703E-4</v>
      </c>
      <c r="AM88" s="32">
        <f t="shared" si="12"/>
        <v>4.77487595009762E-3</v>
      </c>
      <c r="AN88" s="32">
        <f t="shared" si="12"/>
        <v>9.2624296048171503E-3</v>
      </c>
      <c r="AR88" s="33">
        <f t="shared" si="14"/>
        <v>47026</v>
      </c>
      <c r="AS88" s="32">
        <f t="shared" si="16"/>
        <v>0.43679746572249201</v>
      </c>
      <c r="AT88" s="32">
        <f t="shared" si="15"/>
        <v>-3.6649229797069902E-3</v>
      </c>
      <c r="AU88" s="32">
        <f t="shared" si="17"/>
        <v>2.0872192889664899E-2</v>
      </c>
      <c r="AV88" s="32">
        <f t="shared" si="11"/>
        <v>4.7249085931122502E-3</v>
      </c>
      <c r="AW88" s="32">
        <f t="shared" si="11"/>
        <v>-1.67959323624788E-3</v>
      </c>
      <c r="AX88" s="32">
        <f t="shared" si="11"/>
        <v>2.9552768713747499E-3</v>
      </c>
      <c r="AY88" s="32">
        <f t="shared" si="10"/>
        <v>8.3429510651100703E-4</v>
      </c>
      <c r="AZ88" s="32">
        <f t="shared" si="10"/>
        <v>4.77487595009762E-3</v>
      </c>
      <c r="BA88" s="32">
        <f t="shared" si="10"/>
        <v>9.2624296048171503E-3</v>
      </c>
      <c r="BC88" s="33">
        <f t="shared" si="18"/>
        <v>47026</v>
      </c>
      <c r="BD88" s="32">
        <f t="shared" si="19"/>
        <v>-3.6649229797069902E-3</v>
      </c>
      <c r="BE88" s="32">
        <f t="shared" si="19"/>
        <v>2.0872192889664899E-2</v>
      </c>
    </row>
    <row r="89" spans="1:57" x14ac:dyDescent="0.2">
      <c r="A89" s="33">
        <v>47118</v>
      </c>
      <c r="B89" s="32">
        <v>-7.1916113344649896E-2</v>
      </c>
      <c r="C89" s="32">
        <v>-6.2414893934326001E-4</v>
      </c>
      <c r="D89" s="32">
        <v>-0.109976665386946</v>
      </c>
      <c r="E89" s="32">
        <v>-2.17424542939825E-3</v>
      </c>
      <c r="F89" s="32">
        <v>8.8692238792287201E-2</v>
      </c>
      <c r="G89" s="32">
        <v>1.8333063841291498E-2</v>
      </c>
      <c r="H89" s="32">
        <v>-2.74712292780421E-3</v>
      </c>
      <c r="I89" s="32">
        <v>-0.37910197110111399</v>
      </c>
      <c r="J89" s="32">
        <v>-0.84085281687628</v>
      </c>
      <c r="K89" s="32">
        <v>-3.5274832006382201E-3</v>
      </c>
      <c r="L89" s="32">
        <v>-1.8057344260591301E-2</v>
      </c>
      <c r="M89" s="32">
        <v>0</v>
      </c>
      <c r="N89" s="32">
        <v>0</v>
      </c>
      <c r="O89" s="32">
        <v>0.59950347045227803</v>
      </c>
      <c r="P89" s="32">
        <v>0</v>
      </c>
      <c r="Q89" s="32">
        <v>0.47357792365894102</v>
      </c>
      <c r="R89" s="32">
        <v>0</v>
      </c>
      <c r="S89" s="32">
        <v>0</v>
      </c>
      <c r="T89" s="34">
        <v>8.8817841970012498E-14</v>
      </c>
      <c r="U89" s="32">
        <v>0</v>
      </c>
      <c r="V89" s="32">
        <v>0</v>
      </c>
      <c r="W89" s="32">
        <v>0</v>
      </c>
      <c r="X89" s="32">
        <v>0</v>
      </c>
      <c r="Y89" s="32">
        <v>4.6490812354971203E-3</v>
      </c>
      <c r="Z89" s="32">
        <v>-1.82223602873676E-3</v>
      </c>
      <c r="AA89" s="32">
        <v>2.8100660604213298E-3</v>
      </c>
      <c r="AB89" s="32">
        <v>6.9468641696879198E-4</v>
      </c>
      <c r="AC89" s="32">
        <v>4.6673241366868004E-3</v>
      </c>
      <c r="AD89" s="32">
        <v>9.2289685536428492E-3</v>
      </c>
      <c r="AE89" s="32">
        <v>-0.11303891106963999</v>
      </c>
      <c r="AF89" s="32">
        <v>-0.355489925306118</v>
      </c>
      <c r="AH89" s="32">
        <f t="shared" si="20"/>
        <v>-3.5274832006382201E-3</v>
      </c>
      <c r="AI89" s="32">
        <f t="shared" si="13"/>
        <v>4.6490812354971203E-3</v>
      </c>
      <c r="AJ89" s="32">
        <f t="shared" si="12"/>
        <v>-1.82223602873676E-3</v>
      </c>
      <c r="AK89" s="32">
        <f t="shared" si="12"/>
        <v>2.8100660604213298E-3</v>
      </c>
      <c r="AL89" s="32">
        <f t="shared" si="12"/>
        <v>6.9468641696879198E-4</v>
      </c>
      <c r="AM89" s="32">
        <f t="shared" si="12"/>
        <v>4.6673241366868004E-3</v>
      </c>
      <c r="AN89" s="32">
        <f t="shared" si="12"/>
        <v>9.2289685536428492E-3</v>
      </c>
      <c r="AR89" s="33">
        <f t="shared" si="14"/>
        <v>47118</v>
      </c>
      <c r="AS89" s="32">
        <f t="shared" si="16"/>
        <v>0.57804029877552798</v>
      </c>
      <c r="AT89" s="32">
        <f t="shared" si="15"/>
        <v>-3.5274832006382201E-3</v>
      </c>
      <c r="AU89" s="32">
        <f t="shared" si="17"/>
        <v>2.0227890374480133E-2</v>
      </c>
      <c r="AV89" s="32">
        <f t="shared" si="11"/>
        <v>4.6490812354971203E-3</v>
      </c>
      <c r="AW89" s="32">
        <f t="shared" si="11"/>
        <v>-1.82223602873676E-3</v>
      </c>
      <c r="AX89" s="32">
        <f t="shared" si="11"/>
        <v>2.8100660604213298E-3</v>
      </c>
      <c r="AY89" s="32">
        <f t="shared" si="10"/>
        <v>6.9468641696879198E-4</v>
      </c>
      <c r="AZ89" s="32">
        <f t="shared" si="10"/>
        <v>4.6673241366868004E-3</v>
      </c>
      <c r="BA89" s="32">
        <f t="shared" si="10"/>
        <v>9.2289685536428492E-3</v>
      </c>
      <c r="BC89" s="33">
        <f t="shared" si="18"/>
        <v>47118</v>
      </c>
      <c r="BD89" s="32">
        <f t="shared" si="19"/>
        <v>-3.5274832006382201E-3</v>
      </c>
      <c r="BE89" s="32">
        <f t="shared" si="19"/>
        <v>2.0227890374480133E-2</v>
      </c>
    </row>
    <row r="90" spans="1:57" x14ac:dyDescent="0.2">
      <c r="A90" s="33">
        <v>47208</v>
      </c>
      <c r="B90" s="32">
        <v>-7.0892551794165995E-2</v>
      </c>
      <c r="C90" s="32">
        <v>-6.0226679117203398E-4</v>
      </c>
      <c r="D90" s="32">
        <v>-0.108295631827914</v>
      </c>
      <c r="E90" s="32">
        <v>-1.93879998787727E-3</v>
      </c>
      <c r="F90" s="32">
        <v>8.8787109392796104E-2</v>
      </c>
      <c r="G90" s="32">
        <v>1.62427191114922E-2</v>
      </c>
      <c r="H90" s="32">
        <v>1.0069691222214201E-2</v>
      </c>
      <c r="I90" s="32">
        <v>-0.377922657477824</v>
      </c>
      <c r="J90" s="32">
        <v>-0.816398563133791</v>
      </c>
      <c r="K90" s="32">
        <v>-3.4103090181924998E-3</v>
      </c>
      <c r="L90" s="32">
        <v>-1.5452345170952E-2</v>
      </c>
      <c r="M90" s="32">
        <v>0</v>
      </c>
      <c r="N90" s="32">
        <v>0</v>
      </c>
      <c r="O90" s="32">
        <v>0.59637284872526797</v>
      </c>
      <c r="P90" s="32">
        <v>0</v>
      </c>
      <c r="Q90" s="32">
        <v>0.46862922685459901</v>
      </c>
      <c r="R90" s="32">
        <v>0</v>
      </c>
      <c r="S90" s="32">
        <v>0</v>
      </c>
      <c r="T90" s="32">
        <v>0</v>
      </c>
      <c r="U90" s="32">
        <v>0</v>
      </c>
      <c r="V90" s="32">
        <v>0</v>
      </c>
      <c r="W90" s="32">
        <v>0</v>
      </c>
      <c r="X90" s="32">
        <v>0</v>
      </c>
      <c r="Y90" s="32">
        <v>4.5677275333000297E-3</v>
      </c>
      <c r="Z90" s="32">
        <v>-1.95475421788104E-3</v>
      </c>
      <c r="AA90" s="32">
        <v>2.67195130221331E-3</v>
      </c>
      <c r="AB90" s="32">
        <v>5.6472993803513495E-4</v>
      </c>
      <c r="AC90" s="32">
        <v>4.5591368206032703E-3</v>
      </c>
      <c r="AD90" s="32">
        <v>9.1882399814835394E-3</v>
      </c>
      <c r="AE90" s="32">
        <v>-0.111891065952463</v>
      </c>
      <c r="AF90" s="32">
        <v>-0.32007251848717999</v>
      </c>
      <c r="AH90" s="32">
        <f t="shared" si="20"/>
        <v>-3.4103090181924998E-3</v>
      </c>
      <c r="AI90" s="32">
        <f t="shared" si="13"/>
        <v>4.5677275333000297E-3</v>
      </c>
      <c r="AJ90" s="32">
        <f t="shared" si="12"/>
        <v>-1.95475421788104E-3</v>
      </c>
      <c r="AK90" s="32">
        <f t="shared" si="12"/>
        <v>2.67195130221331E-3</v>
      </c>
      <c r="AL90" s="32">
        <f t="shared" si="12"/>
        <v>5.6472993803513495E-4</v>
      </c>
      <c r="AM90" s="32">
        <f t="shared" si="12"/>
        <v>4.5591368206032703E-3</v>
      </c>
      <c r="AN90" s="32">
        <f t="shared" si="12"/>
        <v>9.1882399814835394E-3</v>
      </c>
      <c r="AR90" s="33">
        <f t="shared" si="14"/>
        <v>47208</v>
      </c>
      <c r="AS90" s="32">
        <f t="shared" si="16"/>
        <v>0.71970992605128004</v>
      </c>
      <c r="AT90" s="32">
        <f t="shared" si="15"/>
        <v>-3.4103090181924998E-3</v>
      </c>
      <c r="AU90" s="32">
        <f t="shared" si="17"/>
        <v>1.9597031357754244E-2</v>
      </c>
      <c r="AV90" s="32">
        <f t="shared" si="11"/>
        <v>4.5677275333000297E-3</v>
      </c>
      <c r="AW90" s="32">
        <f t="shared" si="11"/>
        <v>-1.95475421788104E-3</v>
      </c>
      <c r="AX90" s="32">
        <f t="shared" si="11"/>
        <v>2.67195130221331E-3</v>
      </c>
      <c r="AY90" s="32">
        <f t="shared" si="10"/>
        <v>5.6472993803513495E-4</v>
      </c>
      <c r="AZ90" s="32">
        <f t="shared" si="10"/>
        <v>4.5591368206032703E-3</v>
      </c>
      <c r="BA90" s="32">
        <f t="shared" si="10"/>
        <v>9.1882399814835394E-3</v>
      </c>
      <c r="BC90" s="33">
        <f t="shared" si="18"/>
        <v>47208</v>
      </c>
      <c r="BD90" s="32">
        <f t="shared" si="19"/>
        <v>-3.4103090181924998E-3</v>
      </c>
      <c r="BE90" s="32">
        <f t="shared" si="19"/>
        <v>1.9597031357754244E-2</v>
      </c>
    </row>
    <row r="91" spans="1:57" x14ac:dyDescent="0.2">
      <c r="A91" s="33">
        <v>47299</v>
      </c>
      <c r="B91" s="32">
        <v>-6.9894875794362904E-2</v>
      </c>
      <c r="C91" s="32">
        <v>-5.8095986960049397E-4</v>
      </c>
      <c r="D91" s="32">
        <v>-0.106646917305874</v>
      </c>
      <c r="E91" s="32">
        <v>-1.7195951410142699E-3</v>
      </c>
      <c r="F91" s="32">
        <v>8.8858022911564305E-2</v>
      </c>
      <c r="G91" s="32">
        <v>1.4270895245971299E-2</v>
      </c>
      <c r="H91" s="32">
        <v>2.19128982647642E-2</v>
      </c>
      <c r="I91" s="32">
        <v>-0.37521348710882702</v>
      </c>
      <c r="J91" s="32">
        <v>-0.79265128202088397</v>
      </c>
      <c r="K91" s="32">
        <v>-3.3100170650279801E-3</v>
      </c>
      <c r="L91" s="32">
        <v>-1.29336296027515E-2</v>
      </c>
      <c r="M91" s="32">
        <v>0</v>
      </c>
      <c r="N91" s="32">
        <v>0</v>
      </c>
      <c r="O91" s="32">
        <v>0.59320753381058</v>
      </c>
      <c r="P91" s="32">
        <v>0</v>
      </c>
      <c r="Q91" s="32">
        <v>0.46374088970819699</v>
      </c>
      <c r="R91" s="32">
        <v>0</v>
      </c>
      <c r="S91" s="32">
        <v>0</v>
      </c>
      <c r="T91" s="32">
        <v>0</v>
      </c>
      <c r="U91" s="32">
        <v>0</v>
      </c>
      <c r="V91" s="32">
        <v>0</v>
      </c>
      <c r="W91" s="32">
        <v>0</v>
      </c>
      <c r="X91" s="32">
        <v>0</v>
      </c>
      <c r="Y91" s="32">
        <v>4.4818342336272396E-3</v>
      </c>
      <c r="Z91" s="32">
        <v>-2.0760818347897998E-3</v>
      </c>
      <c r="AA91" s="32">
        <v>2.54103873218447E-3</v>
      </c>
      <c r="AB91" s="32">
        <v>4.4463394823779302E-4</v>
      </c>
      <c r="AC91" s="32">
        <v>4.4507559501472099E-3</v>
      </c>
      <c r="AD91" s="32">
        <v>9.1391673134655297E-3</v>
      </c>
      <c r="AE91" s="32">
        <v>-0.110754800076628</v>
      </c>
      <c r="AF91" s="32">
        <v>-0.28485959405939398</v>
      </c>
      <c r="AH91" s="32">
        <f t="shared" si="20"/>
        <v>-3.3100170650279801E-3</v>
      </c>
      <c r="AI91" s="32">
        <f t="shared" si="13"/>
        <v>4.4818342336272396E-3</v>
      </c>
      <c r="AJ91" s="32">
        <f t="shared" si="12"/>
        <v>-2.0760818347897998E-3</v>
      </c>
      <c r="AK91" s="32">
        <f t="shared" si="12"/>
        <v>2.54103873218447E-3</v>
      </c>
      <c r="AL91" s="32">
        <f t="shared" si="12"/>
        <v>4.4463394823779302E-4</v>
      </c>
      <c r="AM91" s="32">
        <f t="shared" si="12"/>
        <v>4.4507559501472099E-3</v>
      </c>
      <c r="AN91" s="32">
        <f t="shared" si="12"/>
        <v>9.1391673134655297E-3</v>
      </c>
      <c r="AR91" s="33">
        <f t="shared" si="14"/>
        <v>47299</v>
      </c>
      <c r="AS91" s="32">
        <f t="shared" si="16"/>
        <v>0.86056162376242407</v>
      </c>
      <c r="AT91" s="32">
        <f t="shared" si="15"/>
        <v>-3.3100170650279801E-3</v>
      </c>
      <c r="AU91" s="32">
        <f t="shared" si="17"/>
        <v>1.8981348342872441E-2</v>
      </c>
      <c r="AV91" s="32">
        <f t="shared" si="11"/>
        <v>4.4818342336272396E-3</v>
      </c>
      <c r="AW91" s="32">
        <f t="shared" si="11"/>
        <v>-2.0760818347897998E-3</v>
      </c>
      <c r="AX91" s="32">
        <f t="shared" si="11"/>
        <v>2.54103873218447E-3</v>
      </c>
      <c r="AY91" s="32">
        <f t="shared" si="10"/>
        <v>4.4463394823779302E-4</v>
      </c>
      <c r="AZ91" s="32">
        <f t="shared" si="10"/>
        <v>4.4507559501472099E-3</v>
      </c>
      <c r="BA91" s="32">
        <f t="shared" si="10"/>
        <v>9.1391673134655297E-3</v>
      </c>
      <c r="BC91" s="33">
        <f t="shared" si="18"/>
        <v>47299</v>
      </c>
      <c r="BD91" s="32">
        <f t="shared" si="19"/>
        <v>-3.3100170650279801E-3</v>
      </c>
      <c r="BE91" s="32">
        <f t="shared" si="19"/>
        <v>1.8981348342872441E-2</v>
      </c>
    </row>
    <row r="92" spans="1:57" x14ac:dyDescent="0.2">
      <c r="A92" s="33">
        <v>47391</v>
      </c>
      <c r="B92" s="32">
        <v>-6.8922133958537704E-2</v>
      </c>
      <c r="C92" s="32">
        <v>-5.6027504479194603E-4</v>
      </c>
      <c r="D92" s="32">
        <v>-0.10503004354070999</v>
      </c>
      <c r="E92" s="32">
        <v>-1.5167229633017401E-3</v>
      </c>
      <c r="F92" s="32">
        <v>8.8905056331678403E-2</v>
      </c>
      <c r="G92" s="32">
        <v>1.2408594236501499E-2</v>
      </c>
      <c r="H92" s="32">
        <v>3.2837100340343803E-2</v>
      </c>
      <c r="I92" s="32">
        <v>-0.37128582709411401</v>
      </c>
      <c r="J92" s="32">
        <v>-0.76958864465295196</v>
      </c>
      <c r="K92" s="32">
        <v>-3.2236216343961501E-3</v>
      </c>
      <c r="L92" s="32">
        <v>-1.0502632069120299E-2</v>
      </c>
      <c r="M92" s="32">
        <v>0</v>
      </c>
      <c r="N92" s="32">
        <v>0</v>
      </c>
      <c r="O92" s="32">
        <v>0.59000863692746297</v>
      </c>
      <c r="P92" s="32">
        <v>0</v>
      </c>
      <c r="Q92" s="32">
        <v>0.45891202071752701</v>
      </c>
      <c r="R92" s="32">
        <v>0</v>
      </c>
      <c r="S92" s="32">
        <v>0</v>
      </c>
      <c r="T92" s="32">
        <v>0</v>
      </c>
      <c r="U92" s="32">
        <v>0</v>
      </c>
      <c r="V92" s="32">
        <v>0</v>
      </c>
      <c r="W92" s="32">
        <v>0</v>
      </c>
      <c r="X92" s="32">
        <v>0</v>
      </c>
      <c r="Y92" s="32">
        <v>4.3922900198944898E-3</v>
      </c>
      <c r="Z92" s="32">
        <v>-2.1855605440768101E-3</v>
      </c>
      <c r="AA92" s="32">
        <v>2.4172969276925402E-3</v>
      </c>
      <c r="AB92" s="32">
        <v>3.3439313060767902E-4</v>
      </c>
      <c r="AC92" s="32">
        <v>4.3425613284187002E-3</v>
      </c>
      <c r="AD92" s="32">
        <v>9.0810511798711194E-3</v>
      </c>
      <c r="AE92" s="32">
        <v>-0.109630002088012</v>
      </c>
      <c r="AF92" s="32">
        <v>-0.250094848489124</v>
      </c>
      <c r="AH92" s="32">
        <f t="shared" si="20"/>
        <v>-3.2236216343961501E-3</v>
      </c>
      <c r="AI92" s="32">
        <f t="shared" si="13"/>
        <v>4.3922900198944898E-3</v>
      </c>
      <c r="AJ92" s="32">
        <f t="shared" si="12"/>
        <v>-2.1855605440768101E-3</v>
      </c>
      <c r="AK92" s="32">
        <f t="shared" si="12"/>
        <v>2.4172969276925402E-3</v>
      </c>
      <c r="AL92" s="32">
        <f t="shared" si="12"/>
        <v>3.3439313060767902E-4</v>
      </c>
      <c r="AM92" s="32">
        <f t="shared" si="12"/>
        <v>4.3425613284187002E-3</v>
      </c>
      <c r="AN92" s="32">
        <f t="shared" si="12"/>
        <v>9.0810511798711194E-3</v>
      </c>
      <c r="AR92" s="33">
        <f t="shared" si="14"/>
        <v>47391</v>
      </c>
      <c r="AS92" s="32">
        <f t="shared" si="16"/>
        <v>0.999620606043504</v>
      </c>
      <c r="AT92" s="32">
        <f t="shared" si="15"/>
        <v>-3.2236216343961501E-3</v>
      </c>
      <c r="AU92" s="32">
        <f t="shared" si="17"/>
        <v>1.8382032042407716E-2</v>
      </c>
      <c r="AV92" s="32">
        <f t="shared" si="11"/>
        <v>4.3922900198944898E-3</v>
      </c>
      <c r="AW92" s="32">
        <f t="shared" si="11"/>
        <v>-2.1855605440768101E-3</v>
      </c>
      <c r="AX92" s="32">
        <f t="shared" si="11"/>
        <v>2.4172969276925402E-3</v>
      </c>
      <c r="AY92" s="32">
        <f t="shared" si="10"/>
        <v>3.3439313060767902E-4</v>
      </c>
      <c r="AZ92" s="32">
        <f t="shared" si="10"/>
        <v>4.3425613284187002E-3</v>
      </c>
      <c r="BA92" s="32">
        <f t="shared" si="10"/>
        <v>9.0810511798711194E-3</v>
      </c>
      <c r="BC92" s="33">
        <f t="shared" si="18"/>
        <v>47391</v>
      </c>
      <c r="BD92" s="32">
        <f t="shared" si="19"/>
        <v>-3.2236216343961501E-3</v>
      </c>
      <c r="BE92" s="32">
        <f t="shared" si="19"/>
        <v>1.8382032042407716E-2</v>
      </c>
    </row>
    <row r="93" spans="1:57" x14ac:dyDescent="0.2">
      <c r="A93" s="33">
        <v>47483</v>
      </c>
      <c r="B93" s="32">
        <v>-6.7973410241706195E-2</v>
      </c>
      <c r="C93" s="32">
        <v>-5.4024303303146204E-4</v>
      </c>
      <c r="D93" s="32">
        <v>-0.10344449554589</v>
      </c>
      <c r="E93" s="32">
        <v>-1.32996526952533E-3</v>
      </c>
      <c r="F93" s="32">
        <v>8.8928390494458207E-2</v>
      </c>
      <c r="G93" s="32">
        <v>1.06477128054338E-2</v>
      </c>
      <c r="H93" s="32">
        <v>4.2894245419611197E-2</v>
      </c>
      <c r="I93" s="32">
        <v>-0.36639409138721202</v>
      </c>
      <c r="J93" s="32">
        <v>-0.74718945519394098</v>
      </c>
      <c r="K93" s="32">
        <v>-3.1485161760547099E-3</v>
      </c>
      <c r="L93" s="32">
        <v>-8.1602999899454895E-3</v>
      </c>
      <c r="M93" s="32">
        <v>0</v>
      </c>
      <c r="N93" s="32">
        <v>0</v>
      </c>
      <c r="O93" s="32">
        <v>0.58677723354489897</v>
      </c>
      <c r="P93" s="32">
        <v>0</v>
      </c>
      <c r="Q93" s="32">
        <v>0.45414164513788402</v>
      </c>
      <c r="R93" s="32">
        <v>0</v>
      </c>
      <c r="S93" s="32">
        <v>0</v>
      </c>
      <c r="T93" s="32">
        <v>0</v>
      </c>
      <c r="U93" s="32">
        <v>0</v>
      </c>
      <c r="V93" s="32">
        <v>0</v>
      </c>
      <c r="W93" s="32">
        <v>0</v>
      </c>
      <c r="X93" s="32">
        <v>0</v>
      </c>
      <c r="Y93" s="32">
        <v>4.2998908557967397E-3</v>
      </c>
      <c r="Z93" s="32">
        <v>-2.2828667877283701E-3</v>
      </c>
      <c r="AA93" s="32">
        <v>2.3005910703810502E-3</v>
      </c>
      <c r="AB93" s="32">
        <v>2.33837550367432E-4</v>
      </c>
      <c r="AC93" s="32">
        <v>4.2348792230084698E-3</v>
      </c>
      <c r="AD93" s="32">
        <v>9.0135132152946405E-3</v>
      </c>
      <c r="AE93" s="32">
        <v>-0.108516561481308</v>
      </c>
      <c r="AF93" s="32">
        <v>-0.21596716659635301</v>
      </c>
      <c r="AH93" s="32">
        <f t="shared" si="20"/>
        <v>-3.1485161760547099E-3</v>
      </c>
      <c r="AI93" s="32">
        <f t="shared" si="13"/>
        <v>4.2998908557967397E-3</v>
      </c>
      <c r="AJ93" s="32">
        <f t="shared" si="12"/>
        <v>-2.2828667877283701E-3</v>
      </c>
      <c r="AK93" s="32">
        <f t="shared" si="12"/>
        <v>2.3005910703810502E-3</v>
      </c>
      <c r="AL93" s="32">
        <f t="shared" si="12"/>
        <v>2.33837550367432E-4</v>
      </c>
      <c r="AM93" s="32">
        <f t="shared" si="12"/>
        <v>4.2348792230084698E-3</v>
      </c>
      <c r="AN93" s="32">
        <f t="shared" si="12"/>
        <v>9.0135132152946405E-3</v>
      </c>
      <c r="AR93" s="33">
        <f t="shared" si="14"/>
        <v>47483</v>
      </c>
      <c r="AS93" s="32">
        <f t="shared" si="16"/>
        <v>1.136131333614588</v>
      </c>
      <c r="AT93" s="32">
        <f t="shared" si="15"/>
        <v>-3.1485161760547099E-3</v>
      </c>
      <c r="AU93" s="32">
        <f t="shared" si="17"/>
        <v>1.7799845127119962E-2</v>
      </c>
      <c r="AV93" s="32">
        <f t="shared" si="11"/>
        <v>4.2998908557967397E-3</v>
      </c>
      <c r="AW93" s="32">
        <f t="shared" si="11"/>
        <v>-2.2828667877283701E-3</v>
      </c>
      <c r="AX93" s="32">
        <f t="shared" si="11"/>
        <v>2.3005910703810502E-3</v>
      </c>
      <c r="AY93" s="32">
        <f t="shared" si="10"/>
        <v>2.33837550367432E-4</v>
      </c>
      <c r="AZ93" s="32">
        <f t="shared" si="10"/>
        <v>4.2348792230084698E-3</v>
      </c>
      <c r="BA93" s="32">
        <f t="shared" si="10"/>
        <v>9.0135132152946405E-3</v>
      </c>
      <c r="BC93" s="33">
        <f t="shared" si="18"/>
        <v>47483</v>
      </c>
      <c r="BD93" s="32">
        <f t="shared" si="19"/>
        <v>-3.1485161760547099E-3</v>
      </c>
      <c r="BE93" s="32">
        <f t="shared" si="19"/>
        <v>1.7799845127119962E-2</v>
      </c>
    </row>
    <row r="94" spans="1:57" x14ac:dyDescent="0.2">
      <c r="A94" s="33">
        <v>47573</v>
      </c>
      <c r="B94" s="32">
        <v>-6.7047824735622097E-2</v>
      </c>
      <c r="C94" s="32">
        <v>-5.20881741705725E-4</v>
      </c>
      <c r="D94" s="32">
        <v>-0.101889729473236</v>
      </c>
      <c r="E94" s="32">
        <v>-1.1588726071765001E-3</v>
      </c>
      <c r="F94" s="32">
        <v>8.8928296594481496E-2</v>
      </c>
      <c r="G94" s="32">
        <v>8.9809543211583007E-3</v>
      </c>
      <c r="H94" s="32">
        <v>5.2133778297225299E-2</v>
      </c>
      <c r="I94" s="32">
        <v>-0.36074618911504602</v>
      </c>
      <c r="J94" s="32">
        <v>-0.72543354552212502</v>
      </c>
      <c r="K94" s="32">
        <v>-3.0824484771429998E-3</v>
      </c>
      <c r="L94" s="32">
        <v>-5.90712600876397E-3</v>
      </c>
      <c r="M94" s="32">
        <v>0</v>
      </c>
      <c r="N94" s="32">
        <v>0</v>
      </c>
      <c r="O94" s="32">
        <v>0.58351438156658497</v>
      </c>
      <c r="P94" s="32">
        <v>0</v>
      </c>
      <c r="Q94" s="32">
        <v>0.449428736185564</v>
      </c>
      <c r="R94" s="32">
        <v>0</v>
      </c>
      <c r="S94" s="32">
        <v>0</v>
      </c>
      <c r="T94" s="32">
        <v>0</v>
      </c>
      <c r="U94" s="32">
        <v>0</v>
      </c>
      <c r="V94" s="32">
        <v>0</v>
      </c>
      <c r="W94" s="32">
        <v>0</v>
      </c>
      <c r="X94" s="32">
        <v>0</v>
      </c>
      <c r="Y94" s="32">
        <v>4.2053458643165299E-3</v>
      </c>
      <c r="Z94" s="32">
        <v>-2.36794834914677E-3</v>
      </c>
      <c r="AA94" s="32">
        <v>2.1907103860741E-3</v>
      </c>
      <c r="AB94" s="32">
        <v>1.4267293768632699E-4</v>
      </c>
      <c r="AC94" s="32">
        <v>4.1279894255064004E-3</v>
      </c>
      <c r="AD94" s="32">
        <v>8.9364435058136796E-3</v>
      </c>
      <c r="AE94" s="32">
        <v>-0.10741436860126601</v>
      </c>
      <c r="AF94" s="32">
        <v>-0.182620968422786</v>
      </c>
      <c r="AH94" s="32">
        <f t="shared" si="20"/>
        <v>-3.0824484771429998E-3</v>
      </c>
      <c r="AI94" s="32">
        <f t="shared" si="13"/>
        <v>4.2053458643165299E-3</v>
      </c>
      <c r="AJ94" s="32">
        <f t="shared" si="12"/>
        <v>-2.36794834914677E-3</v>
      </c>
      <c r="AK94" s="32">
        <f t="shared" si="12"/>
        <v>2.1907103860741E-3</v>
      </c>
      <c r="AL94" s="32">
        <f t="shared" si="12"/>
        <v>1.4267293768632699E-4</v>
      </c>
      <c r="AM94" s="32">
        <f t="shared" si="12"/>
        <v>4.1279894255064004E-3</v>
      </c>
      <c r="AN94" s="32">
        <f t="shared" si="12"/>
        <v>8.9364435058136796E-3</v>
      </c>
      <c r="AR94" s="33">
        <f t="shared" si="14"/>
        <v>47573</v>
      </c>
      <c r="AS94" s="32">
        <f t="shared" si="16"/>
        <v>1.2695161263088561</v>
      </c>
      <c r="AT94" s="32">
        <f t="shared" si="15"/>
        <v>-3.0824484771429998E-3</v>
      </c>
      <c r="AU94" s="32">
        <f t="shared" si="17"/>
        <v>1.7235213770250266E-2</v>
      </c>
      <c r="AV94" s="32">
        <f t="shared" si="11"/>
        <v>4.2053458643165299E-3</v>
      </c>
      <c r="AW94" s="32">
        <f t="shared" si="11"/>
        <v>-2.36794834914677E-3</v>
      </c>
      <c r="AX94" s="32">
        <f t="shared" si="11"/>
        <v>2.1907103860741E-3</v>
      </c>
      <c r="AY94" s="32">
        <f t="shared" si="10"/>
        <v>1.4267293768632699E-4</v>
      </c>
      <c r="AZ94" s="32">
        <f t="shared" si="10"/>
        <v>4.1279894255064004E-3</v>
      </c>
      <c r="BA94" s="32">
        <f t="shared" si="10"/>
        <v>8.9364435058136796E-3</v>
      </c>
      <c r="BC94" s="33">
        <f t="shared" si="18"/>
        <v>47573</v>
      </c>
      <c r="BD94" s="32">
        <f t="shared" si="19"/>
        <v>-3.0824484771429998E-3</v>
      </c>
      <c r="BE94" s="32">
        <f t="shared" si="19"/>
        <v>1.7235213770250266E-2</v>
      </c>
    </row>
    <row r="95" spans="1:57" x14ac:dyDescent="0.2">
      <c r="A95" s="33">
        <v>47664</v>
      </c>
      <c r="B95" s="32">
        <v>-6.6144533698919705E-2</v>
      </c>
      <c r="C95" s="32">
        <v>-5.0219891131186801E-4</v>
      </c>
      <c r="D95" s="32">
        <v>-0.100365179384287</v>
      </c>
      <c r="E95" s="32">
        <v>-1.00282791736239E-3</v>
      </c>
      <c r="F95" s="32">
        <v>8.8905123624494195E-2</v>
      </c>
      <c r="G95" s="32">
        <v>7.4017474054555096E-3</v>
      </c>
      <c r="H95" s="32">
        <v>6.06027726170799E-2</v>
      </c>
      <c r="I95" s="32">
        <v>-0.35451204832994598</v>
      </c>
      <c r="J95" s="32">
        <v>-0.70430167952435496</v>
      </c>
      <c r="K95" s="32">
        <v>-3.0234921720939602E-3</v>
      </c>
      <c r="L95" s="32">
        <v>-3.74318445137689E-3</v>
      </c>
      <c r="M95" s="32">
        <v>0</v>
      </c>
      <c r="N95" s="32">
        <v>0</v>
      </c>
      <c r="O95" s="32">
        <v>0.58022113513418405</v>
      </c>
      <c r="P95" s="32">
        <v>0</v>
      </c>
      <c r="Q95" s="32">
        <v>0.44477223928034398</v>
      </c>
      <c r="R95" s="32">
        <v>0</v>
      </c>
      <c r="S95" s="32">
        <v>0</v>
      </c>
      <c r="T95" s="32">
        <v>0</v>
      </c>
      <c r="U95" s="32">
        <v>0</v>
      </c>
      <c r="V95" s="32">
        <v>0</v>
      </c>
      <c r="W95" s="32">
        <v>0</v>
      </c>
      <c r="X95" s="32">
        <v>0</v>
      </c>
      <c r="Y95" s="32">
        <v>4.1092834917710796E-3</v>
      </c>
      <c r="Z95" s="32">
        <v>-2.4409695114746498E-3</v>
      </c>
      <c r="AA95" s="32">
        <v>2.0873901205753498E-3</v>
      </c>
      <c r="AB95" s="34">
        <v>6.0513734423395202E-5</v>
      </c>
      <c r="AC95" s="32">
        <v>4.0221311706778399E-3</v>
      </c>
      <c r="AD95" s="32">
        <v>8.8499525475516094E-3</v>
      </c>
      <c r="AE95" s="32">
        <v>-0.106323314643874</v>
      </c>
      <c r="AF95" s="32">
        <v>-0.150164655035323</v>
      </c>
      <c r="AH95" s="32">
        <f t="shared" si="20"/>
        <v>-3.0234921720939602E-3</v>
      </c>
      <c r="AI95" s="32">
        <f t="shared" si="13"/>
        <v>4.1092834917710796E-3</v>
      </c>
      <c r="AJ95" s="32">
        <f t="shared" si="12"/>
        <v>-2.4409695114746498E-3</v>
      </c>
      <c r="AK95" s="32">
        <f t="shared" si="12"/>
        <v>2.0873901205753498E-3</v>
      </c>
      <c r="AL95" s="32">
        <f t="shared" si="12"/>
        <v>6.0513734423395202E-5</v>
      </c>
      <c r="AM95" s="32">
        <f t="shared" si="12"/>
        <v>4.0221311706778399E-3</v>
      </c>
      <c r="AN95" s="32">
        <f t="shared" si="12"/>
        <v>8.8499525475516094E-3</v>
      </c>
      <c r="AR95" s="33">
        <f t="shared" si="14"/>
        <v>47664</v>
      </c>
      <c r="AS95" s="32">
        <f t="shared" si="16"/>
        <v>1.399341379858708</v>
      </c>
      <c r="AT95" s="32">
        <f t="shared" si="15"/>
        <v>-3.0234921720939602E-3</v>
      </c>
      <c r="AU95" s="32">
        <f t="shared" si="17"/>
        <v>1.6688301553524625E-2</v>
      </c>
      <c r="AV95" s="32">
        <f t="shared" si="11"/>
        <v>4.1092834917710796E-3</v>
      </c>
      <c r="AW95" s="32">
        <f t="shared" si="11"/>
        <v>-2.4409695114746498E-3</v>
      </c>
      <c r="AX95" s="32">
        <f t="shared" si="11"/>
        <v>2.0873901205753498E-3</v>
      </c>
      <c r="AY95" s="32">
        <f t="shared" si="10"/>
        <v>6.0513734423395202E-5</v>
      </c>
      <c r="AZ95" s="32">
        <f t="shared" si="10"/>
        <v>4.0221311706778399E-3</v>
      </c>
      <c r="BA95" s="32">
        <f t="shared" si="10"/>
        <v>8.8499525475516094E-3</v>
      </c>
      <c r="BC95" s="33">
        <f t="shared" si="18"/>
        <v>47664</v>
      </c>
      <c r="BD95" s="32">
        <f t="shared" si="19"/>
        <v>-3.0234921720939602E-3</v>
      </c>
      <c r="BE95" s="32">
        <f t="shared" si="19"/>
        <v>1.6688301553524625E-2</v>
      </c>
    </row>
    <row r="96" spans="1:57" x14ac:dyDescent="0.2">
      <c r="A96" s="33">
        <v>47756</v>
      </c>
      <c r="B96" s="32">
        <v>-6.5262729030268696E-2</v>
      </c>
      <c r="C96" s="32">
        <v>-4.8419424367729299E-4</v>
      </c>
      <c r="D96" s="32">
        <v>-9.8870263076311596E-2</v>
      </c>
      <c r="E96" s="32">
        <v>-8.6109758321572995E-4</v>
      </c>
      <c r="F96" s="32">
        <v>8.8859286819498104E-2</v>
      </c>
      <c r="G96" s="32">
        <v>5.9041711597762597E-3</v>
      </c>
      <c r="H96" s="32">
        <v>6.8346047712242106E-2</v>
      </c>
      <c r="I96" s="32">
        <v>-0.34783056891508601</v>
      </c>
      <c r="J96" s="32">
        <v>-0.68377546687731205</v>
      </c>
      <c r="K96" s="32">
        <v>-2.9700165280921401E-3</v>
      </c>
      <c r="L96" s="32">
        <v>-1.66816994648932E-3</v>
      </c>
      <c r="M96" s="32">
        <v>0</v>
      </c>
      <c r="N96" s="32">
        <v>0</v>
      </c>
      <c r="O96" s="32">
        <v>0.57689855475566698</v>
      </c>
      <c r="P96" s="32">
        <v>0</v>
      </c>
      <c r="Q96" s="32">
        <v>0.44017109065832499</v>
      </c>
      <c r="R96" s="32">
        <v>0</v>
      </c>
      <c r="S96" s="32">
        <v>0</v>
      </c>
      <c r="T96" s="32">
        <v>0</v>
      </c>
      <c r="U96" s="32">
        <v>0</v>
      </c>
      <c r="V96" s="32">
        <v>0</v>
      </c>
      <c r="W96" s="32">
        <v>0</v>
      </c>
      <c r="X96" s="32">
        <v>0</v>
      </c>
      <c r="Y96" s="32">
        <v>4.0122577583678798E-3</v>
      </c>
      <c r="Z96" s="32">
        <v>-2.50226399016728E-3</v>
      </c>
      <c r="AA96" s="32">
        <v>1.9903290483069798E-3</v>
      </c>
      <c r="AB96" s="34">
        <v>-1.3089925743337E-5</v>
      </c>
      <c r="AC96" s="32">
        <v>3.9175081720133004E-3</v>
      </c>
      <c r="AD96" s="32">
        <v>8.7543280879342992E-3</v>
      </c>
      <c r="AE96" s="32">
        <v>-0.10524329165733</v>
      </c>
      <c r="AF96" s="32">
        <v>-0.11867750074767699</v>
      </c>
      <c r="AH96" s="32">
        <f t="shared" si="20"/>
        <v>-2.9700165280921401E-3</v>
      </c>
      <c r="AI96" s="32">
        <f t="shared" si="13"/>
        <v>4.0122577583678798E-3</v>
      </c>
      <c r="AJ96" s="32">
        <f t="shared" si="12"/>
        <v>-2.50226399016728E-3</v>
      </c>
      <c r="AK96" s="32">
        <f t="shared" si="12"/>
        <v>1.9903290483069798E-3</v>
      </c>
      <c r="AL96" s="32">
        <f t="shared" si="12"/>
        <v>-1.3089925743337E-5</v>
      </c>
      <c r="AM96" s="32">
        <f t="shared" si="12"/>
        <v>3.9175081720133004E-3</v>
      </c>
      <c r="AN96" s="32">
        <f t="shared" si="12"/>
        <v>8.7543280879342992E-3</v>
      </c>
      <c r="AR96" s="33">
        <f t="shared" si="14"/>
        <v>47756</v>
      </c>
      <c r="AS96" s="32">
        <f t="shared" si="16"/>
        <v>1.5252899970092919</v>
      </c>
      <c r="AT96" s="32">
        <f t="shared" si="15"/>
        <v>-2.9700165280921401E-3</v>
      </c>
      <c r="AU96" s="32">
        <f t="shared" si="17"/>
        <v>1.6159069150711844E-2</v>
      </c>
      <c r="AV96" s="32">
        <f t="shared" si="11"/>
        <v>4.0122577583678798E-3</v>
      </c>
      <c r="AW96" s="32">
        <f t="shared" si="11"/>
        <v>-2.50226399016728E-3</v>
      </c>
      <c r="AX96" s="32">
        <f t="shared" si="11"/>
        <v>1.9903290483069798E-3</v>
      </c>
      <c r="AY96" s="32">
        <f t="shared" si="10"/>
        <v>-1.3089925743337E-5</v>
      </c>
      <c r="AZ96" s="32">
        <f t="shared" si="10"/>
        <v>3.9175081720133004E-3</v>
      </c>
      <c r="BA96" s="32">
        <f t="shared" si="10"/>
        <v>8.7543280879342992E-3</v>
      </c>
      <c r="BC96" s="33">
        <f t="shared" si="18"/>
        <v>47756</v>
      </c>
      <c r="BD96" s="32">
        <f t="shared" si="19"/>
        <v>-2.9700165280921401E-3</v>
      </c>
      <c r="BE96" s="32">
        <f t="shared" si="19"/>
        <v>1.6159069150711844E-2</v>
      </c>
    </row>
    <row r="97" spans="1:57" x14ac:dyDescent="0.2">
      <c r="A97" s="33">
        <v>47848</v>
      </c>
      <c r="B97" s="32">
        <v>-6.4401637347177798E-2</v>
      </c>
      <c r="C97" s="32">
        <v>-4.6686113588378898E-4</v>
      </c>
      <c r="D97" s="32">
        <v>-9.7404387077826199E-2</v>
      </c>
      <c r="E97" s="32">
        <v>-7.3287210480277299E-4</v>
      </c>
      <c r="F97" s="32">
        <v>8.8791257109699304E-2</v>
      </c>
      <c r="G97" s="32">
        <v>4.4828868222435104E-3</v>
      </c>
      <c r="H97" s="32">
        <v>7.5406273318856507E-2</v>
      </c>
      <c r="I97" s="32">
        <v>-0.34081529356116902</v>
      </c>
      <c r="J97" s="32">
        <v>-0.66383728594004898</v>
      </c>
      <c r="K97" s="32">
        <v>-2.9206559162164802E-3</v>
      </c>
      <c r="L97" s="32">
        <v>3.1856329296697702E-4</v>
      </c>
      <c r="M97" s="32">
        <v>0</v>
      </c>
      <c r="N97" s="32">
        <v>0</v>
      </c>
      <c r="O97" s="32">
        <v>0.57354771438185004</v>
      </c>
      <c r="P97" s="32">
        <v>0</v>
      </c>
      <c r="Q97" s="32">
        <v>0.43562423144920498</v>
      </c>
      <c r="R97" s="32">
        <v>0</v>
      </c>
      <c r="S97" s="32">
        <v>0</v>
      </c>
      <c r="T97" s="32">
        <v>0</v>
      </c>
      <c r="U97" s="32">
        <v>0</v>
      </c>
      <c r="V97" s="32">
        <v>0</v>
      </c>
      <c r="W97" s="32">
        <v>0</v>
      </c>
      <c r="X97" s="32">
        <v>0</v>
      </c>
      <c r="Y97" s="32">
        <v>3.9147544477646703E-3</v>
      </c>
      <c r="Z97" s="32">
        <v>-2.5522948403966499E-3</v>
      </c>
      <c r="AA97" s="32">
        <v>1.89920332573922E-3</v>
      </c>
      <c r="AB97" s="34">
        <v>-7.8630334066076503E-5</v>
      </c>
      <c r="AC97" s="32">
        <v>3.8142929494888698E-3</v>
      </c>
      <c r="AD97" s="32">
        <v>8.6499969112363503E-3</v>
      </c>
      <c r="AE97" s="32">
        <v>-0.10417419254249401</v>
      </c>
      <c r="AF97" s="32">
        <v>-8.8215275894665199E-2</v>
      </c>
      <c r="AH97" s="32">
        <f t="shared" si="20"/>
        <v>-2.9206559162164802E-3</v>
      </c>
      <c r="AI97" s="32">
        <f t="shared" si="13"/>
        <v>3.9147544477646703E-3</v>
      </c>
      <c r="AJ97" s="32">
        <f t="shared" si="12"/>
        <v>-2.5522948403966499E-3</v>
      </c>
      <c r="AK97" s="32">
        <f t="shared" si="12"/>
        <v>1.89920332573922E-3</v>
      </c>
      <c r="AL97" s="32">
        <f t="shared" si="12"/>
        <v>-7.8630334066076503E-5</v>
      </c>
      <c r="AM97" s="32">
        <f t="shared" si="12"/>
        <v>3.8142929494888698E-3</v>
      </c>
      <c r="AN97" s="32">
        <f t="shared" si="12"/>
        <v>8.6499969112363503E-3</v>
      </c>
      <c r="AR97" s="33">
        <f t="shared" si="14"/>
        <v>47848</v>
      </c>
      <c r="AS97" s="32">
        <f t="shared" si="16"/>
        <v>1.6471388964213391</v>
      </c>
      <c r="AT97" s="32">
        <f t="shared" si="15"/>
        <v>-2.9206559162164802E-3</v>
      </c>
      <c r="AU97" s="32">
        <f t="shared" si="17"/>
        <v>1.5647322459766383E-2</v>
      </c>
      <c r="AV97" s="32">
        <f t="shared" si="11"/>
        <v>3.9147544477646703E-3</v>
      </c>
      <c r="AW97" s="32">
        <f t="shared" si="11"/>
        <v>-2.5522948403966499E-3</v>
      </c>
      <c r="AX97" s="32">
        <f t="shared" si="11"/>
        <v>1.89920332573922E-3</v>
      </c>
      <c r="AY97" s="32">
        <f t="shared" si="10"/>
        <v>-7.8630334066076503E-5</v>
      </c>
      <c r="AZ97" s="32">
        <f t="shared" si="10"/>
        <v>3.8142929494888698E-3</v>
      </c>
      <c r="BA97" s="32">
        <f t="shared" si="10"/>
        <v>8.6499969112363503E-3</v>
      </c>
      <c r="BC97" s="33">
        <f t="shared" si="18"/>
        <v>47848</v>
      </c>
      <c r="BD97" s="32">
        <f t="shared" si="19"/>
        <v>-2.9206559162164802E-3</v>
      </c>
      <c r="BE97" s="32">
        <f t="shared" si="19"/>
        <v>1.5647322459766383E-2</v>
      </c>
    </row>
    <row r="98" spans="1:57" x14ac:dyDescent="0.2">
      <c r="A98" s="33">
        <v>47938</v>
      </c>
      <c r="B98" s="32">
        <v>-6.3560518799621296E-2</v>
      </c>
      <c r="C98" s="32">
        <v>-4.5018810261865302E-4</v>
      </c>
      <c r="D98" s="32">
        <v>-9.5966950914261301E-2</v>
      </c>
      <c r="E98" s="32">
        <v>-6.1729825240330796E-4</v>
      </c>
      <c r="F98" s="32">
        <v>8.8701551569392301E-2</v>
      </c>
      <c r="G98" s="32">
        <v>3.1330755853709001E-3</v>
      </c>
      <c r="H98" s="32">
        <v>8.1824064619961903E-2</v>
      </c>
      <c r="I98" s="32">
        <v>-0.33355903281800903</v>
      </c>
      <c r="J98" s="32">
        <v>-0.64447021522786496</v>
      </c>
      <c r="K98" s="32">
        <v>-2.8742799668801601E-3</v>
      </c>
      <c r="L98" s="32">
        <v>2.2179626405494E-3</v>
      </c>
      <c r="M98" s="32">
        <v>0</v>
      </c>
      <c r="N98" s="32">
        <v>0</v>
      </c>
      <c r="O98" s="32">
        <v>0.57016970597498695</v>
      </c>
      <c r="P98" s="32">
        <v>0</v>
      </c>
      <c r="Q98" s="32">
        <v>0.43113061811745901</v>
      </c>
      <c r="R98" s="32">
        <v>0</v>
      </c>
      <c r="S98" s="32">
        <v>0</v>
      </c>
      <c r="T98" s="32">
        <v>0</v>
      </c>
      <c r="U98" s="32">
        <v>0</v>
      </c>
      <c r="V98" s="32">
        <v>0</v>
      </c>
      <c r="W98" s="32">
        <v>0</v>
      </c>
      <c r="X98" s="32">
        <v>0</v>
      </c>
      <c r="Y98" s="32">
        <v>3.8171971286748898E-3</v>
      </c>
      <c r="Z98" s="32">
        <v>-2.5916205745768399E-3</v>
      </c>
      <c r="AA98" s="32">
        <v>1.81367735108128E-3</v>
      </c>
      <c r="AB98" s="32">
        <v>-1.3662460361940599E-4</v>
      </c>
      <c r="AC98" s="32">
        <v>3.7126305789891801E-3</v>
      </c>
      <c r="AD98" s="32">
        <v>8.5374914378988295E-3</v>
      </c>
      <c r="AE98" s="32">
        <v>-0.10311591105304201</v>
      </c>
      <c r="AF98" s="32">
        <v>-5.8814832477249702E-2</v>
      </c>
      <c r="AH98" s="32">
        <f t="shared" si="20"/>
        <v>-2.8742799668801601E-3</v>
      </c>
      <c r="AI98" s="32">
        <f t="shared" si="13"/>
        <v>3.8171971286748898E-3</v>
      </c>
      <c r="AJ98" s="32">
        <f t="shared" si="12"/>
        <v>-2.5916205745768399E-3</v>
      </c>
      <c r="AK98" s="32">
        <f t="shared" si="12"/>
        <v>1.81367735108128E-3</v>
      </c>
      <c r="AL98" s="32">
        <f t="shared" si="12"/>
        <v>-1.3662460361940599E-4</v>
      </c>
      <c r="AM98" s="32">
        <f t="shared" si="12"/>
        <v>3.7126305789891801E-3</v>
      </c>
      <c r="AN98" s="32">
        <f t="shared" si="12"/>
        <v>8.5374914378988295E-3</v>
      </c>
      <c r="AR98" s="33">
        <f t="shared" si="14"/>
        <v>47938</v>
      </c>
      <c r="AS98" s="32">
        <f t="shared" si="16"/>
        <v>1.7647406700910011</v>
      </c>
      <c r="AT98" s="32">
        <f t="shared" si="15"/>
        <v>-2.8742799668801601E-3</v>
      </c>
      <c r="AU98" s="32">
        <f t="shared" si="17"/>
        <v>1.5152751318447934E-2</v>
      </c>
      <c r="AV98" s="32">
        <f t="shared" si="11"/>
        <v>3.8171971286748898E-3</v>
      </c>
      <c r="AW98" s="32">
        <f t="shared" si="11"/>
        <v>-2.5916205745768399E-3</v>
      </c>
      <c r="AX98" s="32">
        <f t="shared" si="11"/>
        <v>1.81367735108128E-3</v>
      </c>
      <c r="AY98" s="32">
        <f t="shared" si="10"/>
        <v>-1.3662460361940599E-4</v>
      </c>
      <c r="AZ98" s="32">
        <f t="shared" si="10"/>
        <v>3.7126305789891801E-3</v>
      </c>
      <c r="BA98" s="32">
        <f t="shared" si="10"/>
        <v>8.5374914378988295E-3</v>
      </c>
      <c r="BC98" s="33">
        <f t="shared" si="18"/>
        <v>47938</v>
      </c>
      <c r="BD98" s="32">
        <f t="shared" si="19"/>
        <v>-2.8742799668801601E-3</v>
      </c>
      <c r="BE98" s="32">
        <f t="shared" si="19"/>
        <v>1.5152751318447934E-2</v>
      </c>
    </row>
    <row r="99" spans="1:57" x14ac:dyDescent="0.2">
      <c r="A99" s="33">
        <v>48029</v>
      </c>
      <c r="B99" s="32">
        <v>-6.2738665716743899E-2</v>
      </c>
      <c r="C99" s="32">
        <v>-4.3415994537276899E-4</v>
      </c>
      <c r="D99" s="32">
        <v>-9.4557350734214493E-2</v>
      </c>
      <c r="E99" s="32">
        <v>-5.1350422964890896E-4</v>
      </c>
      <c r="F99" s="32">
        <v>8.8590724827852796E-2</v>
      </c>
      <c r="G99" s="32">
        <v>1.85038224826961E-3</v>
      </c>
      <c r="H99" s="32">
        <v>8.7638069582474096E-2</v>
      </c>
      <c r="I99" s="32">
        <v>-0.32613763699414999</v>
      </c>
      <c r="J99" s="32">
        <v>-0.62565797284228597</v>
      </c>
      <c r="K99" s="32">
        <v>-2.82996509000099E-3</v>
      </c>
      <c r="L99" s="32">
        <v>4.0312394863795103E-3</v>
      </c>
      <c r="M99" s="32">
        <v>0</v>
      </c>
      <c r="N99" s="32">
        <v>0</v>
      </c>
      <c r="O99" s="32">
        <v>0.56676564204081104</v>
      </c>
      <c r="P99" s="32">
        <v>0</v>
      </c>
      <c r="Q99" s="32">
        <v>0.42668923000421799</v>
      </c>
      <c r="R99" s="32">
        <v>0</v>
      </c>
      <c r="S99" s="32">
        <v>0</v>
      </c>
      <c r="T99" s="32">
        <v>0</v>
      </c>
      <c r="U99" s="32">
        <v>0</v>
      </c>
      <c r="V99" s="32">
        <v>0</v>
      </c>
      <c r="W99" s="32">
        <v>0</v>
      </c>
      <c r="X99" s="32">
        <v>0</v>
      </c>
      <c r="Y99" s="32">
        <v>3.7199529279163799E-3</v>
      </c>
      <c r="Z99" s="32">
        <v>-2.6208667687876901E-3</v>
      </c>
      <c r="AA99" s="32">
        <v>1.73341218141498E-3</v>
      </c>
      <c r="AB99" s="32">
        <v>-1.8760065377820801E-4</v>
      </c>
      <c r="AC99" s="32">
        <v>3.6126419582505E-3</v>
      </c>
      <c r="AD99" s="32">
        <v>8.41742088475427E-3</v>
      </c>
      <c r="AE99" s="32">
        <v>-0.102068341795635</v>
      </c>
      <c r="AF99" s="32">
        <v>-3.0497842615284598E-2</v>
      </c>
      <c r="AH99" s="32">
        <f t="shared" si="20"/>
        <v>-2.82996509000099E-3</v>
      </c>
      <c r="AI99" s="32">
        <f t="shared" si="13"/>
        <v>3.7199529279163799E-3</v>
      </c>
      <c r="AJ99" s="32">
        <f t="shared" si="12"/>
        <v>-2.6208667687876901E-3</v>
      </c>
      <c r="AK99" s="32">
        <f t="shared" si="12"/>
        <v>1.73341218141498E-3</v>
      </c>
      <c r="AL99" s="32">
        <f t="shared" si="12"/>
        <v>-1.8760065377820801E-4</v>
      </c>
      <c r="AM99" s="32">
        <f t="shared" si="12"/>
        <v>3.6126419582505E-3</v>
      </c>
      <c r="AN99" s="32">
        <f t="shared" si="12"/>
        <v>8.41742088475427E-3</v>
      </c>
      <c r="AR99" s="33">
        <f t="shared" si="14"/>
        <v>48029</v>
      </c>
      <c r="AS99" s="32">
        <f t="shared" si="16"/>
        <v>1.8780086295388616</v>
      </c>
      <c r="AT99" s="32">
        <f t="shared" si="15"/>
        <v>-2.82996509000099E-3</v>
      </c>
      <c r="AU99" s="32">
        <f t="shared" si="17"/>
        <v>1.4674960529770232E-2</v>
      </c>
      <c r="AV99" s="32">
        <f t="shared" si="11"/>
        <v>3.7199529279163799E-3</v>
      </c>
      <c r="AW99" s="32">
        <f t="shared" si="11"/>
        <v>-2.6208667687876901E-3</v>
      </c>
      <c r="AX99" s="32">
        <f t="shared" si="11"/>
        <v>1.73341218141498E-3</v>
      </c>
      <c r="AY99" s="32">
        <f t="shared" si="10"/>
        <v>-1.8760065377820801E-4</v>
      </c>
      <c r="AZ99" s="32">
        <f t="shared" si="10"/>
        <v>3.6126419582505E-3</v>
      </c>
      <c r="BA99" s="32">
        <f t="shared" si="10"/>
        <v>8.41742088475427E-3</v>
      </c>
      <c r="BC99" s="33">
        <f t="shared" si="18"/>
        <v>48029</v>
      </c>
      <c r="BD99" s="32">
        <f t="shared" si="19"/>
        <v>-2.82996509000099E-3</v>
      </c>
      <c r="BE99" s="32">
        <f t="shared" si="19"/>
        <v>1.4674960529770232E-2</v>
      </c>
    </row>
    <row r="100" spans="1:57" x14ac:dyDescent="0.2">
      <c r="A100" s="33">
        <v>48121</v>
      </c>
      <c r="B100" s="32">
        <v>-6.1935401160762002E-2</v>
      </c>
      <c r="C100" s="32">
        <v>-4.1875871327201603E-4</v>
      </c>
      <c r="D100" s="32">
        <v>-9.3174982376431598E-2</v>
      </c>
      <c r="E100" s="32">
        <v>-4.2061911652568798E-4</v>
      </c>
      <c r="F100" s="32">
        <v>8.8459361394232994E-2</v>
      </c>
      <c r="G100" s="32">
        <v>6.3086434383130498E-4</v>
      </c>
      <c r="H100" s="32">
        <v>9.2885050140734102E-2</v>
      </c>
      <c r="I100" s="32">
        <v>-0.31861307234306502</v>
      </c>
      <c r="J100" s="32">
        <v>-0.60738486318441198</v>
      </c>
      <c r="K100" s="32">
        <v>-2.7869678013159298E-3</v>
      </c>
      <c r="L100" s="32">
        <v>5.7598334903818903E-3</v>
      </c>
      <c r="M100" s="32">
        <v>0</v>
      </c>
      <c r="N100" s="32">
        <v>0</v>
      </c>
      <c r="O100" s="32">
        <v>0.56333665652989995</v>
      </c>
      <c r="P100" s="32">
        <v>0</v>
      </c>
      <c r="Q100" s="32">
        <v>0.42229907457245103</v>
      </c>
      <c r="R100" s="32">
        <v>0</v>
      </c>
      <c r="S100" s="32">
        <v>0</v>
      </c>
      <c r="T100" s="32">
        <v>0</v>
      </c>
      <c r="U100" s="32">
        <v>0</v>
      </c>
      <c r="V100" s="32">
        <v>0</v>
      </c>
      <c r="W100" s="32">
        <v>0</v>
      </c>
      <c r="X100" s="32">
        <v>0</v>
      </c>
      <c r="Y100" s="32">
        <v>3.62333800503211E-3</v>
      </c>
      <c r="Z100" s="32">
        <v>-2.6407024879770901E-3</v>
      </c>
      <c r="AA100" s="32">
        <v>1.65807195899869E-3</v>
      </c>
      <c r="AB100" s="32">
        <v>-2.32086190954383E-4</v>
      </c>
      <c r="AC100" s="32">
        <v>3.51442666819412E-3</v>
      </c>
      <c r="AD100" s="32">
        <v>8.2904466617517106E-3</v>
      </c>
      <c r="AE100" s="32">
        <v>-0.101031380229199</v>
      </c>
      <c r="AF100" s="32">
        <v>-3.2738450838731802E-3</v>
      </c>
      <c r="AH100" s="32">
        <f t="shared" si="20"/>
        <v>-2.7869678013159298E-3</v>
      </c>
      <c r="AI100" s="32">
        <f t="shared" si="13"/>
        <v>3.62333800503211E-3</v>
      </c>
      <c r="AJ100" s="32">
        <f t="shared" si="12"/>
        <v>-2.6407024879770901E-3</v>
      </c>
      <c r="AK100" s="32">
        <f t="shared" si="12"/>
        <v>1.65807195899869E-3</v>
      </c>
      <c r="AL100" s="32">
        <f t="shared" si="12"/>
        <v>-2.32086190954383E-4</v>
      </c>
      <c r="AM100" s="32">
        <f t="shared" si="12"/>
        <v>3.51442666819412E-3</v>
      </c>
      <c r="AN100" s="32">
        <f t="shared" si="12"/>
        <v>8.2904466617517106E-3</v>
      </c>
      <c r="AR100" s="33">
        <f t="shared" si="14"/>
        <v>48121</v>
      </c>
      <c r="AS100" s="32">
        <f t="shared" si="16"/>
        <v>1.9869046196645073</v>
      </c>
      <c r="AT100" s="32">
        <f t="shared" si="15"/>
        <v>-2.7869678013159298E-3</v>
      </c>
      <c r="AU100" s="32">
        <f t="shared" si="17"/>
        <v>1.4213494615045157E-2</v>
      </c>
      <c r="AV100" s="32">
        <f t="shared" si="11"/>
        <v>3.62333800503211E-3</v>
      </c>
      <c r="AW100" s="32">
        <f t="shared" si="11"/>
        <v>-2.6407024879770901E-3</v>
      </c>
      <c r="AX100" s="32">
        <f t="shared" si="11"/>
        <v>1.65807195899869E-3</v>
      </c>
      <c r="AY100" s="32">
        <f t="shared" si="10"/>
        <v>-2.32086190954383E-4</v>
      </c>
      <c r="AZ100" s="32">
        <f t="shared" si="10"/>
        <v>3.51442666819412E-3</v>
      </c>
      <c r="BA100" s="32">
        <f t="shared" si="10"/>
        <v>8.2904466617517106E-3</v>
      </c>
      <c r="BC100" s="33">
        <f t="shared" si="18"/>
        <v>48121</v>
      </c>
      <c r="BD100" s="32">
        <f t="shared" si="19"/>
        <v>-2.7869678013159298E-3</v>
      </c>
      <c r="BE100" s="32">
        <f t="shared" si="19"/>
        <v>1.4213494615045157E-2</v>
      </c>
    </row>
    <row r="101" spans="1:57" x14ac:dyDescent="0.2">
      <c r="A101" s="33">
        <v>48213</v>
      </c>
      <c r="B101" s="32">
        <v>-6.1150077443805601E-2</v>
      </c>
      <c r="C101" s="32">
        <v>-4.0396449012547399E-4</v>
      </c>
      <c r="D101" s="32">
        <v>-9.1819243949231494E-2</v>
      </c>
      <c r="E101" s="32">
        <v>-3.37787645587894E-4</v>
      </c>
      <c r="F101" s="32">
        <v>8.8308068843345702E-2</v>
      </c>
      <c r="G101" s="32">
        <v>-5.2905363724375899E-4</v>
      </c>
      <c r="H101" s="32">
        <v>9.7599958447647198E-2</v>
      </c>
      <c r="I101" s="32">
        <v>-0.311035930087044</v>
      </c>
      <c r="J101" s="32">
        <v>-0.58963573026239402</v>
      </c>
      <c r="K101" s="32">
        <v>-2.7447001131664E-3</v>
      </c>
      <c r="L101" s="32">
        <v>7.4053790308781196E-3</v>
      </c>
      <c r="M101" s="32">
        <v>0</v>
      </c>
      <c r="N101" s="32">
        <v>0</v>
      </c>
      <c r="O101" s="32">
        <v>0.55988390445476099</v>
      </c>
      <c r="P101" s="32">
        <v>0</v>
      </c>
      <c r="Q101" s="32">
        <v>0.41795919084746103</v>
      </c>
      <c r="R101" s="32">
        <v>0</v>
      </c>
      <c r="S101" s="32">
        <v>0</v>
      </c>
      <c r="T101" s="32">
        <v>0</v>
      </c>
      <c r="U101" s="32">
        <v>0</v>
      </c>
      <c r="V101" s="32">
        <v>0</v>
      </c>
      <c r="W101" s="32">
        <v>0</v>
      </c>
      <c r="X101" s="32">
        <v>0</v>
      </c>
      <c r="Y101" s="32">
        <v>3.5276226935554399E-3</v>
      </c>
      <c r="Z101" s="32">
        <v>-2.6518209128689701E-3</v>
      </c>
      <c r="AA101" s="32">
        <v>1.58732872377331E-3</v>
      </c>
      <c r="AB101" s="32">
        <v>-2.7060018362723399E-4</v>
      </c>
      <c r="AC101" s="32">
        <v>3.4180654890691902E-3</v>
      </c>
      <c r="AD101" s="32">
        <v>8.15726164027363E-3</v>
      </c>
      <c r="AE101" s="32">
        <v>-0.100004922664775</v>
      </c>
      <c r="AF101" s="32">
        <v>2.2857273151788399E-2</v>
      </c>
      <c r="AH101" s="32">
        <f t="shared" si="20"/>
        <v>-2.7447001131664E-3</v>
      </c>
      <c r="AI101" s="32">
        <f t="shared" si="13"/>
        <v>3.5276226935554399E-3</v>
      </c>
      <c r="AJ101" s="32">
        <f t="shared" si="12"/>
        <v>-2.6518209128689701E-3</v>
      </c>
      <c r="AK101" s="32">
        <f t="shared" si="12"/>
        <v>1.58732872377331E-3</v>
      </c>
      <c r="AL101" s="32">
        <f t="shared" si="12"/>
        <v>-2.7060018362723399E-4</v>
      </c>
      <c r="AM101" s="32">
        <f t="shared" si="12"/>
        <v>3.4180654890691902E-3</v>
      </c>
      <c r="AN101" s="32">
        <f t="shared" si="12"/>
        <v>8.15726164027363E-3</v>
      </c>
      <c r="AR101" s="33">
        <f t="shared" si="14"/>
        <v>48213</v>
      </c>
      <c r="AS101" s="32">
        <f t="shared" si="16"/>
        <v>2.0914290926071537</v>
      </c>
      <c r="AT101" s="32">
        <f t="shared" si="15"/>
        <v>-2.7447001131664E-3</v>
      </c>
      <c r="AU101" s="32">
        <f t="shared" si="17"/>
        <v>1.3767857450175365E-2</v>
      </c>
      <c r="AV101" s="32">
        <f t="shared" si="11"/>
        <v>3.5276226935554399E-3</v>
      </c>
      <c r="AW101" s="32">
        <f t="shared" si="11"/>
        <v>-2.6518209128689701E-3</v>
      </c>
      <c r="AX101" s="32">
        <f t="shared" si="11"/>
        <v>1.58732872377331E-3</v>
      </c>
      <c r="AY101" s="32">
        <f t="shared" si="10"/>
        <v>-2.7060018362723399E-4</v>
      </c>
      <c r="AZ101" s="32">
        <f t="shared" si="10"/>
        <v>3.4180654890691902E-3</v>
      </c>
      <c r="BA101" s="32">
        <f t="shared" si="10"/>
        <v>8.15726164027363E-3</v>
      </c>
      <c r="BC101" s="33">
        <f t="shared" si="18"/>
        <v>48213</v>
      </c>
      <c r="BD101" s="32">
        <f t="shared" si="19"/>
        <v>-2.7447001131664E-3</v>
      </c>
      <c r="BE101" s="32">
        <f t="shared" si="19"/>
        <v>1.3767857450175365E-2</v>
      </c>
    </row>
    <row r="102" spans="1:57" x14ac:dyDescent="0.2">
      <c r="A102" s="33">
        <v>48304</v>
      </c>
      <c r="B102" s="32">
        <v>-6.0382074648301899E-2</v>
      </c>
      <c r="C102" s="32">
        <v>-3.8975603670054999E-4</v>
      </c>
      <c r="D102" s="32">
        <v>-9.0489537984084198E-2</v>
      </c>
      <c r="E102" s="32">
        <v>-2.6418118423965299E-4</v>
      </c>
      <c r="F102" s="32">
        <v>8.8137471799809505E-2</v>
      </c>
      <c r="G102" s="32">
        <v>-1.6326213100326099E-3</v>
      </c>
      <c r="H102" s="32">
        <v>0.101816009141408</v>
      </c>
      <c r="I102" s="32">
        <v>-0.30344747321446802</v>
      </c>
      <c r="J102" s="32">
        <v>-0.572395916914614</v>
      </c>
      <c r="K102" s="32">
        <v>-2.70270711413278E-3</v>
      </c>
      <c r="L102" s="32">
        <v>8.9696740735334402E-3</v>
      </c>
      <c r="M102" s="32">
        <v>0</v>
      </c>
      <c r="N102" s="32">
        <v>0</v>
      </c>
      <c r="O102" s="32">
        <v>0.55640856051819498</v>
      </c>
      <c r="P102" s="32">
        <v>0</v>
      </c>
      <c r="Q102" s="32">
        <v>0.41366865144922799</v>
      </c>
      <c r="R102" s="32">
        <v>0</v>
      </c>
      <c r="S102" s="32">
        <v>0</v>
      </c>
      <c r="T102" s="32">
        <v>0</v>
      </c>
      <c r="U102" s="32">
        <v>0</v>
      </c>
      <c r="V102" s="32">
        <v>0</v>
      </c>
      <c r="W102" s="32">
        <v>0</v>
      </c>
      <c r="X102" s="32">
        <v>0</v>
      </c>
      <c r="Y102" s="32">
        <v>3.4330362914669599E-3</v>
      </c>
      <c r="Z102" s="32">
        <v>-2.6549236088579901E-3</v>
      </c>
      <c r="AA102" s="32">
        <v>1.52086592255518E-3</v>
      </c>
      <c r="AB102" s="32">
        <v>-3.0364640256630399E-4</v>
      </c>
      <c r="AC102" s="32">
        <v>3.3236226221422501E-3</v>
      </c>
      <c r="AD102" s="32">
        <v>8.0185729123272102E-3</v>
      </c>
      <c r="AE102" s="32">
        <v>-9.8988866264360098E-2</v>
      </c>
      <c r="AF102" s="32">
        <v>4.7903256680137299E-2</v>
      </c>
      <c r="AH102" s="32">
        <f t="shared" si="20"/>
        <v>-2.70270711413278E-3</v>
      </c>
      <c r="AI102" s="32">
        <f t="shared" si="13"/>
        <v>3.4330362914669599E-3</v>
      </c>
      <c r="AJ102" s="32">
        <f t="shared" si="12"/>
        <v>-2.6549236088579901E-3</v>
      </c>
      <c r="AK102" s="32">
        <f t="shared" si="12"/>
        <v>1.52086592255518E-3</v>
      </c>
      <c r="AL102" s="32">
        <f t="shared" si="12"/>
        <v>-3.0364640256630399E-4</v>
      </c>
      <c r="AM102" s="32">
        <f t="shared" si="12"/>
        <v>3.3236226221422501E-3</v>
      </c>
      <c r="AN102" s="32">
        <f t="shared" si="12"/>
        <v>8.0185729123272102E-3</v>
      </c>
      <c r="AR102" s="33">
        <f t="shared" si="14"/>
        <v>48304</v>
      </c>
      <c r="AS102" s="32">
        <f t="shared" si="16"/>
        <v>2.1916130267205491</v>
      </c>
      <c r="AT102" s="32">
        <f t="shared" si="15"/>
        <v>-2.70270711413278E-3</v>
      </c>
      <c r="AU102" s="32">
        <f t="shared" si="17"/>
        <v>1.3337527737067307E-2</v>
      </c>
      <c r="AV102" s="32">
        <f t="shared" si="11"/>
        <v>3.4330362914669599E-3</v>
      </c>
      <c r="AW102" s="32">
        <f t="shared" si="11"/>
        <v>-2.6549236088579901E-3</v>
      </c>
      <c r="AX102" s="32">
        <f t="shared" si="11"/>
        <v>1.52086592255518E-3</v>
      </c>
      <c r="AY102" s="32">
        <f t="shared" si="10"/>
        <v>-3.0364640256630399E-4</v>
      </c>
      <c r="AZ102" s="32">
        <f t="shared" si="10"/>
        <v>3.3236226221422501E-3</v>
      </c>
      <c r="BA102" s="32">
        <f t="shared" si="10"/>
        <v>8.0185729123272102E-3</v>
      </c>
      <c r="BC102" s="33">
        <f t="shared" si="18"/>
        <v>48304</v>
      </c>
      <c r="BD102" s="32">
        <f t="shared" si="19"/>
        <v>-2.70270711413278E-3</v>
      </c>
      <c r="BE102" s="32">
        <f t="shared" si="19"/>
        <v>1.3337527737067307E-2</v>
      </c>
    </row>
    <row r="103" spans="1:57" x14ac:dyDescent="0.2">
      <c r="A103" s="33">
        <v>48395</v>
      </c>
      <c r="B103" s="32">
        <v>-5.9630799179322097E-2</v>
      </c>
      <c r="C103" s="32">
        <v>-3.76111310795845E-4</v>
      </c>
      <c r="D103" s="32">
        <v>-8.9185273220959704E-2</v>
      </c>
      <c r="E103" s="32">
        <v>-1.9900564923736001E-4</v>
      </c>
      <c r="F103" s="32">
        <v>8.7948206660404205E-2</v>
      </c>
      <c r="G103" s="32">
        <v>-2.6827991268629698E-3</v>
      </c>
      <c r="H103" s="32">
        <v>0.10556474835603499</v>
      </c>
      <c r="I103" s="32">
        <v>-0.29588130667613699</v>
      </c>
      <c r="J103" s="32">
        <v>-0.55565122929385202</v>
      </c>
      <c r="K103" s="32">
        <v>-2.66064676276434E-3</v>
      </c>
      <c r="L103" s="32">
        <v>1.04546515720782E-2</v>
      </c>
      <c r="M103" s="32">
        <v>0</v>
      </c>
      <c r="N103" s="32">
        <v>0</v>
      </c>
      <c r="O103" s="32">
        <v>0.55291181700094505</v>
      </c>
      <c r="P103" s="32">
        <v>0</v>
      </c>
      <c r="Q103" s="32">
        <v>0.40942656354339102</v>
      </c>
      <c r="R103" s="32">
        <v>0</v>
      </c>
      <c r="S103" s="32">
        <v>0</v>
      </c>
      <c r="T103" s="32">
        <v>0</v>
      </c>
      <c r="U103" s="32">
        <v>0</v>
      </c>
      <c r="V103" s="32">
        <v>0</v>
      </c>
      <c r="W103" s="32">
        <v>0</v>
      </c>
      <c r="X103" s="32">
        <v>0</v>
      </c>
      <c r="Y103" s="32">
        <v>3.3397714937377599E-3</v>
      </c>
      <c r="Z103" s="32">
        <v>-2.6507079290860598E-3</v>
      </c>
      <c r="AA103" s="32">
        <v>1.4583808722878899E-3</v>
      </c>
      <c r="AB103" s="32">
        <v>-3.31708662393293E-4</v>
      </c>
      <c r="AC103" s="32">
        <v>3.2311476567015102E-3</v>
      </c>
      <c r="AD103" s="32">
        <v>7.8750876610911204E-3</v>
      </c>
      <c r="AE103" s="32">
        <v>-9.7983109039812E-2</v>
      </c>
      <c r="AF103" s="32">
        <v>7.1877837921530102E-2</v>
      </c>
      <c r="AH103" s="32">
        <f t="shared" si="20"/>
        <v>-2.66064676276434E-3</v>
      </c>
      <c r="AI103" s="32">
        <f t="shared" si="13"/>
        <v>3.3397714937377599E-3</v>
      </c>
      <c r="AJ103" s="32">
        <f t="shared" si="12"/>
        <v>-2.6507079290860598E-3</v>
      </c>
      <c r="AK103" s="32">
        <f t="shared" si="12"/>
        <v>1.4583808722878899E-3</v>
      </c>
      <c r="AL103" s="32">
        <f t="shared" si="12"/>
        <v>-3.31708662393293E-4</v>
      </c>
      <c r="AM103" s="32">
        <f t="shared" si="12"/>
        <v>3.2311476567015102E-3</v>
      </c>
      <c r="AN103" s="32">
        <f t="shared" si="12"/>
        <v>7.8750876610911204E-3</v>
      </c>
      <c r="AR103" s="33">
        <f t="shared" si="14"/>
        <v>48395</v>
      </c>
      <c r="AS103" s="32">
        <f t="shared" si="16"/>
        <v>2.2875113516861205</v>
      </c>
      <c r="AT103" s="32">
        <f t="shared" si="15"/>
        <v>-2.66064676276434E-3</v>
      </c>
      <c r="AU103" s="32">
        <f t="shared" si="17"/>
        <v>1.2921971092338927E-2</v>
      </c>
      <c r="AV103" s="32">
        <f t="shared" si="11"/>
        <v>3.3397714937377599E-3</v>
      </c>
      <c r="AW103" s="32">
        <f t="shared" si="11"/>
        <v>-2.6507079290860598E-3</v>
      </c>
      <c r="AX103" s="32">
        <f t="shared" si="11"/>
        <v>1.4583808722878899E-3</v>
      </c>
      <c r="AY103" s="32">
        <f t="shared" si="10"/>
        <v>-3.31708662393293E-4</v>
      </c>
      <c r="AZ103" s="32">
        <f t="shared" si="10"/>
        <v>3.2311476567015102E-3</v>
      </c>
      <c r="BA103" s="32">
        <f t="shared" si="10"/>
        <v>7.8750876610911204E-3</v>
      </c>
      <c r="BC103" s="33">
        <f t="shared" si="18"/>
        <v>48395</v>
      </c>
      <c r="BD103" s="32">
        <f t="shared" si="19"/>
        <v>-2.66064676276434E-3</v>
      </c>
      <c r="BE103" s="32">
        <f t="shared" si="19"/>
        <v>1.2921971092338927E-2</v>
      </c>
    </row>
    <row r="104" spans="1:57" x14ac:dyDescent="0.2">
      <c r="A104" s="33">
        <v>48487</v>
      </c>
      <c r="B104" s="32">
        <v>-5.8895682368842399E-2</v>
      </c>
      <c r="C104" s="32">
        <v>-3.6300788572862699E-4</v>
      </c>
      <c r="D104" s="32">
        <v>-8.79058660733123E-2</v>
      </c>
      <c r="E104" s="32">
        <v>-1.4150695255565801E-4</v>
      </c>
      <c r="F104" s="32">
        <v>8.7740916989531501E-2</v>
      </c>
      <c r="G104" s="32">
        <v>-3.6822911469780398E-3</v>
      </c>
      <c r="H104" s="32">
        <v>0.108876120027923</v>
      </c>
      <c r="I104" s="32">
        <v>-0.28836474082543001</v>
      </c>
      <c r="J104" s="32">
        <v>-0.53938790599679098</v>
      </c>
      <c r="K104" s="32">
        <v>-2.6182718510403499E-3</v>
      </c>
      <c r="L104" s="32">
        <v>1.18623534242301E-2</v>
      </c>
      <c r="M104" s="32">
        <v>0</v>
      </c>
      <c r="N104" s="32">
        <v>0</v>
      </c>
      <c r="O104" s="32">
        <v>0.54939488111516099</v>
      </c>
      <c r="P104" s="32">
        <v>0</v>
      </c>
      <c r="Q104" s="32">
        <v>0.40523206896798603</v>
      </c>
      <c r="R104" s="32">
        <v>0</v>
      </c>
      <c r="S104" s="32">
        <v>0</v>
      </c>
      <c r="T104" s="32">
        <v>0</v>
      </c>
      <c r="U104" s="32">
        <v>0</v>
      </c>
      <c r="V104" s="32">
        <v>0</v>
      </c>
      <c r="W104" s="32">
        <v>0</v>
      </c>
      <c r="X104" s="32">
        <v>0</v>
      </c>
      <c r="Y104" s="32">
        <v>3.2479884700453701E-3</v>
      </c>
      <c r="Z104" s="32">
        <v>-2.6398570992402998E-3</v>
      </c>
      <c r="AA104" s="32">
        <v>1.3995863892724001E-3</v>
      </c>
      <c r="AB104" s="32">
        <v>-3.5524745661818998E-4</v>
      </c>
      <c r="AC104" s="32">
        <v>3.1406773165709701E-3</v>
      </c>
      <c r="AD104" s="32">
        <v>7.7275017747124803E-3</v>
      </c>
      <c r="AE104" s="32">
        <v>-9.6987549851779098E-2</v>
      </c>
      <c r="AF104" s="32">
        <v>9.4799400713707599E-2</v>
      </c>
      <c r="AH104" s="32">
        <f t="shared" si="20"/>
        <v>-2.6182718510403499E-3</v>
      </c>
      <c r="AI104" s="32">
        <f t="shared" si="13"/>
        <v>3.2479884700453701E-3</v>
      </c>
      <c r="AJ104" s="32">
        <f t="shared" si="12"/>
        <v>-2.6398570992402998E-3</v>
      </c>
      <c r="AK104" s="32">
        <f t="shared" si="12"/>
        <v>1.3995863892724001E-3</v>
      </c>
      <c r="AL104" s="32">
        <f t="shared" si="12"/>
        <v>-3.5524745661818998E-4</v>
      </c>
      <c r="AM104" s="32">
        <f t="shared" si="12"/>
        <v>3.1406773165709701E-3</v>
      </c>
      <c r="AN104" s="32">
        <f t="shared" si="12"/>
        <v>7.7275017747124803E-3</v>
      </c>
      <c r="AR104" s="33">
        <f t="shared" si="14"/>
        <v>48487</v>
      </c>
      <c r="AS104" s="32">
        <f t="shared" si="16"/>
        <v>2.3791976028548305</v>
      </c>
      <c r="AT104" s="32">
        <f t="shared" si="15"/>
        <v>-2.6182718510403499E-3</v>
      </c>
      <c r="AU104" s="32">
        <f t="shared" si="17"/>
        <v>1.252064939474273E-2</v>
      </c>
      <c r="AV104" s="32">
        <f t="shared" si="11"/>
        <v>3.2479884700453701E-3</v>
      </c>
      <c r="AW104" s="32">
        <f t="shared" si="11"/>
        <v>-2.6398570992402998E-3</v>
      </c>
      <c r="AX104" s="32">
        <f t="shared" si="11"/>
        <v>1.3995863892724001E-3</v>
      </c>
      <c r="AY104" s="32">
        <f t="shared" si="10"/>
        <v>-3.5524745661818998E-4</v>
      </c>
      <c r="AZ104" s="32">
        <f t="shared" si="10"/>
        <v>3.1406773165709701E-3</v>
      </c>
      <c r="BA104" s="32">
        <f t="shared" si="10"/>
        <v>7.7275017747124803E-3</v>
      </c>
      <c r="BC104" s="33">
        <f t="shared" si="18"/>
        <v>48487</v>
      </c>
      <c r="BD104" s="32">
        <f t="shared" si="19"/>
        <v>-2.6182718510403499E-3</v>
      </c>
      <c r="BE104" s="32">
        <f t="shared" si="19"/>
        <v>1.252064939474273E-2</v>
      </c>
    </row>
    <row r="105" spans="1:57" x14ac:dyDescent="0.2">
      <c r="A105" s="33">
        <v>48579</v>
      </c>
      <c r="B105" s="32">
        <v>-5.8176179144764299E-2</v>
      </c>
      <c r="C105" s="32">
        <v>-3.5042328335732598E-4</v>
      </c>
      <c r="D105" s="32">
        <v>-8.6650741816585095E-2</v>
      </c>
      <c r="E105" s="34">
        <v>-9.0974476441019097E-5</v>
      </c>
      <c r="F105" s="32">
        <v>8.7516249529229206E-2</v>
      </c>
      <c r="G105" s="32">
        <v>-4.6335742000969101E-3</v>
      </c>
      <c r="H105" s="32">
        <v>0.111778529908312</v>
      </c>
      <c r="I105" s="32">
        <v>-0.28091990504812703</v>
      </c>
      <c r="J105" s="32">
        <v>-0.52359259126473201</v>
      </c>
      <c r="K105" s="32">
        <v>-2.57541404389272E-3</v>
      </c>
      <c r="L105" s="32">
        <v>1.3194906945956901E-2</v>
      </c>
      <c r="M105" s="32">
        <v>0</v>
      </c>
      <c r="N105" s="32">
        <v>0</v>
      </c>
      <c r="O105" s="32">
        <v>0.54585897199705902</v>
      </c>
      <c r="P105" s="32">
        <v>0</v>
      </c>
      <c r="Q105" s="32">
        <v>0.40108434374739299</v>
      </c>
      <c r="R105" s="32">
        <v>0</v>
      </c>
      <c r="S105" s="32">
        <v>0</v>
      </c>
      <c r="T105" s="32">
        <v>0</v>
      </c>
      <c r="U105" s="32">
        <v>0</v>
      </c>
      <c r="V105" s="32">
        <v>0</v>
      </c>
      <c r="W105" s="32">
        <v>0</v>
      </c>
      <c r="X105" s="32">
        <v>0</v>
      </c>
      <c r="Y105" s="32">
        <v>3.1578185954783599E-3</v>
      </c>
      <c r="Z105" s="32">
        <v>-2.6230325804954499E-3</v>
      </c>
      <c r="AA105" s="32">
        <v>1.34421175934651E-3</v>
      </c>
      <c r="AB105" s="32">
        <v>-3.74697724381256E-4</v>
      </c>
      <c r="AC105" s="32">
        <v>3.0522370143781698E-3</v>
      </c>
      <c r="AD105" s="32">
        <v>7.5764908561426402E-3</v>
      </c>
      <c r="AE105" s="32">
        <v>-9.6002088407853806E-2</v>
      </c>
      <c r="AF105" s="32">
        <v>0.11668989467086199</v>
      </c>
      <c r="AH105" s="32">
        <f t="shared" si="20"/>
        <v>-2.57541404389272E-3</v>
      </c>
      <c r="AI105" s="32">
        <f t="shared" si="13"/>
        <v>3.1578185954783599E-3</v>
      </c>
      <c r="AJ105" s="32">
        <f t="shared" si="12"/>
        <v>-2.6230325804954499E-3</v>
      </c>
      <c r="AK105" s="32">
        <f t="shared" si="12"/>
        <v>1.34421175934651E-3</v>
      </c>
      <c r="AL105" s="32">
        <f t="shared" si="12"/>
        <v>-3.74697724381256E-4</v>
      </c>
      <c r="AM105" s="32">
        <f t="shared" si="12"/>
        <v>3.0522370143781698E-3</v>
      </c>
      <c r="AN105" s="32">
        <f t="shared" si="12"/>
        <v>7.5764908561426402E-3</v>
      </c>
      <c r="AR105" s="33">
        <f t="shared" si="14"/>
        <v>48579</v>
      </c>
      <c r="AS105" s="32">
        <f t="shared" si="16"/>
        <v>2.466759578683448</v>
      </c>
      <c r="AT105" s="32">
        <f t="shared" si="15"/>
        <v>-2.57541404389272E-3</v>
      </c>
      <c r="AU105" s="32">
        <f t="shared" si="17"/>
        <v>1.2133027920468973E-2</v>
      </c>
      <c r="AV105" s="32">
        <f t="shared" si="11"/>
        <v>3.1578185954783599E-3</v>
      </c>
      <c r="AW105" s="32">
        <f t="shared" si="11"/>
        <v>-2.6230325804954499E-3</v>
      </c>
      <c r="AX105" s="32">
        <f t="shared" si="11"/>
        <v>1.34421175934651E-3</v>
      </c>
      <c r="AY105" s="32">
        <f t="shared" si="10"/>
        <v>-3.74697724381256E-4</v>
      </c>
      <c r="AZ105" s="32">
        <f t="shared" si="10"/>
        <v>3.0522370143781698E-3</v>
      </c>
      <c r="BA105" s="32">
        <f t="shared" si="10"/>
        <v>7.5764908561426402E-3</v>
      </c>
      <c r="BC105" s="33">
        <f t="shared" si="18"/>
        <v>48579</v>
      </c>
      <c r="BD105" s="32">
        <f t="shared" si="19"/>
        <v>-2.57541404389272E-3</v>
      </c>
      <c r="BE105" s="32">
        <f t="shared" si="19"/>
        <v>1.2133027920468973E-2</v>
      </c>
    </row>
    <row r="106" spans="1:57" x14ac:dyDescent="0.2">
      <c r="A106" s="33">
        <v>48669</v>
      </c>
      <c r="B106" s="32">
        <v>-5.7471766771466301E-2</v>
      </c>
      <c r="C106" s="32">
        <v>-3.3833523559456598E-4</v>
      </c>
      <c r="D106" s="32">
        <v>-8.5419335539060795E-2</v>
      </c>
      <c r="E106" s="34">
        <v>-4.6742987858117099E-5</v>
      </c>
      <c r="F106" s="32">
        <v>8.7274850761764805E-2</v>
      </c>
      <c r="G106" s="32">
        <v>-5.5389237810121702E-3</v>
      </c>
      <c r="H106" s="32">
        <v>0.114298907580656</v>
      </c>
      <c r="I106" s="32">
        <v>-0.27356465799233098</v>
      </c>
      <c r="J106" s="32">
        <v>-0.508252311730783</v>
      </c>
      <c r="K106" s="32">
        <v>-2.53196987065607E-3</v>
      </c>
      <c r="L106" s="32">
        <v>1.4454503777239201E-2</v>
      </c>
      <c r="M106" s="32">
        <v>0</v>
      </c>
      <c r="N106" s="32">
        <v>0</v>
      </c>
      <c r="O106" s="32">
        <v>0.54230531747885202</v>
      </c>
      <c r="P106" s="32">
        <v>0</v>
      </c>
      <c r="Q106" s="32">
        <v>0.39698259715978901</v>
      </c>
      <c r="R106" s="32">
        <v>0</v>
      </c>
      <c r="S106" s="32">
        <v>0</v>
      </c>
      <c r="T106" s="32">
        <v>0</v>
      </c>
      <c r="U106" s="32">
        <v>0</v>
      </c>
      <c r="V106" s="32">
        <v>0</v>
      </c>
      <c r="W106" s="32">
        <v>0</v>
      </c>
      <c r="X106" s="32">
        <v>0</v>
      </c>
      <c r="Y106" s="32">
        <v>3.0693678475302E-3</v>
      </c>
      <c r="Z106" s="32">
        <v>-2.6008683538303302E-3</v>
      </c>
      <c r="AA106" s="32">
        <v>1.29200319138877E-3</v>
      </c>
      <c r="AB106" s="32">
        <v>-3.90467529398641E-4</v>
      </c>
      <c r="AC106" s="32">
        <v>2.9658422362466201E-3</v>
      </c>
      <c r="AD106" s="32">
        <v>7.4227033030504997E-3</v>
      </c>
      <c r="AE106" s="32">
        <v>-9.5026625260963199E-2</v>
      </c>
      <c r="AF106" s="32">
        <v>0.13757395415785401</v>
      </c>
      <c r="AH106" s="32">
        <f t="shared" si="20"/>
        <v>-2.53196987065607E-3</v>
      </c>
      <c r="AI106" s="32">
        <f t="shared" si="13"/>
        <v>3.0693678475302E-3</v>
      </c>
      <c r="AJ106" s="32">
        <f t="shared" si="12"/>
        <v>-2.6008683538303302E-3</v>
      </c>
      <c r="AK106" s="32">
        <f t="shared" si="12"/>
        <v>1.29200319138877E-3</v>
      </c>
      <c r="AL106" s="32">
        <f t="shared" si="12"/>
        <v>-3.90467529398641E-4</v>
      </c>
      <c r="AM106" s="32">
        <f t="shared" si="12"/>
        <v>2.9658422362466201E-3</v>
      </c>
      <c r="AN106" s="32">
        <f t="shared" si="12"/>
        <v>7.4227033030504997E-3</v>
      </c>
      <c r="AR106" s="33">
        <f t="shared" si="14"/>
        <v>48669</v>
      </c>
      <c r="AS106" s="32">
        <f t="shared" si="16"/>
        <v>2.550295816631416</v>
      </c>
      <c r="AT106" s="32">
        <f t="shared" si="15"/>
        <v>-2.53196987065607E-3</v>
      </c>
      <c r="AU106" s="32">
        <f t="shared" si="17"/>
        <v>1.1758580694987118E-2</v>
      </c>
      <c r="AV106" s="32">
        <f t="shared" si="11"/>
        <v>3.0693678475302E-3</v>
      </c>
      <c r="AW106" s="32">
        <f t="shared" si="11"/>
        <v>-2.6008683538303302E-3</v>
      </c>
      <c r="AX106" s="32">
        <f t="shared" si="11"/>
        <v>1.29200319138877E-3</v>
      </c>
      <c r="AY106" s="32">
        <f t="shared" si="10"/>
        <v>-3.90467529398641E-4</v>
      </c>
      <c r="AZ106" s="32">
        <f t="shared" si="10"/>
        <v>2.9658422362466201E-3</v>
      </c>
      <c r="BA106" s="32">
        <f t="shared" si="10"/>
        <v>7.4227033030504997E-3</v>
      </c>
      <c r="BC106" s="33">
        <f t="shared" si="18"/>
        <v>48669</v>
      </c>
      <c r="BD106" s="32">
        <f t="shared" si="19"/>
        <v>-2.53196987065607E-3</v>
      </c>
      <c r="BE106" s="32">
        <f t="shared" si="19"/>
        <v>1.1758580694987118E-2</v>
      </c>
    </row>
    <row r="107" spans="1:57" x14ac:dyDescent="0.2">
      <c r="A107" s="33">
        <v>48760</v>
      </c>
      <c r="B107" s="32">
        <v>-5.6781943666417402E-2</v>
      </c>
      <c r="C107" s="32">
        <v>-3.2672188670090902E-4</v>
      </c>
      <c r="D107" s="32">
        <v>-8.4211092887431699E-2</v>
      </c>
      <c r="E107" s="34">
        <v>-8.1933309581394503E-6</v>
      </c>
      <c r="F107" s="32">
        <v>8.7017363970143202E-2</v>
      </c>
      <c r="G107" s="32">
        <v>-6.4004369911607696E-3</v>
      </c>
      <c r="H107" s="32">
        <v>0.116462766695035</v>
      </c>
      <c r="I107" s="32">
        <v>-0.26631333220273801</v>
      </c>
      <c r="J107" s="32">
        <v>-0.49335445623636098</v>
      </c>
      <c r="K107" s="32">
        <v>-2.48788852390546E-3</v>
      </c>
      <c r="L107" s="32">
        <v>1.56433811035805E-2</v>
      </c>
      <c r="M107" s="32">
        <v>0</v>
      </c>
      <c r="N107" s="32">
        <v>0</v>
      </c>
      <c r="O107" s="32">
        <v>0.53873515075501999</v>
      </c>
      <c r="P107" s="32">
        <v>0</v>
      </c>
      <c r="Q107" s="32">
        <v>0.39292607049088402</v>
      </c>
      <c r="R107" s="32">
        <v>0</v>
      </c>
      <c r="S107" s="32">
        <v>0</v>
      </c>
      <c r="T107" s="32">
        <v>0</v>
      </c>
      <c r="U107" s="32">
        <v>0</v>
      </c>
      <c r="V107" s="32">
        <v>0</v>
      </c>
      <c r="W107" s="32">
        <v>0</v>
      </c>
      <c r="X107" s="32">
        <v>0</v>
      </c>
      <c r="Y107" s="32">
        <v>2.9827198866128001E-3</v>
      </c>
      <c r="Z107" s="32">
        <v>-2.5739668137014699E-3</v>
      </c>
      <c r="AA107" s="32">
        <v>1.24272387309609E-3</v>
      </c>
      <c r="AB107" s="32">
        <v>-4.0293746690345201E-4</v>
      </c>
      <c r="AC107" s="32">
        <v>2.88149977751839E-3</v>
      </c>
      <c r="AD107" s="32">
        <v>7.2667551626048798E-3</v>
      </c>
      <c r="AE107" s="32">
        <v>-9.4061061807337795E-2</v>
      </c>
      <c r="AF107" s="32">
        <v>0.15747818420290799</v>
      </c>
      <c r="AH107" s="32">
        <f t="shared" si="20"/>
        <v>-2.48788852390546E-3</v>
      </c>
      <c r="AI107" s="32">
        <f t="shared" si="13"/>
        <v>2.9827198866128001E-3</v>
      </c>
      <c r="AJ107" s="32">
        <f t="shared" si="12"/>
        <v>-2.5739668137014699E-3</v>
      </c>
      <c r="AK107" s="32">
        <f t="shared" si="12"/>
        <v>1.24272387309609E-3</v>
      </c>
      <c r="AL107" s="32">
        <f t="shared" si="12"/>
        <v>-4.0293746690345201E-4</v>
      </c>
      <c r="AM107" s="32">
        <f t="shared" si="12"/>
        <v>2.88149977751839E-3</v>
      </c>
      <c r="AN107" s="32">
        <f t="shared" si="12"/>
        <v>7.2667551626048798E-3</v>
      </c>
      <c r="AR107" s="33">
        <f t="shared" si="14"/>
        <v>48760</v>
      </c>
      <c r="AS107" s="32">
        <f t="shared" si="16"/>
        <v>2.6299127368116322</v>
      </c>
      <c r="AT107" s="32">
        <f t="shared" si="15"/>
        <v>-2.48788852390546E-3</v>
      </c>
      <c r="AU107" s="32">
        <f t="shared" si="17"/>
        <v>1.1396794419227238E-2</v>
      </c>
      <c r="AV107" s="32">
        <f t="shared" si="11"/>
        <v>2.9827198866128001E-3</v>
      </c>
      <c r="AW107" s="32">
        <f t="shared" si="11"/>
        <v>-2.5739668137014699E-3</v>
      </c>
      <c r="AX107" s="32">
        <f t="shared" si="11"/>
        <v>1.24272387309609E-3</v>
      </c>
      <c r="AY107" s="32">
        <f t="shared" si="10"/>
        <v>-4.0293746690345201E-4</v>
      </c>
      <c r="AZ107" s="32">
        <f t="shared" si="10"/>
        <v>2.88149977751839E-3</v>
      </c>
      <c r="BA107" s="32">
        <f t="shared" si="10"/>
        <v>7.2667551626048798E-3</v>
      </c>
      <c r="BC107" s="33">
        <f t="shared" si="18"/>
        <v>48760</v>
      </c>
      <c r="BD107" s="32">
        <f t="shared" si="19"/>
        <v>-2.48788852390546E-3</v>
      </c>
      <c r="BE107" s="32">
        <f t="shared" si="19"/>
        <v>1.1396794419227238E-2</v>
      </c>
    </row>
    <row r="108" spans="1:57" x14ac:dyDescent="0.2">
      <c r="A108" s="33">
        <v>48852</v>
      </c>
      <c r="B108" s="32">
        <v>-5.6106228292696E-2</v>
      </c>
      <c r="C108" s="32">
        <v>-3.1556194671766797E-4</v>
      </c>
      <c r="D108" s="32">
        <v>-8.3025470637587695E-2</v>
      </c>
      <c r="E108" s="34">
        <v>2.5247824719798398E-5</v>
      </c>
      <c r="F108" s="32">
        <v>8.6744426744655906E-2</v>
      </c>
      <c r="G108" s="32">
        <v>-7.2200528240196002E-3</v>
      </c>
      <c r="H108" s="32">
        <v>0.118294263565088</v>
      </c>
      <c r="I108" s="32">
        <v>-0.25917734394090802</v>
      </c>
      <c r="J108" s="32">
        <v>-0.47888675828787702</v>
      </c>
      <c r="K108" s="32">
        <v>-2.4431613127484601E-3</v>
      </c>
      <c r="L108" s="32">
        <v>1.6763805054997801E-2</v>
      </c>
      <c r="M108" s="32">
        <v>0</v>
      </c>
      <c r="N108" s="32">
        <v>0</v>
      </c>
      <c r="O108" s="32">
        <v>0.53514970703294396</v>
      </c>
      <c r="P108" s="32">
        <v>0</v>
      </c>
      <c r="Q108" s="32">
        <v>0.38891403557828003</v>
      </c>
      <c r="R108" s="32">
        <v>0</v>
      </c>
      <c r="S108" s="32">
        <v>0</v>
      </c>
      <c r="T108" s="32">
        <v>0</v>
      </c>
      <c r="U108" s="32">
        <v>0</v>
      </c>
      <c r="V108" s="32">
        <v>0</v>
      </c>
      <c r="W108" s="32">
        <v>0</v>
      </c>
      <c r="X108" s="32">
        <v>0</v>
      </c>
      <c r="Y108" s="32">
        <v>2.8979388380534401E-3</v>
      </c>
      <c r="Z108" s="32">
        <v>-2.54289599664891E-3</v>
      </c>
      <c r="AA108" s="32">
        <v>1.1961537232707501E-3</v>
      </c>
      <c r="AB108" s="32">
        <v>-4.12460642851275E-4</v>
      </c>
      <c r="AC108" s="32">
        <v>2.7992088466932599E-3</v>
      </c>
      <c r="AD108" s="32">
        <v>7.1092264906758001E-3</v>
      </c>
      <c r="AE108" s="32">
        <v>-9.3105300284401699E-2</v>
      </c>
      <c r="AF108" s="32">
        <v>0.17643058260015099</v>
      </c>
      <c r="AH108" s="32">
        <f t="shared" si="20"/>
        <v>-2.4431613127484601E-3</v>
      </c>
      <c r="AI108" s="32">
        <f t="shared" si="13"/>
        <v>2.8979388380534401E-3</v>
      </c>
      <c r="AJ108" s="32">
        <f t="shared" si="13"/>
        <v>-2.54289599664891E-3</v>
      </c>
      <c r="AK108" s="32">
        <f t="shared" si="13"/>
        <v>1.1961537232707501E-3</v>
      </c>
      <c r="AL108" s="32">
        <f t="shared" si="13"/>
        <v>-4.12460642851275E-4</v>
      </c>
      <c r="AM108" s="32">
        <f t="shared" si="13"/>
        <v>2.7992088466932599E-3</v>
      </c>
      <c r="AN108" s="32">
        <f t="shared" si="13"/>
        <v>7.1092264906758001E-3</v>
      </c>
      <c r="AR108" s="33">
        <f t="shared" si="14"/>
        <v>48852</v>
      </c>
      <c r="AS108" s="32">
        <f t="shared" si="16"/>
        <v>2.7057223304006039</v>
      </c>
      <c r="AT108" s="32">
        <f t="shared" si="15"/>
        <v>-2.4431613127484601E-3</v>
      </c>
      <c r="AU108" s="32">
        <f t="shared" si="17"/>
        <v>1.1047171259193064E-2</v>
      </c>
      <c r="AV108" s="32">
        <f t="shared" si="11"/>
        <v>2.8979388380534401E-3</v>
      </c>
      <c r="AW108" s="32">
        <f t="shared" si="11"/>
        <v>-2.54289599664891E-3</v>
      </c>
      <c r="AX108" s="32">
        <f t="shared" si="11"/>
        <v>1.1961537232707501E-3</v>
      </c>
      <c r="AY108" s="32">
        <f t="shared" si="11"/>
        <v>-4.12460642851275E-4</v>
      </c>
      <c r="AZ108" s="32">
        <f t="shared" si="11"/>
        <v>2.7992088466932599E-3</v>
      </c>
      <c r="BA108" s="32">
        <f t="shared" si="11"/>
        <v>7.1092264906758001E-3</v>
      </c>
      <c r="BC108" s="33">
        <f t="shared" si="18"/>
        <v>48852</v>
      </c>
      <c r="BD108" s="32">
        <f t="shared" si="19"/>
        <v>-2.4431613127484601E-3</v>
      </c>
      <c r="BE108" s="32">
        <f t="shared" si="19"/>
        <v>1.1047171259193064E-2</v>
      </c>
    </row>
    <row r="109" spans="1:57" x14ac:dyDescent="0.2">
      <c r="A109" s="33">
        <v>48944</v>
      </c>
      <c r="B109" s="32">
        <v>-5.5444158126383099E-2</v>
      </c>
      <c r="C109" s="32">
        <v>-3.0483480372156503E-4</v>
      </c>
      <c r="D109" s="32">
        <v>-8.1861937115834602E-2</v>
      </c>
      <c r="E109" s="34">
        <v>5.4108952829423602E-5</v>
      </c>
      <c r="F109" s="32">
        <v>8.6456668883783103E-2</v>
      </c>
      <c r="G109" s="32">
        <v>-7.9995700660639903E-3</v>
      </c>
      <c r="H109" s="32">
        <v>0.119816254220728</v>
      </c>
      <c r="I109" s="32">
        <v>-0.25216569324281102</v>
      </c>
      <c r="J109" s="32">
        <v>-0.46483728077178998</v>
      </c>
      <c r="K109" s="32">
        <v>-2.3978126145851502E-3</v>
      </c>
      <c r="L109" s="32">
        <v>1.7818056131635399E-2</v>
      </c>
      <c r="M109" s="32">
        <v>0</v>
      </c>
      <c r="N109" s="32">
        <v>0</v>
      </c>
      <c r="O109" s="32">
        <v>0.53155022024253795</v>
      </c>
      <c r="P109" s="32">
        <v>0</v>
      </c>
      <c r="Q109" s="32">
        <v>0.38494579322785299</v>
      </c>
      <c r="R109" s="32">
        <v>0</v>
      </c>
      <c r="S109" s="32">
        <v>0</v>
      </c>
      <c r="T109" s="32">
        <v>0</v>
      </c>
      <c r="U109" s="32">
        <v>0</v>
      </c>
      <c r="V109" s="32">
        <v>0</v>
      </c>
      <c r="W109" s="32">
        <v>0</v>
      </c>
      <c r="X109" s="32">
        <v>0</v>
      </c>
      <c r="Y109" s="32">
        <v>2.8150717943597999E-3</v>
      </c>
      <c r="Z109" s="32">
        <v>-2.5081879090116301E-3</v>
      </c>
      <c r="AA109" s="32">
        <v>1.15208891833251E-3</v>
      </c>
      <c r="AB109" s="32">
        <v>-4.1936309786993998E-4</v>
      </c>
      <c r="AC109" s="32">
        <v>2.7189620506407001E-3</v>
      </c>
      <c r="AD109" s="32">
        <v>6.9506589745804703E-3</v>
      </c>
      <c r="AE109" s="32">
        <v>-9.2159243768419302E-2</v>
      </c>
      <c r="AF109" s="32">
        <v>0.19446007311649799</v>
      </c>
      <c r="AH109" s="32">
        <f t="shared" si="20"/>
        <v>-2.3978126145851502E-3</v>
      </c>
      <c r="AI109" s="32">
        <f t="shared" si="13"/>
        <v>2.8150717943597999E-3</v>
      </c>
      <c r="AJ109" s="32">
        <f t="shared" si="13"/>
        <v>-2.5081879090116301E-3</v>
      </c>
      <c r="AK109" s="32">
        <f t="shared" si="13"/>
        <v>1.15208891833251E-3</v>
      </c>
      <c r="AL109" s="32">
        <f t="shared" si="13"/>
        <v>-4.1936309786993998E-4</v>
      </c>
      <c r="AM109" s="32">
        <f t="shared" si="13"/>
        <v>2.7189620506407001E-3</v>
      </c>
      <c r="AN109" s="32">
        <f t="shared" si="13"/>
        <v>6.9506589745804703E-3</v>
      </c>
      <c r="AR109" s="33">
        <f t="shared" si="14"/>
        <v>48944</v>
      </c>
      <c r="AS109" s="32">
        <f t="shared" si="16"/>
        <v>2.7778402924659922</v>
      </c>
      <c r="AT109" s="32">
        <f t="shared" si="15"/>
        <v>-2.3978126145851502E-3</v>
      </c>
      <c r="AU109" s="32">
        <f t="shared" si="17"/>
        <v>1.070923073103191E-2</v>
      </c>
      <c r="AV109" s="32">
        <f t="shared" ref="AV109:BA172" si="21">AI109</f>
        <v>2.8150717943597999E-3</v>
      </c>
      <c r="AW109" s="32">
        <f t="shared" si="21"/>
        <v>-2.5081879090116301E-3</v>
      </c>
      <c r="AX109" s="32">
        <f t="shared" si="21"/>
        <v>1.15208891833251E-3</v>
      </c>
      <c r="AY109" s="32">
        <f t="shared" si="21"/>
        <v>-4.1936309786993998E-4</v>
      </c>
      <c r="AZ109" s="32">
        <f t="shared" si="21"/>
        <v>2.7189620506407001E-3</v>
      </c>
      <c r="BA109" s="32">
        <f t="shared" si="21"/>
        <v>6.9506589745804703E-3</v>
      </c>
      <c r="BC109" s="33">
        <f t="shared" si="18"/>
        <v>48944</v>
      </c>
      <c r="BD109" s="32">
        <f t="shared" si="19"/>
        <v>-2.3978126145851502E-3</v>
      </c>
      <c r="BE109" s="32">
        <f t="shared" si="19"/>
        <v>1.070923073103191E-2</v>
      </c>
    </row>
    <row r="110" spans="1:57" x14ac:dyDescent="0.2">
      <c r="A110" s="33">
        <v>49034</v>
      </c>
      <c r="B110" s="32">
        <v>-5.4795288696118903E-2</v>
      </c>
      <c r="C110" s="32">
        <v>-2.9452060338330799E-4</v>
      </c>
      <c r="D110" s="32">
        <v>-8.0719972493059594E-2</v>
      </c>
      <c r="E110" s="34">
        <v>7.8875169573500105E-5</v>
      </c>
      <c r="F110" s="32">
        <v>8.61547106473015E-2</v>
      </c>
      <c r="G110" s="32">
        <v>-8.7406630658648492E-3</v>
      </c>
      <c r="H110" s="32">
        <v>0.121050349973073</v>
      </c>
      <c r="I110" s="32">
        <v>-0.24528537459094199</v>
      </c>
      <c r="J110" s="32">
        <v>-0.45119440258996002</v>
      </c>
      <c r="K110" s="32">
        <v>-2.3518921718479399E-3</v>
      </c>
      <c r="L110" s="32">
        <v>1.8808416499394E-2</v>
      </c>
      <c r="M110" s="32">
        <v>0</v>
      </c>
      <c r="N110" s="32">
        <v>0</v>
      </c>
      <c r="O110" s="32">
        <v>0.52793791985747895</v>
      </c>
      <c r="P110" s="32">
        <v>0</v>
      </c>
      <c r="Q110" s="32">
        <v>0.381020671565512</v>
      </c>
      <c r="R110" s="32">
        <v>0</v>
      </c>
      <c r="S110" s="32">
        <v>0</v>
      </c>
      <c r="T110" s="32">
        <v>0</v>
      </c>
      <c r="U110" s="32">
        <v>0</v>
      </c>
      <c r="V110" s="32">
        <v>0</v>
      </c>
      <c r="W110" s="32">
        <v>0</v>
      </c>
      <c r="X110" s="32">
        <v>0</v>
      </c>
      <c r="Y110" s="32">
        <v>2.7341510601574998E-3</v>
      </c>
      <c r="Z110" s="32">
        <v>-2.4703377477175402E-3</v>
      </c>
      <c r="AA110" s="32">
        <v>1.1103412565827101E-3</v>
      </c>
      <c r="AB110" s="32">
        <v>-4.2394456821748201E-4</v>
      </c>
      <c r="AC110" s="32">
        <v>2.6407462763167102E-3</v>
      </c>
      <c r="AD110" s="32">
        <v>6.7915546042129904E-3</v>
      </c>
      <c r="AE110" s="32">
        <v>-9.12227961717859E-2</v>
      </c>
      <c r="AF110" s="32">
        <v>0.211596129335411</v>
      </c>
      <c r="AH110" s="32">
        <f t="shared" si="20"/>
        <v>-2.3518921718479399E-3</v>
      </c>
      <c r="AI110" s="32">
        <f t="shared" si="13"/>
        <v>2.7341510601574998E-3</v>
      </c>
      <c r="AJ110" s="32">
        <f t="shared" si="13"/>
        <v>-2.4703377477175402E-3</v>
      </c>
      <c r="AK110" s="32">
        <f t="shared" si="13"/>
        <v>1.1103412565827101E-3</v>
      </c>
      <c r="AL110" s="32">
        <f t="shared" si="13"/>
        <v>-4.2394456821748201E-4</v>
      </c>
      <c r="AM110" s="32">
        <f t="shared" si="13"/>
        <v>2.6407462763167102E-3</v>
      </c>
      <c r="AN110" s="32">
        <f t="shared" si="13"/>
        <v>6.7915546042129904E-3</v>
      </c>
      <c r="AR110" s="33">
        <f t="shared" si="14"/>
        <v>49034</v>
      </c>
      <c r="AS110" s="32">
        <f t="shared" si="16"/>
        <v>2.8463845173416438</v>
      </c>
      <c r="AT110" s="32">
        <f t="shared" si="15"/>
        <v>-2.3518921718479399E-3</v>
      </c>
      <c r="AU110" s="32">
        <f t="shared" si="17"/>
        <v>1.0382510881334888E-2</v>
      </c>
      <c r="AV110" s="32">
        <f t="shared" si="21"/>
        <v>2.7341510601574998E-3</v>
      </c>
      <c r="AW110" s="32">
        <f t="shared" si="21"/>
        <v>-2.4703377477175402E-3</v>
      </c>
      <c r="AX110" s="32">
        <f t="shared" si="21"/>
        <v>1.1103412565827101E-3</v>
      </c>
      <c r="AY110" s="32">
        <f t="shared" si="21"/>
        <v>-4.2394456821748201E-4</v>
      </c>
      <c r="AZ110" s="32">
        <f t="shared" si="21"/>
        <v>2.6407462763167102E-3</v>
      </c>
      <c r="BA110" s="32">
        <f t="shared" si="21"/>
        <v>6.7915546042129904E-3</v>
      </c>
      <c r="BC110" s="33">
        <f t="shared" si="18"/>
        <v>49034</v>
      </c>
      <c r="BD110" s="32">
        <f t="shared" si="19"/>
        <v>-2.3518921718479399E-3</v>
      </c>
      <c r="BE110" s="32">
        <f t="shared" si="19"/>
        <v>1.0382510881334888E-2</v>
      </c>
    </row>
    <row r="111" spans="1:57" x14ac:dyDescent="0.2">
      <c r="A111" s="33">
        <v>49125</v>
      </c>
      <c r="B111" s="32">
        <v>-5.4159192690572601E-2</v>
      </c>
      <c r="C111" s="32">
        <v>-2.8460030138122101E-4</v>
      </c>
      <c r="D111" s="32">
        <v>-7.9599068971247799E-2</v>
      </c>
      <c r="E111" s="34">
        <v>9.9990113899828205E-5</v>
      </c>
      <c r="F111" s="32">
        <v>8.5839161318079699E-2</v>
      </c>
      <c r="G111" s="32">
        <v>-9.444895601729E-3</v>
      </c>
      <c r="H111" s="32">
        <v>0.122016971521565</v>
      </c>
      <c r="I111" s="32">
        <v>-0.23854171477171099</v>
      </c>
      <c r="J111" s="32">
        <v>-0.43794680691777699</v>
      </c>
      <c r="K111" s="32">
        <v>-2.3054685861056902E-3</v>
      </c>
      <c r="L111" s="32">
        <v>1.9737158999433201E-2</v>
      </c>
      <c r="M111" s="32">
        <v>0</v>
      </c>
      <c r="N111" s="32">
        <v>0</v>
      </c>
      <c r="O111" s="32">
        <v>0.52431402787200798</v>
      </c>
      <c r="P111" s="32">
        <v>0</v>
      </c>
      <c r="Q111" s="32">
        <v>0.377138024372425</v>
      </c>
      <c r="R111" s="32">
        <v>0</v>
      </c>
      <c r="S111" s="32">
        <v>0</v>
      </c>
      <c r="T111" s="32">
        <v>0</v>
      </c>
      <c r="U111" s="32">
        <v>0</v>
      </c>
      <c r="V111" s="32">
        <v>0</v>
      </c>
      <c r="W111" s="32">
        <v>0</v>
      </c>
      <c r="X111" s="32">
        <v>0</v>
      </c>
      <c r="Y111" s="32">
        <v>2.6551961575194101E-3</v>
      </c>
      <c r="Z111" s="32">
        <v>-2.42980383942104E-3</v>
      </c>
      <c r="AA111" s="32">
        <v>1.0707374097140799E-3</v>
      </c>
      <c r="AB111" s="32">
        <v>-4.2647949644036799E-4</v>
      </c>
      <c r="AC111" s="32">
        <v>2.5645434775789502E-3</v>
      </c>
      <c r="AD111" s="32">
        <v>6.63237520364123E-3</v>
      </c>
      <c r="AE111" s="32">
        <v>-9.0295862240530295E-2</v>
      </c>
      <c r="AF111" s="32">
        <v>0.22786847244615699</v>
      </c>
      <c r="AH111" s="32">
        <f t="shared" si="20"/>
        <v>-2.3054685861056902E-3</v>
      </c>
      <c r="AI111" s="32">
        <f t="shared" si="13"/>
        <v>2.6551961575194101E-3</v>
      </c>
      <c r="AJ111" s="32">
        <f t="shared" si="13"/>
        <v>-2.42980383942104E-3</v>
      </c>
      <c r="AK111" s="32">
        <f t="shared" si="13"/>
        <v>1.0707374097140799E-3</v>
      </c>
      <c r="AL111" s="32">
        <f t="shared" si="13"/>
        <v>-4.2647949644036799E-4</v>
      </c>
      <c r="AM111" s="32">
        <f t="shared" si="13"/>
        <v>2.5645434775789502E-3</v>
      </c>
      <c r="AN111" s="32">
        <f t="shared" si="13"/>
        <v>6.63237520364123E-3</v>
      </c>
      <c r="AR111" s="33">
        <f t="shared" si="14"/>
        <v>49125</v>
      </c>
      <c r="AS111" s="32">
        <f t="shared" si="16"/>
        <v>2.9114738897846282</v>
      </c>
      <c r="AT111" s="32">
        <f t="shared" si="15"/>
        <v>-2.3054685861056902E-3</v>
      </c>
      <c r="AU111" s="32">
        <f t="shared" si="17"/>
        <v>1.0066568912592262E-2</v>
      </c>
      <c r="AV111" s="32">
        <f t="shared" si="21"/>
        <v>2.6551961575194101E-3</v>
      </c>
      <c r="AW111" s="32">
        <f t="shared" si="21"/>
        <v>-2.42980383942104E-3</v>
      </c>
      <c r="AX111" s="32">
        <f t="shared" si="21"/>
        <v>1.0707374097140799E-3</v>
      </c>
      <c r="AY111" s="32">
        <f t="shared" si="21"/>
        <v>-4.2647949644036799E-4</v>
      </c>
      <c r="AZ111" s="32">
        <f t="shared" si="21"/>
        <v>2.5645434775789502E-3</v>
      </c>
      <c r="BA111" s="32">
        <f t="shared" si="21"/>
        <v>6.63237520364123E-3</v>
      </c>
      <c r="BC111" s="33">
        <f t="shared" si="18"/>
        <v>49125</v>
      </c>
      <c r="BD111" s="32">
        <f t="shared" si="19"/>
        <v>-2.3054685861056902E-3</v>
      </c>
      <c r="BE111" s="32">
        <f t="shared" si="19"/>
        <v>1.0066568912592262E-2</v>
      </c>
    </row>
    <row r="112" spans="1:57" x14ac:dyDescent="0.2">
      <c r="A112" s="33">
        <v>49217</v>
      </c>
      <c r="B112" s="32">
        <v>-5.3535459130249402E-2</v>
      </c>
      <c r="C112" s="32">
        <v>-2.7505569357710798E-4</v>
      </c>
      <c r="D112" s="32">
        <v>-7.8498730879816805E-2</v>
      </c>
      <c r="E112" s="32">
        <v>1.17858087333999E-4</v>
      </c>
      <c r="F112" s="32">
        <v>8.55106180358777E-2</v>
      </c>
      <c r="G112" s="32">
        <v>-1.0113733057337501E-2</v>
      </c>
      <c r="H112" s="32">
        <v>0.122735401610629</v>
      </c>
      <c r="I112" s="32">
        <v>-0.23193865138596501</v>
      </c>
      <c r="J112" s="32">
        <v>-0.42508347082669201</v>
      </c>
      <c r="K112" s="32">
        <v>-2.2586238699773202E-3</v>
      </c>
      <c r="L112" s="32">
        <v>2.06065377143849E-2</v>
      </c>
      <c r="M112" s="32">
        <v>0</v>
      </c>
      <c r="N112" s="32">
        <v>0</v>
      </c>
      <c r="O112" s="32">
        <v>0.52067975596246097</v>
      </c>
      <c r="P112" s="32">
        <v>0</v>
      </c>
      <c r="Q112" s="32">
        <v>0.373297229439084</v>
      </c>
      <c r="R112" s="32">
        <v>0</v>
      </c>
      <c r="S112" s="32">
        <v>0</v>
      </c>
      <c r="T112" s="32">
        <v>0</v>
      </c>
      <c r="U112" s="32">
        <v>0</v>
      </c>
      <c r="V112" s="32">
        <v>0</v>
      </c>
      <c r="W112" s="32">
        <v>0</v>
      </c>
      <c r="X112" s="32">
        <v>0</v>
      </c>
      <c r="Y112" s="32">
        <v>2.57821561298055E-3</v>
      </c>
      <c r="Z112" s="32">
        <v>-2.3870081474197599E-3</v>
      </c>
      <c r="AA112" s="32">
        <v>1.0331181019784801E-3</v>
      </c>
      <c r="AB112" s="32">
        <v>-4.2721821897906398E-4</v>
      </c>
      <c r="AC112" s="32">
        <v>2.4903313780688602E-3</v>
      </c>
      <c r="AD112" s="32">
        <v>6.4735426578810202E-3</v>
      </c>
      <c r="AE112" s="32">
        <v>-8.9378347551349796E-2</v>
      </c>
      <c r="AF112" s="32">
        <v>0.24330682936102299</v>
      </c>
      <c r="AH112" s="32">
        <f t="shared" si="20"/>
        <v>-2.2586238699773202E-3</v>
      </c>
      <c r="AI112" s="32">
        <f t="shared" si="13"/>
        <v>2.57821561298055E-3</v>
      </c>
      <c r="AJ112" s="32">
        <f t="shared" si="13"/>
        <v>-2.3870081474197599E-3</v>
      </c>
      <c r="AK112" s="32">
        <f t="shared" si="13"/>
        <v>1.0331181019784801E-3</v>
      </c>
      <c r="AL112" s="32">
        <f t="shared" si="13"/>
        <v>-4.2721821897906398E-4</v>
      </c>
      <c r="AM112" s="32">
        <f t="shared" si="13"/>
        <v>2.4903313780688602E-3</v>
      </c>
      <c r="AN112" s="32">
        <f t="shared" si="13"/>
        <v>6.4735426578810202E-3</v>
      </c>
      <c r="AR112" s="33">
        <f t="shared" si="14"/>
        <v>49217</v>
      </c>
      <c r="AS112" s="32">
        <f t="shared" si="16"/>
        <v>2.973227317444092</v>
      </c>
      <c r="AT112" s="32">
        <f t="shared" si="15"/>
        <v>-2.2586238699773202E-3</v>
      </c>
      <c r="AU112" s="32">
        <f t="shared" si="17"/>
        <v>9.7609813845100871E-3</v>
      </c>
      <c r="AV112" s="32">
        <f t="shared" si="21"/>
        <v>2.57821561298055E-3</v>
      </c>
      <c r="AW112" s="32">
        <f t="shared" si="21"/>
        <v>-2.3870081474197599E-3</v>
      </c>
      <c r="AX112" s="32">
        <f t="shared" si="21"/>
        <v>1.0331181019784801E-3</v>
      </c>
      <c r="AY112" s="32">
        <f t="shared" si="21"/>
        <v>-4.2721821897906398E-4</v>
      </c>
      <c r="AZ112" s="32">
        <f t="shared" si="21"/>
        <v>2.4903313780688602E-3</v>
      </c>
      <c r="BA112" s="32">
        <f t="shared" si="21"/>
        <v>6.4735426578810202E-3</v>
      </c>
      <c r="BC112" s="33">
        <f t="shared" si="18"/>
        <v>49217</v>
      </c>
      <c r="BD112" s="32">
        <f t="shared" si="19"/>
        <v>-2.2586238699773202E-3</v>
      </c>
      <c r="BE112" s="32">
        <f t="shared" si="19"/>
        <v>9.7609813845100871E-3</v>
      </c>
    </row>
    <row r="113" spans="1:57" x14ac:dyDescent="0.2">
      <c r="A113" s="33">
        <v>49309</v>
      </c>
      <c r="B113" s="32">
        <v>-5.2923692598505399E-2</v>
      </c>
      <c r="C113" s="32">
        <v>-2.65869429272314E-4</v>
      </c>
      <c r="D113" s="32">
        <v>-7.7418474695856096E-2</v>
      </c>
      <c r="E113" s="32">
        <v>1.32846356515337E-4</v>
      </c>
      <c r="F113" s="32">
        <v>8.5169664868911504E-2</v>
      </c>
      <c r="G113" s="32">
        <v>-1.0748553096340201E-2</v>
      </c>
      <c r="H113" s="32">
        <v>0.123223836236507</v>
      </c>
      <c r="I113" s="32">
        <v>-0.225478962955838</v>
      </c>
      <c r="J113" s="32">
        <v>-0.412593656045812</v>
      </c>
      <c r="K113" s="32">
        <v>-2.2114489281133101E-3</v>
      </c>
      <c r="L113" s="32">
        <v>2.1418779943593799E-2</v>
      </c>
      <c r="M113" s="32">
        <v>0</v>
      </c>
      <c r="N113" s="32">
        <v>0</v>
      </c>
      <c r="O113" s="32">
        <v>0.51703630285311297</v>
      </c>
      <c r="P113" s="32">
        <v>0</v>
      </c>
      <c r="Q113" s="32">
        <v>0.36949768696510299</v>
      </c>
      <c r="R113" s="32">
        <v>0</v>
      </c>
      <c r="S113" s="32">
        <v>0</v>
      </c>
      <c r="T113" s="32">
        <v>0</v>
      </c>
      <c r="U113" s="32">
        <v>0</v>
      </c>
      <c r="V113" s="32">
        <v>0</v>
      </c>
      <c r="W113" s="32">
        <v>0</v>
      </c>
      <c r="X113" s="32">
        <v>0</v>
      </c>
      <c r="Y113" s="32">
        <v>2.5032085444243101E-3</v>
      </c>
      <c r="Z113" s="32">
        <v>-2.3423372197073299E-3</v>
      </c>
      <c r="AA113" s="32">
        <v>9.973372480320819E-4</v>
      </c>
      <c r="AB113" s="32">
        <v>-4.2638827223440102E-4</v>
      </c>
      <c r="AC113" s="32">
        <v>2.4180840981768898E-3</v>
      </c>
      <c r="AD113" s="32">
        <v>6.3154396919173897E-3</v>
      </c>
      <c r="AE113" s="32">
        <v>-8.8470158508635599E-2</v>
      </c>
      <c r="AF113" s="32">
        <v>0.25794074005718298</v>
      </c>
      <c r="AH113" s="32">
        <f t="shared" si="20"/>
        <v>-2.2114489281133101E-3</v>
      </c>
      <c r="AI113" s="32">
        <f t="shared" si="13"/>
        <v>2.5032085444243101E-3</v>
      </c>
      <c r="AJ113" s="32">
        <f t="shared" si="13"/>
        <v>-2.3423372197073299E-3</v>
      </c>
      <c r="AK113" s="32">
        <f t="shared" si="13"/>
        <v>9.973372480320819E-4</v>
      </c>
      <c r="AL113" s="32">
        <f t="shared" si="13"/>
        <v>-4.2638827223440102E-4</v>
      </c>
      <c r="AM113" s="32">
        <f t="shared" si="13"/>
        <v>2.4180840981768898E-3</v>
      </c>
      <c r="AN113" s="32">
        <f t="shared" si="13"/>
        <v>6.3154396919173897E-3</v>
      </c>
      <c r="AR113" s="33">
        <f t="shared" si="14"/>
        <v>49309</v>
      </c>
      <c r="AS113" s="32">
        <f t="shared" si="16"/>
        <v>3.0317629602287317</v>
      </c>
      <c r="AT113" s="32">
        <f t="shared" si="15"/>
        <v>-2.2114489281133101E-3</v>
      </c>
      <c r="AU113" s="32">
        <f t="shared" si="17"/>
        <v>9.465344090608941E-3</v>
      </c>
      <c r="AV113" s="32">
        <f t="shared" si="21"/>
        <v>2.5032085444243101E-3</v>
      </c>
      <c r="AW113" s="32">
        <f t="shared" si="21"/>
        <v>-2.3423372197073299E-3</v>
      </c>
      <c r="AX113" s="32">
        <f t="shared" si="21"/>
        <v>9.973372480320819E-4</v>
      </c>
      <c r="AY113" s="32">
        <f t="shared" si="21"/>
        <v>-4.2638827223440102E-4</v>
      </c>
      <c r="AZ113" s="32">
        <f t="shared" si="21"/>
        <v>2.4180840981768898E-3</v>
      </c>
      <c r="BA113" s="32">
        <f t="shared" si="21"/>
        <v>6.3154396919173897E-3</v>
      </c>
      <c r="BC113" s="33">
        <f t="shared" si="18"/>
        <v>49309</v>
      </c>
      <c r="BD113" s="32">
        <f t="shared" si="19"/>
        <v>-2.2114489281133101E-3</v>
      </c>
      <c r="BE113" s="32">
        <f t="shared" si="19"/>
        <v>9.465344090608941E-3</v>
      </c>
    </row>
    <row r="114" spans="1:57" x14ac:dyDescent="0.2">
      <c r="A114" s="33">
        <v>49399</v>
      </c>
      <c r="B114" s="32">
        <v>-5.23235125269194E-2</v>
      </c>
      <c r="C114" s="32">
        <v>-2.5702501014190899E-4</v>
      </c>
      <c r="D114" s="32">
        <v>-7.6357829001916205E-2</v>
      </c>
      <c r="E114" s="32">
        <v>1.4528754139764199E-4</v>
      </c>
      <c r="F114" s="32">
        <v>8.4816872092185996E-2</v>
      </c>
      <c r="G114" s="32">
        <v>-1.13506550084352E-2</v>
      </c>
      <c r="H114" s="32">
        <v>0.123499434391538</v>
      </c>
      <c r="I114" s="32">
        <v>-0.219164459518217</v>
      </c>
      <c r="J114" s="32">
        <v>-0.40046690066957102</v>
      </c>
      <c r="K114" s="32">
        <v>-2.1640398468303298E-3</v>
      </c>
      <c r="L114" s="32">
        <v>2.21760794449243E-2</v>
      </c>
      <c r="M114" s="32">
        <v>0</v>
      </c>
      <c r="N114" s="32">
        <v>0</v>
      </c>
      <c r="O114" s="32">
        <v>0.51338485190111005</v>
      </c>
      <c r="P114" s="32">
        <v>0</v>
      </c>
      <c r="Q114" s="32">
        <v>0.36573881802264202</v>
      </c>
      <c r="R114" s="32">
        <v>0</v>
      </c>
      <c r="S114" s="32">
        <v>0</v>
      </c>
      <c r="T114" s="32">
        <v>0</v>
      </c>
      <c r="U114" s="32">
        <v>0</v>
      </c>
      <c r="V114" s="32">
        <v>0</v>
      </c>
      <c r="W114" s="32">
        <v>0</v>
      </c>
      <c r="X114" s="32">
        <v>0</v>
      </c>
      <c r="Y114" s="32">
        <v>2.4301660666692301E-3</v>
      </c>
      <c r="Z114" s="32">
        <v>-2.2961434702928299E-3</v>
      </c>
      <c r="AA114" s="32">
        <v>9.6326107505984005E-4</v>
      </c>
      <c r="AB114" s="32">
        <v>-4.2419576985475101E-4</v>
      </c>
      <c r="AC114" s="32">
        <v>2.3477727141729601E-3</v>
      </c>
      <c r="AD114" s="32">
        <v>6.1584110794488103E-3</v>
      </c>
      <c r="AE114" s="32">
        <v>-8.7571202341118995E-2</v>
      </c>
      <c r="AF114" s="32">
        <v>0.27179940508441602</v>
      </c>
      <c r="AH114" s="32">
        <f t="shared" si="20"/>
        <v>-2.1640398468303298E-3</v>
      </c>
      <c r="AI114" s="32">
        <f t="shared" si="13"/>
        <v>2.4301660666692301E-3</v>
      </c>
      <c r="AJ114" s="32">
        <f t="shared" si="13"/>
        <v>-2.2961434702928299E-3</v>
      </c>
      <c r="AK114" s="32">
        <f t="shared" si="13"/>
        <v>9.6326107505984005E-4</v>
      </c>
      <c r="AL114" s="32">
        <f t="shared" si="13"/>
        <v>-4.2419576985475101E-4</v>
      </c>
      <c r="AM114" s="32">
        <f t="shared" si="13"/>
        <v>2.3477727141729601E-3</v>
      </c>
      <c r="AN114" s="32">
        <f t="shared" si="13"/>
        <v>6.1584110794488103E-3</v>
      </c>
      <c r="AR114" s="33">
        <f t="shared" si="14"/>
        <v>49399</v>
      </c>
      <c r="AS114" s="32">
        <f t="shared" si="16"/>
        <v>3.0871976203376641</v>
      </c>
      <c r="AT114" s="32">
        <f t="shared" si="15"/>
        <v>-2.1640398468303298E-3</v>
      </c>
      <c r="AU114" s="32">
        <f t="shared" si="17"/>
        <v>9.1792716952032588E-3</v>
      </c>
      <c r="AV114" s="32">
        <f t="shared" si="21"/>
        <v>2.4301660666692301E-3</v>
      </c>
      <c r="AW114" s="32">
        <f t="shared" si="21"/>
        <v>-2.2961434702928299E-3</v>
      </c>
      <c r="AX114" s="32">
        <f t="shared" si="21"/>
        <v>9.6326107505984005E-4</v>
      </c>
      <c r="AY114" s="32">
        <f t="shared" si="21"/>
        <v>-4.2419576985475101E-4</v>
      </c>
      <c r="AZ114" s="32">
        <f t="shared" si="21"/>
        <v>2.3477727141729601E-3</v>
      </c>
      <c r="BA114" s="32">
        <f t="shared" si="21"/>
        <v>6.1584110794488103E-3</v>
      </c>
      <c r="BC114" s="33">
        <f t="shared" si="18"/>
        <v>49399</v>
      </c>
      <c r="BD114" s="32">
        <f t="shared" si="19"/>
        <v>-2.1640398468303298E-3</v>
      </c>
      <c r="BE114" s="32">
        <f t="shared" si="19"/>
        <v>9.1792716952032588E-3</v>
      </c>
    </row>
    <row r="115" spans="1:57" x14ac:dyDescent="0.2">
      <c r="A115" s="33">
        <v>49490</v>
      </c>
      <c r="B115" s="32">
        <v>-5.1734552531612597E-2</v>
      </c>
      <c r="C115" s="32">
        <v>-2.48506778721679E-4</v>
      </c>
      <c r="D115" s="32">
        <v>-7.5316334390895801E-2</v>
      </c>
      <c r="E115" s="32">
        <v>1.5548202936255199E-4</v>
      </c>
      <c r="F115" s="32">
        <v>8.44527956451957E-2</v>
      </c>
      <c r="G115" s="32">
        <v>-1.19212678811653E-2</v>
      </c>
      <c r="H115" s="32">
        <v>0.123578366333365</v>
      </c>
      <c r="I115" s="32">
        <v>-0.21299614092380401</v>
      </c>
      <c r="J115" s="32">
        <v>-0.38869301164579001</v>
      </c>
      <c r="K115" s="32">
        <v>-2.1164948845520102E-3</v>
      </c>
      <c r="L115" s="32">
        <v>2.2880590807505801E-2</v>
      </c>
      <c r="M115" s="32">
        <v>0</v>
      </c>
      <c r="N115" s="32">
        <v>0</v>
      </c>
      <c r="O115" s="32">
        <v>0.50972656890444501</v>
      </c>
      <c r="P115" s="32">
        <v>0</v>
      </c>
      <c r="Q115" s="32">
        <v>0.36202006309755602</v>
      </c>
      <c r="R115" s="32">
        <v>0</v>
      </c>
      <c r="S115" s="32">
        <v>0</v>
      </c>
      <c r="T115" s="32">
        <v>0</v>
      </c>
      <c r="U115" s="32">
        <v>0</v>
      </c>
      <c r="V115" s="32">
        <v>0</v>
      </c>
      <c r="W115" s="32">
        <v>0</v>
      </c>
      <c r="X115" s="32">
        <v>0</v>
      </c>
      <c r="Y115" s="32">
        <v>2.35907253229861E-3</v>
      </c>
      <c r="Z115" s="32">
        <v>-2.2487467049137001E-3</v>
      </c>
      <c r="AA115" s="32">
        <v>9.3076724756446696E-4</v>
      </c>
      <c r="AB115" s="32">
        <v>-4.2082681306343501E-4</v>
      </c>
      <c r="AC115" s="32">
        <v>2.2793657557862398E-3</v>
      </c>
      <c r="AD115" s="32">
        <v>6.0027651766603098E-3</v>
      </c>
      <c r="AE115" s="32">
        <v>-8.6681387098852494E-2</v>
      </c>
      <c r="AF115" s="32">
        <v>0.28491156584839999</v>
      </c>
      <c r="AH115" s="32">
        <f t="shared" si="20"/>
        <v>-2.1164948845520102E-3</v>
      </c>
      <c r="AI115" s="32">
        <f t="shared" si="13"/>
        <v>2.35907253229861E-3</v>
      </c>
      <c r="AJ115" s="32">
        <f t="shared" si="13"/>
        <v>-2.2487467049137001E-3</v>
      </c>
      <c r="AK115" s="32">
        <f t="shared" si="13"/>
        <v>9.3076724756446696E-4</v>
      </c>
      <c r="AL115" s="32">
        <f t="shared" si="13"/>
        <v>-4.2082681306343501E-4</v>
      </c>
      <c r="AM115" s="32">
        <f t="shared" si="13"/>
        <v>2.2793657557862398E-3</v>
      </c>
      <c r="AN115" s="32">
        <f t="shared" si="13"/>
        <v>6.0027651766603098E-3</v>
      </c>
      <c r="AR115" s="33">
        <f t="shared" si="14"/>
        <v>49490</v>
      </c>
      <c r="AS115" s="32">
        <f t="shared" si="16"/>
        <v>3.1396462633936002</v>
      </c>
      <c r="AT115" s="32">
        <f t="shared" si="15"/>
        <v>-2.1164948845520102E-3</v>
      </c>
      <c r="AU115" s="32">
        <f t="shared" si="17"/>
        <v>8.9023971943324905E-3</v>
      </c>
      <c r="AV115" s="32">
        <f t="shared" si="21"/>
        <v>2.35907253229861E-3</v>
      </c>
      <c r="AW115" s="32">
        <f t="shared" si="21"/>
        <v>-2.2487467049137001E-3</v>
      </c>
      <c r="AX115" s="32">
        <f t="shared" si="21"/>
        <v>9.3076724756446696E-4</v>
      </c>
      <c r="AY115" s="32">
        <f t="shared" si="21"/>
        <v>-4.2082681306343501E-4</v>
      </c>
      <c r="AZ115" s="32">
        <f t="shared" si="21"/>
        <v>2.2793657557862398E-3</v>
      </c>
      <c r="BA115" s="32">
        <f t="shared" si="21"/>
        <v>6.0027651766603098E-3</v>
      </c>
      <c r="BC115" s="33">
        <f t="shared" si="18"/>
        <v>49490</v>
      </c>
      <c r="BD115" s="32">
        <f t="shared" si="19"/>
        <v>-2.1164948845520102E-3</v>
      </c>
      <c r="BE115" s="32">
        <f t="shared" si="19"/>
        <v>8.9023971943324905E-3</v>
      </c>
    </row>
    <row r="116" spans="1:57" x14ac:dyDescent="0.2">
      <c r="A116" s="33">
        <v>49582</v>
      </c>
      <c r="B116" s="32">
        <v>-5.1156459794188203E-2</v>
      </c>
      <c r="C116" s="32">
        <v>-2.4029989846852099E-4</v>
      </c>
      <c r="D116" s="32">
        <v>-7.4293543329495504E-2</v>
      </c>
      <c r="E116" s="32">
        <v>1.6370036806101401E-4</v>
      </c>
      <c r="F116" s="32">
        <v>8.4077976744501001E-2</v>
      </c>
      <c r="G116" s="32">
        <v>-1.2461557738529999E-2</v>
      </c>
      <c r="H116" s="32">
        <v>0.123475860364941</v>
      </c>
      <c r="I116" s="32">
        <v>-0.20697432870556601</v>
      </c>
      <c r="J116" s="32">
        <v>-0.37726205790314898</v>
      </c>
      <c r="K116" s="32">
        <v>-2.0689120655892298E-3</v>
      </c>
      <c r="L116" s="32">
        <v>2.3534424832161099E-2</v>
      </c>
      <c r="M116" s="32">
        <v>0</v>
      </c>
      <c r="N116" s="32">
        <v>0</v>
      </c>
      <c r="O116" s="32">
        <v>0.50606260013525906</v>
      </c>
      <c r="P116" s="32">
        <v>0</v>
      </c>
      <c r="Q116" s="32">
        <v>0.358340880714136</v>
      </c>
      <c r="R116" s="32">
        <v>0</v>
      </c>
      <c r="S116" s="32">
        <v>0</v>
      </c>
      <c r="T116" s="32">
        <v>0</v>
      </c>
      <c r="U116" s="32">
        <v>0</v>
      </c>
      <c r="V116" s="32">
        <v>0</v>
      </c>
      <c r="W116" s="32">
        <v>0</v>
      </c>
      <c r="X116" s="32">
        <v>0</v>
      </c>
      <c r="Y116" s="32">
        <v>2.2899066239201399E-3</v>
      </c>
      <c r="Z116" s="32">
        <v>-2.2004358162797102E-3</v>
      </c>
      <c r="AA116" s="32">
        <v>8.9974400929726495E-4</v>
      </c>
      <c r="AB116" s="32">
        <v>-4.1644890470537901E-4</v>
      </c>
      <c r="AC116" s="32">
        <v>2.2128296488066398E-3</v>
      </c>
      <c r="AD116" s="32">
        <v>5.8487756923408796E-3</v>
      </c>
      <c r="AE116" s="32">
        <v>-8.5800621649445505E-2</v>
      </c>
      <c r="AF116" s="32">
        <v>0.29730541164059099</v>
      </c>
      <c r="AH116" s="32">
        <f t="shared" si="20"/>
        <v>-2.0689120655892298E-3</v>
      </c>
      <c r="AI116" s="32">
        <f t="shared" si="13"/>
        <v>2.2899066239201399E-3</v>
      </c>
      <c r="AJ116" s="32">
        <f t="shared" si="13"/>
        <v>-2.2004358162797102E-3</v>
      </c>
      <c r="AK116" s="32">
        <f t="shared" si="13"/>
        <v>8.9974400929726495E-4</v>
      </c>
      <c r="AL116" s="32">
        <f t="shared" si="13"/>
        <v>-4.1644890470537901E-4</v>
      </c>
      <c r="AM116" s="32">
        <f t="shared" si="13"/>
        <v>2.2128296488066398E-3</v>
      </c>
      <c r="AN116" s="32">
        <f t="shared" si="13"/>
        <v>5.8487756923408796E-3</v>
      </c>
      <c r="AR116" s="33">
        <f t="shared" si="14"/>
        <v>49582</v>
      </c>
      <c r="AS116" s="32">
        <f t="shared" si="16"/>
        <v>3.189221646562364</v>
      </c>
      <c r="AT116" s="32">
        <f t="shared" si="15"/>
        <v>-2.0689120655892298E-3</v>
      </c>
      <c r="AU116" s="32">
        <f t="shared" si="17"/>
        <v>8.6343712533798345E-3</v>
      </c>
      <c r="AV116" s="32">
        <f t="shared" si="21"/>
        <v>2.2899066239201399E-3</v>
      </c>
      <c r="AW116" s="32">
        <f t="shared" si="21"/>
        <v>-2.2004358162797102E-3</v>
      </c>
      <c r="AX116" s="32">
        <f t="shared" si="21"/>
        <v>8.9974400929726495E-4</v>
      </c>
      <c r="AY116" s="32">
        <f t="shared" si="21"/>
        <v>-4.1644890470537901E-4</v>
      </c>
      <c r="AZ116" s="32">
        <f t="shared" si="21"/>
        <v>2.2128296488066398E-3</v>
      </c>
      <c r="BA116" s="32">
        <f t="shared" si="21"/>
        <v>5.8487756923408796E-3</v>
      </c>
      <c r="BC116" s="33">
        <f t="shared" si="18"/>
        <v>49582</v>
      </c>
      <c r="BD116" s="32">
        <f t="shared" si="19"/>
        <v>-2.0689120655892298E-3</v>
      </c>
      <c r="BE116" s="32">
        <f t="shared" si="19"/>
        <v>8.6343712533798345E-3</v>
      </c>
    </row>
    <row r="117" spans="1:57" x14ac:dyDescent="0.2">
      <c r="A117" s="33">
        <v>49674</v>
      </c>
      <c r="B117" s="32">
        <v>-5.0588894485015197E-2</v>
      </c>
      <c r="C117" s="32">
        <v>-2.32390327947751E-4</v>
      </c>
      <c r="D117" s="32">
        <v>-7.3289019986189002E-2</v>
      </c>
      <c r="E117" s="32">
        <v>1.7018560336534699E-4</v>
      </c>
      <c r="F117" s="32">
        <v>8.3692941629354103E-2</v>
      </c>
      <c r="G117" s="32">
        <v>-1.29726337693258E-2</v>
      </c>
      <c r="H117" s="32">
        <v>0.123206248112217</v>
      </c>
      <c r="I117" s="32">
        <v>-0.20109877627876299</v>
      </c>
      <c r="J117" s="32">
        <v>-0.36616436399951002</v>
      </c>
      <c r="K117" s="32">
        <v>-2.0213872883645401E-3</v>
      </c>
      <c r="L117" s="32">
        <v>2.4139644803544601E-2</v>
      </c>
      <c r="M117" s="32">
        <v>0</v>
      </c>
      <c r="N117" s="32">
        <v>0</v>
      </c>
      <c r="O117" s="32">
        <v>0.50239407059589003</v>
      </c>
      <c r="P117" s="32">
        <v>0</v>
      </c>
      <c r="Q117" s="32">
        <v>0.35470074614896102</v>
      </c>
      <c r="R117" s="32">
        <v>0</v>
      </c>
      <c r="S117" s="32">
        <v>0</v>
      </c>
      <c r="T117" s="32">
        <v>0</v>
      </c>
      <c r="U117" s="32">
        <v>0</v>
      </c>
      <c r="V117" s="32">
        <v>0</v>
      </c>
      <c r="W117" s="32">
        <v>0</v>
      </c>
      <c r="X117" s="32">
        <v>0</v>
      </c>
      <c r="Y117" s="32">
        <v>2.2226423133098099E-3</v>
      </c>
      <c r="Z117" s="32">
        <v>-2.15147058744147E-3</v>
      </c>
      <c r="AA117" s="32">
        <v>8.7008935307775204E-4</v>
      </c>
      <c r="AB117" s="32">
        <v>-4.1121234315433198E-4</v>
      </c>
      <c r="AC117" s="32">
        <v>2.1481291071934099E-3</v>
      </c>
      <c r="AD117" s="32">
        <v>5.6966836210037199E-3</v>
      </c>
      <c r="AE117" s="32">
        <v>-8.4928815674645206E-2</v>
      </c>
      <c r="AF117" s="32">
        <v>0.309008508491603</v>
      </c>
      <c r="AH117" s="32">
        <f t="shared" si="20"/>
        <v>-2.0213872883645401E-3</v>
      </c>
      <c r="AI117" s="32">
        <f t="shared" si="13"/>
        <v>2.2226423133098099E-3</v>
      </c>
      <c r="AJ117" s="32">
        <f t="shared" si="13"/>
        <v>-2.15147058744147E-3</v>
      </c>
      <c r="AK117" s="32">
        <f t="shared" si="13"/>
        <v>8.7008935307775204E-4</v>
      </c>
      <c r="AL117" s="32">
        <f t="shared" si="13"/>
        <v>-4.1121234315433198E-4</v>
      </c>
      <c r="AM117" s="32">
        <f t="shared" si="13"/>
        <v>2.1481291071934099E-3</v>
      </c>
      <c r="AN117" s="32">
        <f t="shared" si="13"/>
        <v>5.6966836210037199E-3</v>
      </c>
      <c r="AR117" s="33">
        <f t="shared" si="14"/>
        <v>49674</v>
      </c>
      <c r="AS117" s="32">
        <f t="shared" si="16"/>
        <v>3.236034033966412</v>
      </c>
      <c r="AT117" s="32">
        <f t="shared" si="15"/>
        <v>-2.0213872883645401E-3</v>
      </c>
      <c r="AU117" s="32">
        <f t="shared" si="17"/>
        <v>8.3748614639888898E-3</v>
      </c>
      <c r="AV117" s="32">
        <f t="shared" si="21"/>
        <v>2.2226423133098099E-3</v>
      </c>
      <c r="AW117" s="32">
        <f t="shared" si="21"/>
        <v>-2.15147058744147E-3</v>
      </c>
      <c r="AX117" s="32">
        <f t="shared" si="21"/>
        <v>8.7008935307775204E-4</v>
      </c>
      <c r="AY117" s="32">
        <f t="shared" si="21"/>
        <v>-4.1121234315433198E-4</v>
      </c>
      <c r="AZ117" s="32">
        <f t="shared" si="21"/>
        <v>2.1481291071934099E-3</v>
      </c>
      <c r="BA117" s="32">
        <f t="shared" si="21"/>
        <v>5.6966836210037199E-3</v>
      </c>
      <c r="BC117" s="33">
        <f t="shared" si="18"/>
        <v>49674</v>
      </c>
      <c r="BD117" s="32">
        <f t="shared" si="19"/>
        <v>-2.0213872883645401E-3</v>
      </c>
      <c r="BE117" s="32">
        <f t="shared" si="19"/>
        <v>8.3748614639888898E-3</v>
      </c>
    </row>
    <row r="118" spans="1:57" x14ac:dyDescent="0.2">
      <c r="A118" s="33">
        <v>49765</v>
      </c>
      <c r="B118" s="32">
        <v>-5.0031529223715197E-2</v>
      </c>
      <c r="C118" s="32">
        <v>-2.24764790246467E-4</v>
      </c>
      <c r="D118" s="32">
        <v>-7.2302340032692702E-2</v>
      </c>
      <c r="E118" s="32">
        <v>1.75155534365423E-4</v>
      </c>
      <c r="F118" s="32">
        <v>8.3298201420256499E-2</v>
      </c>
      <c r="G118" s="32">
        <v>-1.3455553758301399E-2</v>
      </c>
      <c r="H118" s="32">
        <v>0.122783008289562</v>
      </c>
      <c r="I118" s="32">
        <v>-0.19536876133992001</v>
      </c>
      <c r="J118" s="32">
        <v>-0.355390504191122</v>
      </c>
      <c r="K118" s="32">
        <v>-1.9740128714307299E-3</v>
      </c>
      <c r="L118" s="32">
        <v>2.4698263547029399E-2</v>
      </c>
      <c r="M118" s="32">
        <v>0</v>
      </c>
      <c r="N118" s="32">
        <v>0</v>
      </c>
      <c r="O118" s="32">
        <v>0.49872208249028799</v>
      </c>
      <c r="P118" s="32">
        <v>0</v>
      </c>
      <c r="Q118" s="32">
        <v>0.35109915023525601</v>
      </c>
      <c r="R118" s="32"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0</v>
      </c>
      <c r="X118" s="32">
        <v>0</v>
      </c>
      <c r="Y118" s="32">
        <v>2.1572497005406502E-3</v>
      </c>
      <c r="Z118" s="32">
        <v>-2.10208355387875E-3</v>
      </c>
      <c r="AA118" s="32">
        <v>8.4171022574075396E-4</v>
      </c>
      <c r="AB118" s="32">
        <v>-4.05251579005394E-4</v>
      </c>
      <c r="AC118" s="32">
        <v>2.0852274810856299E-3</v>
      </c>
      <c r="AD118" s="32">
        <v>5.5466992757491297E-3</v>
      </c>
      <c r="AE118" s="32">
        <v>-8.4065879666583798E-2</v>
      </c>
      <c r="AF118" s="32">
        <v>0.320047745828833</v>
      </c>
      <c r="AH118" s="32">
        <f t="shared" si="20"/>
        <v>-1.9740128714307299E-3</v>
      </c>
      <c r="AI118" s="32">
        <f t="shared" si="13"/>
        <v>2.1572497005406502E-3</v>
      </c>
      <c r="AJ118" s="32">
        <f t="shared" si="13"/>
        <v>-2.10208355387875E-3</v>
      </c>
      <c r="AK118" s="32">
        <f t="shared" si="13"/>
        <v>8.4171022574075396E-4</v>
      </c>
      <c r="AL118" s="32">
        <f t="shared" si="13"/>
        <v>-4.05251579005394E-4</v>
      </c>
      <c r="AM118" s="32">
        <f t="shared" si="13"/>
        <v>2.0852274810856299E-3</v>
      </c>
      <c r="AN118" s="32">
        <f t="shared" si="13"/>
        <v>5.5466992757491297E-3</v>
      </c>
      <c r="AR118" s="33">
        <f t="shared" si="14"/>
        <v>49765</v>
      </c>
      <c r="AS118" s="32">
        <f t="shared" si="16"/>
        <v>3.280190983315332</v>
      </c>
      <c r="AT118" s="32">
        <f t="shared" si="15"/>
        <v>-1.9740128714307299E-3</v>
      </c>
      <c r="AU118" s="32">
        <f t="shared" si="17"/>
        <v>8.1235515502320194E-3</v>
      </c>
      <c r="AV118" s="32">
        <f t="shared" si="21"/>
        <v>2.1572497005406502E-3</v>
      </c>
      <c r="AW118" s="32">
        <f t="shared" si="21"/>
        <v>-2.10208355387875E-3</v>
      </c>
      <c r="AX118" s="32">
        <f t="shared" si="21"/>
        <v>8.4171022574075396E-4</v>
      </c>
      <c r="AY118" s="32">
        <f t="shared" si="21"/>
        <v>-4.05251579005394E-4</v>
      </c>
      <c r="AZ118" s="32">
        <f t="shared" si="21"/>
        <v>2.0852274810856299E-3</v>
      </c>
      <c r="BA118" s="32">
        <f t="shared" si="21"/>
        <v>5.5466992757491297E-3</v>
      </c>
      <c r="BC118" s="33">
        <f t="shared" si="18"/>
        <v>49765</v>
      </c>
      <c r="BD118" s="32">
        <f t="shared" si="19"/>
        <v>-1.9740128714307299E-3</v>
      </c>
      <c r="BE118" s="32">
        <f t="shared" si="19"/>
        <v>8.1235515502320194E-3</v>
      </c>
    </row>
    <row r="119" spans="1:57" x14ac:dyDescent="0.2">
      <c r="A119" s="33">
        <v>49856</v>
      </c>
      <c r="B119" s="32">
        <v>-4.94840485735226E-2</v>
      </c>
      <c r="C119" s="32">
        <v>-2.1741073970016301E-4</v>
      </c>
      <c r="D119" s="32">
        <v>-7.1333090423042395E-2</v>
      </c>
      <c r="E119" s="32">
        <v>1.78804868311566E-4</v>
      </c>
      <c r="F119" s="32">
        <v>8.2894252074594499E-2</v>
      </c>
      <c r="G119" s="32">
        <v>-1.3911328818339E-2</v>
      </c>
      <c r="H119" s="32">
        <v>0.122218808947072</v>
      </c>
      <c r="I119" s="32">
        <v>-0.18978316360859199</v>
      </c>
      <c r="J119" s="32">
        <v>-0.344931296840089</v>
      </c>
      <c r="K119" s="32">
        <v>-1.92687646771716E-3</v>
      </c>
      <c r="L119" s="32">
        <v>2.5212241174066199E-2</v>
      </c>
      <c r="M119" s="32">
        <v>0</v>
      </c>
      <c r="N119" s="32">
        <v>0</v>
      </c>
      <c r="O119" s="32">
        <v>0.49504771390345098</v>
      </c>
      <c r="P119" s="32">
        <v>0</v>
      </c>
      <c r="Q119" s="32">
        <v>0.34753559825577701</v>
      </c>
      <c r="R119" s="32"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0</v>
      </c>
      <c r="X119" s="32">
        <v>0</v>
      </c>
      <c r="Y119" s="32">
        <v>2.0936957455974701E-3</v>
      </c>
      <c r="Z119" s="32">
        <v>-2.05248188327455E-3</v>
      </c>
      <c r="AA119" s="32">
        <v>8.1452177422836004E-4</v>
      </c>
      <c r="AB119" s="32">
        <v>-3.9868652089714002E-4</v>
      </c>
      <c r="AC119" s="32">
        <v>2.0240870641341502E-3</v>
      </c>
      <c r="AD119" s="32">
        <v>5.3990043730633899E-3</v>
      </c>
      <c r="AE119" s="32">
        <v>-8.3211724923915001E-2</v>
      </c>
      <c r="AF119" s="32">
        <v>0.33044929765271203</v>
      </c>
      <c r="AH119" s="32">
        <f t="shared" si="20"/>
        <v>-1.92687646771716E-3</v>
      </c>
      <c r="AI119" s="32">
        <f t="shared" si="13"/>
        <v>2.0936957455974701E-3</v>
      </c>
      <c r="AJ119" s="32">
        <f t="shared" si="13"/>
        <v>-2.05248188327455E-3</v>
      </c>
      <c r="AK119" s="32">
        <f t="shared" si="13"/>
        <v>8.1452177422836004E-4</v>
      </c>
      <c r="AL119" s="32">
        <f t="shared" si="13"/>
        <v>-3.9868652089714002E-4</v>
      </c>
      <c r="AM119" s="32">
        <f t="shared" si="13"/>
        <v>2.0240870641341502E-3</v>
      </c>
      <c r="AN119" s="32">
        <f t="shared" si="13"/>
        <v>5.3990043730633899E-3</v>
      </c>
      <c r="AR119" s="33">
        <f t="shared" si="14"/>
        <v>49856</v>
      </c>
      <c r="AS119" s="32">
        <f t="shared" si="16"/>
        <v>3.3217971906108481</v>
      </c>
      <c r="AT119" s="32">
        <f t="shared" si="15"/>
        <v>-1.92687646771716E-3</v>
      </c>
      <c r="AU119" s="32">
        <f t="shared" si="17"/>
        <v>7.8801405528516801E-3</v>
      </c>
      <c r="AV119" s="32">
        <f t="shared" si="21"/>
        <v>2.0936957455974701E-3</v>
      </c>
      <c r="AW119" s="32">
        <f t="shared" si="21"/>
        <v>-2.05248188327455E-3</v>
      </c>
      <c r="AX119" s="32">
        <f t="shared" si="21"/>
        <v>8.1452177422836004E-4</v>
      </c>
      <c r="AY119" s="32">
        <f t="shared" si="21"/>
        <v>-3.9868652089714002E-4</v>
      </c>
      <c r="AZ119" s="32">
        <f t="shared" si="21"/>
        <v>2.0240870641341502E-3</v>
      </c>
      <c r="BA119" s="32">
        <f t="shared" si="21"/>
        <v>5.3990043730633899E-3</v>
      </c>
      <c r="BC119" s="33">
        <f t="shared" si="18"/>
        <v>49856</v>
      </c>
      <c r="BD119" s="32">
        <f t="shared" si="19"/>
        <v>-1.92687646771716E-3</v>
      </c>
      <c r="BE119" s="32">
        <f t="shared" si="19"/>
        <v>7.8801405528516801E-3</v>
      </c>
    </row>
    <row r="120" spans="1:57" x14ac:dyDescent="0.2">
      <c r="A120" s="33">
        <v>49948</v>
      </c>
      <c r="B120" s="32">
        <v>-4.8946148566753001E-2</v>
      </c>
      <c r="C120" s="32">
        <v>-2.1031632660983799E-4</v>
      </c>
      <c r="D120" s="32">
        <v>-7.0380869157016204E-2</v>
      </c>
      <c r="E120" s="32">
        <v>1.8130726227028E-4</v>
      </c>
      <c r="F120" s="32">
        <v>8.24815744231433E-2</v>
      </c>
      <c r="G120" s="32">
        <v>-1.43409275121797E-2</v>
      </c>
      <c r="H120" s="32">
        <v>0.121525548198908</v>
      </c>
      <c r="I120" s="32">
        <v>-0.18434053046794099</v>
      </c>
      <c r="J120" s="32">
        <v>-0.33477779909125699</v>
      </c>
      <c r="K120" s="32">
        <v>-1.8800602868296299E-3</v>
      </c>
      <c r="L120" s="32">
        <v>2.56834834292618E-2</v>
      </c>
      <c r="M120" s="32">
        <v>0</v>
      </c>
      <c r="N120" s="32">
        <v>0</v>
      </c>
      <c r="O120" s="32">
        <v>0.49137201767821498</v>
      </c>
      <c r="P120" s="32">
        <v>0</v>
      </c>
      <c r="Q120" s="32">
        <v>0.34400960892362298</v>
      </c>
      <c r="R120" s="32"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0</v>
      </c>
      <c r="X120" s="32">
        <v>0</v>
      </c>
      <c r="Y120" s="32">
        <v>2.0319449056671601E-3</v>
      </c>
      <c r="Z120" s="32">
        <v>-2.0028492418777601E-3</v>
      </c>
      <c r="AA120" s="32">
        <v>7.8844663471411205E-4</v>
      </c>
      <c r="AB120" s="32">
        <v>-3.9162378184798199E-4</v>
      </c>
      <c r="AC120" s="32">
        <v>1.9646693639074802E-3</v>
      </c>
      <c r="AD120" s="32">
        <v>5.2537541255448499E-3</v>
      </c>
      <c r="AE120" s="32">
        <v>-8.2366263548072596E-2</v>
      </c>
      <c r="AF120" s="32">
        <v>0.34023859554603803</v>
      </c>
      <c r="AH120" s="32">
        <f t="shared" si="20"/>
        <v>-1.8800602868296299E-3</v>
      </c>
      <c r="AI120" s="32">
        <f t="shared" si="13"/>
        <v>2.0319449056671601E-3</v>
      </c>
      <c r="AJ120" s="32">
        <f t="shared" si="13"/>
        <v>-2.0028492418777601E-3</v>
      </c>
      <c r="AK120" s="32">
        <f t="shared" si="13"/>
        <v>7.8844663471411205E-4</v>
      </c>
      <c r="AL120" s="32">
        <f t="shared" si="13"/>
        <v>-3.9162378184798199E-4</v>
      </c>
      <c r="AM120" s="32">
        <f t="shared" si="13"/>
        <v>1.9646693639074802E-3</v>
      </c>
      <c r="AN120" s="32">
        <f t="shared" si="13"/>
        <v>5.2537541255448499E-3</v>
      </c>
      <c r="AR120" s="33">
        <f t="shared" si="14"/>
        <v>49948</v>
      </c>
      <c r="AS120" s="32">
        <f t="shared" si="16"/>
        <v>3.3609543821841523</v>
      </c>
      <c r="AT120" s="32">
        <f t="shared" si="15"/>
        <v>-1.8800602868296299E-3</v>
      </c>
      <c r="AU120" s="32">
        <f t="shared" si="17"/>
        <v>7.64434200610786E-3</v>
      </c>
      <c r="AV120" s="32">
        <f t="shared" si="21"/>
        <v>2.0319449056671601E-3</v>
      </c>
      <c r="AW120" s="32">
        <f t="shared" si="21"/>
        <v>-2.0028492418777601E-3</v>
      </c>
      <c r="AX120" s="32">
        <f t="shared" si="21"/>
        <v>7.8844663471411205E-4</v>
      </c>
      <c r="AY120" s="32">
        <f t="shared" si="21"/>
        <v>-3.9162378184798199E-4</v>
      </c>
      <c r="AZ120" s="32">
        <f t="shared" si="21"/>
        <v>1.9646693639074802E-3</v>
      </c>
      <c r="BA120" s="32">
        <f t="shared" si="21"/>
        <v>5.2537541255448499E-3</v>
      </c>
      <c r="BC120" s="33">
        <f t="shared" si="18"/>
        <v>49948</v>
      </c>
      <c r="BD120" s="32">
        <f t="shared" si="19"/>
        <v>-1.8800602868296299E-3</v>
      </c>
      <c r="BE120" s="32">
        <f t="shared" si="19"/>
        <v>7.64434200610786E-3</v>
      </c>
    </row>
    <row r="121" spans="1:57" x14ac:dyDescent="0.2">
      <c r="A121" s="33">
        <v>50040</v>
      </c>
      <c r="B121" s="32">
        <v>-4.8417536257594401E-2</v>
      </c>
      <c r="C121" s="32">
        <v>-2.03470360959912E-4</v>
      </c>
      <c r="D121" s="32">
        <v>-6.9445285030655904E-2</v>
      </c>
      <c r="E121" s="32">
        <v>1.8281724383228899E-4</v>
      </c>
      <c r="F121" s="32">
        <v>8.2060634274250199E-2</v>
      </c>
      <c r="G121" s="32">
        <v>-1.47452794418523E-2</v>
      </c>
      <c r="H121" s="32">
        <v>0.120714393434706</v>
      </c>
      <c r="I121" s="32">
        <v>-0.179039132583591</v>
      </c>
      <c r="J121" s="32">
        <v>-0.32492130176301398</v>
      </c>
      <c r="K121" s="32">
        <v>-1.8336405726793101E-3</v>
      </c>
      <c r="L121" s="32">
        <v>2.6113840557262499E-2</v>
      </c>
      <c r="M121" s="32">
        <v>0</v>
      </c>
      <c r="N121" s="32">
        <v>0</v>
      </c>
      <c r="O121" s="32">
        <v>0.48769602047844501</v>
      </c>
      <c r="P121" s="32">
        <v>0</v>
      </c>
      <c r="Q121" s="32">
        <v>0.34052071344619</v>
      </c>
      <c r="R121" s="32">
        <v>0</v>
      </c>
      <c r="S121" s="32">
        <v>0</v>
      </c>
      <c r="T121" s="32">
        <v>0</v>
      </c>
      <c r="U121" s="32">
        <v>0</v>
      </c>
      <c r="V121" s="32">
        <v>0</v>
      </c>
      <c r="W121" s="32">
        <v>0</v>
      </c>
      <c r="X121" s="32">
        <v>0</v>
      </c>
      <c r="Y121" s="32">
        <v>1.9719596866307702E-3</v>
      </c>
      <c r="Z121" s="32">
        <v>-1.9533476216637702E-3</v>
      </c>
      <c r="AA121" s="32">
        <v>7.6341426802350998E-4</v>
      </c>
      <c r="AB121" s="32">
        <v>-3.8415785909018299E-4</v>
      </c>
      <c r="AC121" s="32">
        <v>1.9069353404566E-3</v>
      </c>
      <c r="AD121" s="32">
        <v>5.11107931242538E-3</v>
      </c>
      <c r="AE121" s="32">
        <v>-8.1529408438918399E-2</v>
      </c>
      <c r="AF121" s="32">
        <v>0.34944031131849401</v>
      </c>
      <c r="AH121" s="32">
        <f t="shared" si="20"/>
        <v>-1.8336405726793101E-3</v>
      </c>
      <c r="AI121" s="32">
        <f t="shared" si="13"/>
        <v>1.9719596866307702E-3</v>
      </c>
      <c r="AJ121" s="32">
        <f t="shared" si="13"/>
        <v>-1.9533476216637702E-3</v>
      </c>
      <c r="AK121" s="32">
        <f t="shared" si="13"/>
        <v>7.6341426802350998E-4</v>
      </c>
      <c r="AL121" s="32">
        <f t="shared" si="13"/>
        <v>-3.8415785909018299E-4</v>
      </c>
      <c r="AM121" s="32">
        <f t="shared" si="13"/>
        <v>1.9069353404566E-3</v>
      </c>
      <c r="AN121" s="32">
        <f t="shared" si="13"/>
        <v>5.11107931242538E-3</v>
      </c>
      <c r="AR121" s="33">
        <f t="shared" si="14"/>
        <v>50040</v>
      </c>
      <c r="AS121" s="32">
        <f t="shared" si="16"/>
        <v>3.3977612452739763</v>
      </c>
      <c r="AT121" s="32">
        <f t="shared" si="15"/>
        <v>-1.8336405726793101E-3</v>
      </c>
      <c r="AU121" s="32">
        <f t="shared" si="17"/>
        <v>7.4158831267823067E-3</v>
      </c>
      <c r="AV121" s="32">
        <f t="shared" si="21"/>
        <v>1.9719596866307702E-3</v>
      </c>
      <c r="AW121" s="32">
        <f t="shared" si="21"/>
        <v>-1.9533476216637702E-3</v>
      </c>
      <c r="AX121" s="32">
        <f t="shared" si="21"/>
        <v>7.6341426802350998E-4</v>
      </c>
      <c r="AY121" s="32">
        <f t="shared" si="21"/>
        <v>-3.8415785909018299E-4</v>
      </c>
      <c r="AZ121" s="32">
        <f t="shared" si="21"/>
        <v>1.9069353404566E-3</v>
      </c>
      <c r="BA121" s="32">
        <f t="shared" si="21"/>
        <v>5.11107931242538E-3</v>
      </c>
      <c r="BC121" s="33">
        <f t="shared" si="18"/>
        <v>50040</v>
      </c>
      <c r="BD121" s="32">
        <f t="shared" si="19"/>
        <v>-1.8336405726793101E-3</v>
      </c>
      <c r="BE121" s="32">
        <f t="shared" si="19"/>
        <v>7.4158831267823067E-3</v>
      </c>
    </row>
    <row r="122" spans="1:57" x14ac:dyDescent="0.2">
      <c r="A122" s="33">
        <v>50130</v>
      </c>
      <c r="B122" s="32">
        <v>-4.7897929300189102E-2</v>
      </c>
      <c r="C122" s="32">
        <v>-1.96862276058418E-4</v>
      </c>
      <c r="D122" s="32">
        <v>-6.8525957378429106E-2</v>
      </c>
      <c r="E122" s="32">
        <v>1.83472007653229E-4</v>
      </c>
      <c r="F122" s="32">
        <v>8.1631882575750006E-2</v>
      </c>
      <c r="G122" s="32">
        <v>-1.51252783747279E-2</v>
      </c>
      <c r="H122" s="32">
        <v>0.119795819023749</v>
      </c>
      <c r="I122" s="32">
        <v>-0.1738770111953</v>
      </c>
      <c r="J122" s="32">
        <v>-0.31535332440683</v>
      </c>
      <c r="K122" s="32">
        <v>-1.7876872909439101E-3</v>
      </c>
      <c r="L122" s="32">
        <v>2.6505106620389102E-2</v>
      </c>
      <c r="M122" s="32">
        <v>0</v>
      </c>
      <c r="N122" s="32">
        <v>0</v>
      </c>
      <c r="O122" s="32">
        <v>0.48402072202617902</v>
      </c>
      <c r="P122" s="32">
        <v>0</v>
      </c>
      <c r="Q122" s="32">
        <v>0.33706845466891999</v>
      </c>
      <c r="R122" s="32">
        <v>0</v>
      </c>
      <c r="S122" s="32">
        <v>0</v>
      </c>
      <c r="T122" s="32">
        <v>0</v>
      </c>
      <c r="U122" s="32">
        <v>0</v>
      </c>
      <c r="V122" s="32">
        <v>0</v>
      </c>
      <c r="W122" s="32">
        <v>0</v>
      </c>
      <c r="X122" s="32">
        <v>0</v>
      </c>
      <c r="Y122" s="32">
        <v>1.9137011194381101E-3</v>
      </c>
      <c r="Z122" s="32">
        <v>-1.9041191099855501E-3</v>
      </c>
      <c r="AA122" s="32">
        <v>7.3936034035160204E-4</v>
      </c>
      <c r="AB122" s="32">
        <v>-3.7637224373776498E-4</v>
      </c>
      <c r="AC122" s="32">
        <v>1.8508456146149E-3</v>
      </c>
      <c r="AD122" s="32">
        <v>4.9710883006648301E-3</v>
      </c>
      <c r="AE122" s="32">
        <v>-8.0701073290734199E-2</v>
      </c>
      <c r="AF122" s="32">
        <v>0.35807834748453599</v>
      </c>
      <c r="AH122" s="32">
        <f t="shared" si="20"/>
        <v>-1.7876872909439101E-3</v>
      </c>
      <c r="AI122" s="32">
        <f t="shared" ref="AI122:AN185" si="22">Y122</f>
        <v>1.9137011194381101E-3</v>
      </c>
      <c r="AJ122" s="32">
        <f t="shared" si="22"/>
        <v>-1.9041191099855501E-3</v>
      </c>
      <c r="AK122" s="32">
        <f t="shared" si="22"/>
        <v>7.3936034035160204E-4</v>
      </c>
      <c r="AL122" s="32">
        <f t="shared" si="22"/>
        <v>-3.7637224373776498E-4</v>
      </c>
      <c r="AM122" s="32">
        <f t="shared" si="22"/>
        <v>1.8508456146149E-3</v>
      </c>
      <c r="AN122" s="32">
        <f t="shared" si="22"/>
        <v>4.9710883006648301E-3</v>
      </c>
      <c r="AR122" s="33">
        <f t="shared" si="14"/>
        <v>50130</v>
      </c>
      <c r="AS122" s="32">
        <f t="shared" si="16"/>
        <v>3.4323133899381437</v>
      </c>
      <c r="AT122" s="32">
        <f t="shared" si="15"/>
        <v>-1.7876872909439101E-3</v>
      </c>
      <c r="AU122" s="32">
        <f t="shared" si="17"/>
        <v>7.1945040213461271E-3</v>
      </c>
      <c r="AV122" s="32">
        <f t="shared" si="21"/>
        <v>1.9137011194381101E-3</v>
      </c>
      <c r="AW122" s="32">
        <f t="shared" si="21"/>
        <v>-1.9041191099855501E-3</v>
      </c>
      <c r="AX122" s="32">
        <f t="shared" si="21"/>
        <v>7.3936034035160204E-4</v>
      </c>
      <c r="AY122" s="32">
        <f t="shared" si="21"/>
        <v>-3.7637224373776498E-4</v>
      </c>
      <c r="AZ122" s="32">
        <f t="shared" si="21"/>
        <v>1.8508456146149E-3</v>
      </c>
      <c r="BA122" s="32">
        <f t="shared" si="21"/>
        <v>4.9710883006648301E-3</v>
      </c>
      <c r="BC122" s="33">
        <f t="shared" si="18"/>
        <v>50130</v>
      </c>
      <c r="BD122" s="32">
        <f t="shared" si="19"/>
        <v>-1.7876872909439101E-3</v>
      </c>
      <c r="BE122" s="32">
        <f t="shared" si="19"/>
        <v>7.1945040213461271E-3</v>
      </c>
    </row>
    <row r="123" spans="1:57" x14ac:dyDescent="0.2">
      <c r="A123" s="33">
        <v>50221</v>
      </c>
      <c r="B123" s="32">
        <v>-4.7387055549041802E-2</v>
      </c>
      <c r="C123" s="32">
        <v>-1.9048209237704201E-4</v>
      </c>
      <c r="D123" s="32">
        <v>-6.7622515809995204E-2</v>
      </c>
      <c r="E123" s="32">
        <v>1.83393085073646E-4</v>
      </c>
      <c r="F123" s="32">
        <v>8.1195755621910004E-2</v>
      </c>
      <c r="G123" s="32">
        <v>-1.5481784966764301E-2</v>
      </c>
      <c r="H123" s="32">
        <v>0.11877964252460201</v>
      </c>
      <c r="I123" s="32">
        <v>-0.168852018464027</v>
      </c>
      <c r="J123" s="32">
        <v>-0.30606561049838499</v>
      </c>
      <c r="K123" s="32">
        <v>-1.7422639864372799E-3</v>
      </c>
      <c r="L123" s="32">
        <v>2.6859019202851699E-2</v>
      </c>
      <c r="M123" s="32">
        <v>0</v>
      </c>
      <c r="N123" s="32">
        <v>0</v>
      </c>
      <c r="O123" s="32">
        <v>0.480347094500088</v>
      </c>
      <c r="P123" s="32">
        <v>0</v>
      </c>
      <c r="Q123" s="32">
        <v>0.33365238629341398</v>
      </c>
      <c r="R123" s="32">
        <v>0</v>
      </c>
      <c r="S123" s="32">
        <v>0</v>
      </c>
      <c r="T123" s="32">
        <v>0</v>
      </c>
      <c r="U123" s="32">
        <v>0</v>
      </c>
      <c r="V123" s="32">
        <v>0</v>
      </c>
      <c r="W123" s="32">
        <v>0</v>
      </c>
      <c r="X123" s="32">
        <v>0</v>
      </c>
      <c r="Y123" s="32">
        <v>1.8571291706681501E-3</v>
      </c>
      <c r="Z123" s="32">
        <v>-1.85528758676056E-3</v>
      </c>
      <c r="AA123" s="32">
        <v>7.1622615025468395E-4</v>
      </c>
      <c r="AB123" s="32">
        <v>-3.68340458811733E-4</v>
      </c>
      <c r="AC123" s="32">
        <v>1.7963606506077299E-3</v>
      </c>
      <c r="AD123" s="32">
        <v>4.83386899805537E-3</v>
      </c>
      <c r="AE123" s="32">
        <v>-7.9881172588180893E-2</v>
      </c>
      <c r="AF123" s="32">
        <v>0.36617583409861398</v>
      </c>
      <c r="AH123" s="32">
        <f t="shared" si="20"/>
        <v>-1.7422639864372799E-3</v>
      </c>
      <c r="AI123" s="32">
        <f t="shared" si="22"/>
        <v>1.8571291706681501E-3</v>
      </c>
      <c r="AJ123" s="32">
        <f t="shared" si="22"/>
        <v>-1.85528758676056E-3</v>
      </c>
      <c r="AK123" s="32">
        <f t="shared" si="22"/>
        <v>7.1622615025468395E-4</v>
      </c>
      <c r="AL123" s="32">
        <f t="shared" si="22"/>
        <v>-3.68340458811733E-4</v>
      </c>
      <c r="AM123" s="32">
        <f t="shared" si="22"/>
        <v>1.7963606506077299E-3</v>
      </c>
      <c r="AN123" s="32">
        <f t="shared" si="22"/>
        <v>4.83386899805537E-3</v>
      </c>
      <c r="AR123" s="33">
        <f t="shared" si="14"/>
        <v>50221</v>
      </c>
      <c r="AS123" s="32">
        <f t="shared" si="16"/>
        <v>3.4647033363944559</v>
      </c>
      <c r="AT123" s="32">
        <f t="shared" si="15"/>
        <v>-1.7422639864372799E-3</v>
      </c>
      <c r="AU123" s="32">
        <f t="shared" si="17"/>
        <v>6.9799569240136406E-3</v>
      </c>
      <c r="AV123" s="32">
        <f t="shared" si="21"/>
        <v>1.8571291706681501E-3</v>
      </c>
      <c r="AW123" s="32">
        <f t="shared" si="21"/>
        <v>-1.85528758676056E-3</v>
      </c>
      <c r="AX123" s="32">
        <f t="shared" si="21"/>
        <v>7.1622615025468395E-4</v>
      </c>
      <c r="AY123" s="32">
        <f t="shared" si="21"/>
        <v>-3.68340458811733E-4</v>
      </c>
      <c r="AZ123" s="32">
        <f t="shared" si="21"/>
        <v>1.7963606506077299E-3</v>
      </c>
      <c r="BA123" s="32">
        <f t="shared" si="21"/>
        <v>4.83386899805537E-3</v>
      </c>
      <c r="BC123" s="33">
        <f t="shared" si="18"/>
        <v>50221</v>
      </c>
      <c r="BD123" s="32">
        <f t="shared" si="19"/>
        <v>-1.7422639864372799E-3</v>
      </c>
      <c r="BE123" s="32">
        <f t="shared" si="19"/>
        <v>6.9799569240136406E-3</v>
      </c>
    </row>
    <row r="124" spans="1:57" x14ac:dyDescent="0.2">
      <c r="A124" s="33">
        <v>50313</v>
      </c>
      <c r="B124" s="32">
        <v>-4.6884652680290101E-2</v>
      </c>
      <c r="C124" s="32">
        <v>-1.84320382301539E-4</v>
      </c>
      <c r="D124" s="32">
        <v>-6.6734599943474304E-2</v>
      </c>
      <c r="E124" s="32">
        <v>1.8268789061526199E-4</v>
      </c>
      <c r="F124" s="32">
        <v>8.0752675298922896E-2</v>
      </c>
      <c r="G124" s="32">
        <v>-1.5815629137128001E-2</v>
      </c>
      <c r="H124" s="32">
        <v>0.11767505941671</v>
      </c>
      <c r="I124" s="32">
        <v>-0.16396185200406799</v>
      </c>
      <c r="J124" s="32">
        <v>-0.29705012273368803</v>
      </c>
      <c r="K124" s="32">
        <v>-1.6974277772585601E-3</v>
      </c>
      <c r="L124" s="32">
        <v>2.7177259443567001E-2</v>
      </c>
      <c r="M124" s="32">
        <v>0</v>
      </c>
      <c r="N124" s="32">
        <v>0</v>
      </c>
      <c r="O124" s="32">
        <v>0.47667608208306</v>
      </c>
      <c r="P124" s="32">
        <v>0</v>
      </c>
      <c r="Q124" s="32">
        <v>0.330272072166515</v>
      </c>
      <c r="R124" s="32">
        <v>0</v>
      </c>
      <c r="S124" s="32">
        <v>0</v>
      </c>
      <c r="T124" s="32">
        <v>0</v>
      </c>
      <c r="U124" s="32">
        <v>0</v>
      </c>
      <c r="V124" s="32">
        <v>0</v>
      </c>
      <c r="W124" s="32">
        <v>0</v>
      </c>
      <c r="X124" s="32">
        <v>0</v>
      </c>
      <c r="Y124" s="32">
        <v>1.8022030932041101E-3</v>
      </c>
      <c r="Z124" s="32">
        <v>-1.80696033995619E-3</v>
      </c>
      <c r="AA124" s="32">
        <v>6.9395809922934105E-4</v>
      </c>
      <c r="AB124" s="32">
        <v>-3.6012702462340202E-4</v>
      </c>
      <c r="AC124" s="32">
        <v>1.74344091428135E-3</v>
      </c>
      <c r="AD124" s="32">
        <v>4.69949072259279E-3</v>
      </c>
      <c r="AE124" s="32">
        <v>-7.9069621601557394E-2</v>
      </c>
      <c r="AF124" s="32">
        <v>0.37375513073560901</v>
      </c>
      <c r="AH124" s="32">
        <f t="shared" si="20"/>
        <v>-1.6974277772585601E-3</v>
      </c>
      <c r="AI124" s="32">
        <f t="shared" si="22"/>
        <v>1.8022030932041101E-3</v>
      </c>
      <c r="AJ124" s="32">
        <f t="shared" si="22"/>
        <v>-1.80696033995619E-3</v>
      </c>
      <c r="AK124" s="32">
        <f t="shared" si="22"/>
        <v>6.9395809922934105E-4</v>
      </c>
      <c r="AL124" s="32">
        <f t="shared" si="22"/>
        <v>-3.6012702462340202E-4</v>
      </c>
      <c r="AM124" s="32">
        <f t="shared" si="22"/>
        <v>1.74344091428135E-3</v>
      </c>
      <c r="AN124" s="32">
        <f t="shared" si="22"/>
        <v>4.69949072259279E-3</v>
      </c>
      <c r="AR124" s="33">
        <f t="shared" si="14"/>
        <v>50313</v>
      </c>
      <c r="AS124" s="32">
        <f t="shared" si="16"/>
        <v>3.4950205229424363</v>
      </c>
      <c r="AT124" s="32">
        <f t="shared" si="15"/>
        <v>-1.6974277772585601E-3</v>
      </c>
      <c r="AU124" s="32">
        <f t="shared" si="17"/>
        <v>6.7720054647279994E-3</v>
      </c>
      <c r="AV124" s="32">
        <f t="shared" si="21"/>
        <v>1.8022030932041101E-3</v>
      </c>
      <c r="AW124" s="32">
        <f t="shared" si="21"/>
        <v>-1.80696033995619E-3</v>
      </c>
      <c r="AX124" s="32">
        <f t="shared" si="21"/>
        <v>6.9395809922934105E-4</v>
      </c>
      <c r="AY124" s="32">
        <f t="shared" si="21"/>
        <v>-3.6012702462340202E-4</v>
      </c>
      <c r="AZ124" s="32">
        <f t="shared" si="21"/>
        <v>1.74344091428135E-3</v>
      </c>
      <c r="BA124" s="32">
        <f t="shared" si="21"/>
        <v>4.69949072259279E-3</v>
      </c>
      <c r="BC124" s="33">
        <f t="shared" si="18"/>
        <v>50313</v>
      </c>
      <c r="BD124" s="32">
        <f t="shared" si="19"/>
        <v>-1.6974277772585601E-3</v>
      </c>
      <c r="BE124" s="32">
        <f t="shared" si="19"/>
        <v>6.7720054647279994E-3</v>
      </c>
    </row>
    <row r="125" spans="1:57" x14ac:dyDescent="0.2">
      <c r="A125" s="33">
        <v>50405</v>
      </c>
      <c r="B125" s="32">
        <v>-4.6390467831225399E-2</v>
      </c>
      <c r="C125" s="32">
        <v>-1.7836823562600301E-4</v>
      </c>
      <c r="D125" s="32">
        <v>-6.5861859138038797E-2</v>
      </c>
      <c r="E125" s="32">
        <v>1.8145114610845699E-4</v>
      </c>
      <c r="F125" s="32">
        <v>8.0303049360508305E-2</v>
      </c>
      <c r="G125" s="32">
        <v>-1.6127612140681698E-2</v>
      </c>
      <c r="H125" s="32">
        <v>0.1164906763774</v>
      </c>
      <c r="I125" s="32">
        <v>-0.159204084525399</v>
      </c>
      <c r="J125" s="32">
        <v>-0.288299038406436</v>
      </c>
      <c r="K125" s="32">
        <v>-1.6532294559223799E-3</v>
      </c>
      <c r="L125" s="32">
        <v>2.7461452348176402E-2</v>
      </c>
      <c r="M125" s="32">
        <v>0</v>
      </c>
      <c r="N125" s="32">
        <v>0</v>
      </c>
      <c r="O125" s="32">
        <v>0.47300860064651801</v>
      </c>
      <c r="P125" s="32">
        <v>0</v>
      </c>
      <c r="Q125" s="32">
        <v>0.32692708563273298</v>
      </c>
      <c r="R125" s="32">
        <v>0</v>
      </c>
      <c r="S125" s="32">
        <v>0</v>
      </c>
      <c r="T125" s="32">
        <v>0</v>
      </c>
      <c r="U125" s="32">
        <v>0</v>
      </c>
      <c r="V125" s="32">
        <v>0</v>
      </c>
      <c r="W125" s="32">
        <v>0</v>
      </c>
      <c r="X125" s="32">
        <v>0</v>
      </c>
      <c r="Y125" s="32">
        <v>1.7488817263711001E-3</v>
      </c>
      <c r="Z125" s="32">
        <v>-1.75922959201324E-3</v>
      </c>
      <c r="AA125" s="32">
        <v>6.7250720647837805E-4</v>
      </c>
      <c r="AB125" s="32">
        <v>-3.5178835328109E-4</v>
      </c>
      <c r="AC125" s="32">
        <v>1.6920470106152E-3</v>
      </c>
      <c r="AD125" s="32">
        <v>4.5680059790553697E-3</v>
      </c>
      <c r="AE125" s="32">
        <v>-7.8266336382903895E-2</v>
      </c>
      <c r="AF125" s="32">
        <v>0.38083783261899601</v>
      </c>
      <c r="AH125" s="32">
        <f t="shared" si="20"/>
        <v>-1.6532294559223799E-3</v>
      </c>
      <c r="AI125" s="32">
        <f t="shared" si="22"/>
        <v>1.7488817263711001E-3</v>
      </c>
      <c r="AJ125" s="32">
        <f t="shared" si="22"/>
        <v>-1.75922959201324E-3</v>
      </c>
      <c r="AK125" s="32">
        <f t="shared" si="22"/>
        <v>6.7250720647837805E-4</v>
      </c>
      <c r="AL125" s="32">
        <f t="shared" si="22"/>
        <v>-3.5178835328109E-4</v>
      </c>
      <c r="AM125" s="32">
        <f t="shared" si="22"/>
        <v>1.6920470106152E-3</v>
      </c>
      <c r="AN125" s="32">
        <f t="shared" si="22"/>
        <v>4.5680059790553697E-3</v>
      </c>
      <c r="AR125" s="33">
        <f t="shared" si="14"/>
        <v>50405</v>
      </c>
      <c r="AS125" s="32">
        <f t="shared" si="16"/>
        <v>3.5233513304759843</v>
      </c>
      <c r="AT125" s="32">
        <f t="shared" si="15"/>
        <v>-1.6532294559223799E-3</v>
      </c>
      <c r="AU125" s="32">
        <f t="shared" si="17"/>
        <v>6.5704239772257176E-3</v>
      </c>
      <c r="AV125" s="32">
        <f t="shared" si="21"/>
        <v>1.7488817263711001E-3</v>
      </c>
      <c r="AW125" s="32">
        <f t="shared" si="21"/>
        <v>-1.75922959201324E-3</v>
      </c>
      <c r="AX125" s="32">
        <f t="shared" si="21"/>
        <v>6.7250720647837805E-4</v>
      </c>
      <c r="AY125" s="32">
        <f t="shared" si="21"/>
        <v>-3.5178835328109E-4</v>
      </c>
      <c r="AZ125" s="32">
        <f t="shared" si="21"/>
        <v>1.6920470106152E-3</v>
      </c>
      <c r="BA125" s="32">
        <f t="shared" si="21"/>
        <v>4.5680059790553697E-3</v>
      </c>
      <c r="BC125" s="33">
        <f t="shared" si="18"/>
        <v>50405</v>
      </c>
      <c r="BD125" s="32">
        <f t="shared" si="19"/>
        <v>-1.6532294559223799E-3</v>
      </c>
      <c r="BE125" s="32">
        <f t="shared" si="19"/>
        <v>6.5704239772257176E-3</v>
      </c>
    </row>
    <row r="126" spans="1:57" x14ac:dyDescent="0.2">
      <c r="A126" s="33">
        <v>50495</v>
      </c>
      <c r="B126" s="32">
        <v>-4.5904257256879001E-2</v>
      </c>
      <c r="C126" s="32">
        <v>-1.7261722704553501E-4</v>
      </c>
      <c r="D126" s="32">
        <v>-6.5003952227049494E-2</v>
      </c>
      <c r="E126" s="32">
        <v>1.7976618900128401E-4</v>
      </c>
      <c r="F126" s="32">
        <v>7.9847271727095895E-2</v>
      </c>
      <c r="G126" s="32">
        <v>-1.6418508379567501E-2</v>
      </c>
      <c r="H126" s="32">
        <v>0.115234543128828</v>
      </c>
      <c r="I126" s="32">
        <v>-0.154576189345945</v>
      </c>
      <c r="J126" s="32">
        <v>-0.27980474485103102</v>
      </c>
      <c r="K126" s="32">
        <v>-1.6097136745107899E-3</v>
      </c>
      <c r="L126" s="32">
        <v>2.77131673359409E-2</v>
      </c>
      <c r="M126" s="32">
        <v>0</v>
      </c>
      <c r="N126" s="32">
        <v>0</v>
      </c>
      <c r="O126" s="32">
        <v>0.46934553755799602</v>
      </c>
      <c r="P126" s="32">
        <v>0</v>
      </c>
      <c r="Q126" s="32">
        <v>0.32361700894811801</v>
      </c>
      <c r="R126" s="32">
        <v>0</v>
      </c>
      <c r="S126" s="32">
        <v>0</v>
      </c>
      <c r="T126" s="32">
        <v>0</v>
      </c>
      <c r="U126" s="32">
        <v>0</v>
      </c>
      <c r="V126" s="32">
        <v>0</v>
      </c>
      <c r="W126" s="32">
        <v>0</v>
      </c>
      <c r="X126" s="32">
        <v>0</v>
      </c>
      <c r="Y126" s="32">
        <v>1.6971237499552299E-3</v>
      </c>
      <c r="Z126" s="32">
        <v>-1.71217393383216E-3</v>
      </c>
      <c r="AA126" s="32">
        <v>6.5182866348933999E-4</v>
      </c>
      <c r="AB126" s="32">
        <v>-3.4337357307512301E-4</v>
      </c>
      <c r="AC126" s="32">
        <v>1.64213980224925E-3</v>
      </c>
      <c r="AD126" s="32">
        <v>4.4394521346857703E-3</v>
      </c>
      <c r="AE126" s="32">
        <v>-7.7471233760928404E-2</v>
      </c>
      <c r="AF126" s="32">
        <v>0.38744478007677302</v>
      </c>
      <c r="AH126" s="32">
        <f t="shared" si="20"/>
        <v>-1.6097136745107899E-3</v>
      </c>
      <c r="AI126" s="32">
        <f t="shared" si="22"/>
        <v>1.6971237499552299E-3</v>
      </c>
      <c r="AJ126" s="32">
        <f t="shared" si="22"/>
        <v>-1.71217393383216E-3</v>
      </c>
      <c r="AK126" s="32">
        <f t="shared" si="22"/>
        <v>6.5182866348933999E-4</v>
      </c>
      <c r="AL126" s="32">
        <f t="shared" si="22"/>
        <v>-3.4337357307512301E-4</v>
      </c>
      <c r="AM126" s="32">
        <f t="shared" si="22"/>
        <v>1.64213980224925E-3</v>
      </c>
      <c r="AN126" s="32">
        <f t="shared" si="22"/>
        <v>4.4394521346857703E-3</v>
      </c>
      <c r="AR126" s="33">
        <f t="shared" si="14"/>
        <v>50495</v>
      </c>
      <c r="AS126" s="32">
        <f t="shared" si="16"/>
        <v>3.5497791203070923</v>
      </c>
      <c r="AT126" s="32">
        <f t="shared" si="15"/>
        <v>-1.6097136745107899E-3</v>
      </c>
      <c r="AU126" s="32">
        <f t="shared" si="17"/>
        <v>6.3749968434723067E-3</v>
      </c>
      <c r="AV126" s="32">
        <f t="shared" si="21"/>
        <v>1.6971237499552299E-3</v>
      </c>
      <c r="AW126" s="32">
        <f t="shared" si="21"/>
        <v>-1.71217393383216E-3</v>
      </c>
      <c r="AX126" s="32">
        <f t="shared" si="21"/>
        <v>6.5182866348933999E-4</v>
      </c>
      <c r="AY126" s="32">
        <f t="shared" si="21"/>
        <v>-3.4337357307512301E-4</v>
      </c>
      <c r="AZ126" s="32">
        <f t="shared" si="21"/>
        <v>1.64213980224925E-3</v>
      </c>
      <c r="BA126" s="32">
        <f t="shared" si="21"/>
        <v>4.4394521346857703E-3</v>
      </c>
      <c r="BC126" s="33">
        <f t="shared" si="18"/>
        <v>50495</v>
      </c>
      <c r="BD126" s="32">
        <f t="shared" si="19"/>
        <v>-1.6097136745107899E-3</v>
      </c>
      <c r="BE126" s="32">
        <f t="shared" si="19"/>
        <v>6.3749968434723067E-3</v>
      </c>
    </row>
    <row r="127" spans="1:57" x14ac:dyDescent="0.2">
      <c r="A127" s="33">
        <v>50586</v>
      </c>
      <c r="B127" s="32">
        <v>-4.54257860020734E-2</v>
      </c>
      <c r="C127" s="32">
        <v>-1.67059384337253E-4</v>
      </c>
      <c r="D127" s="32">
        <v>-6.41605472533779E-2</v>
      </c>
      <c r="E127" s="32">
        <v>1.77706167758806E-4</v>
      </c>
      <c r="F127" s="32">
        <v>7.9385722802927106E-2</v>
      </c>
      <c r="G127" s="32">
        <v>-1.6689066990205299E-2</v>
      </c>
      <c r="H127" s="32">
        <v>0.11391418288419999</v>
      </c>
      <c r="I127" s="32">
        <v>-0.150075562399754</v>
      </c>
      <c r="J127" s="32">
        <v>-0.27155983493920499</v>
      </c>
      <c r="K127" s="32">
        <v>-1.56691919146467E-3</v>
      </c>
      <c r="L127" s="32">
        <v>2.79339189812155E-2</v>
      </c>
      <c r="M127" s="32">
        <v>0</v>
      </c>
      <c r="N127" s="32">
        <v>0</v>
      </c>
      <c r="O127" s="32">
        <v>0.46568775160209502</v>
      </c>
      <c r="P127" s="32">
        <v>0</v>
      </c>
      <c r="Q127" s="32">
        <v>0.32034143274841598</v>
      </c>
      <c r="R127" s="32">
        <v>0</v>
      </c>
      <c r="S127" s="32">
        <v>0</v>
      </c>
      <c r="T127" s="32">
        <v>0</v>
      </c>
      <c r="U127" s="32">
        <v>0</v>
      </c>
      <c r="V127" s="32">
        <v>0</v>
      </c>
      <c r="W127" s="32">
        <v>0</v>
      </c>
      <c r="X127" s="32">
        <v>0</v>
      </c>
      <c r="Y127" s="32">
        <v>1.6468878985875699E-3</v>
      </c>
      <c r="Z127" s="32">
        <v>-1.66585966426824E-3</v>
      </c>
      <c r="AA127" s="32">
        <v>6.3188142804815296E-4</v>
      </c>
      <c r="AB127" s="32">
        <v>-3.3492528633827202E-4</v>
      </c>
      <c r="AC127" s="32">
        <v>1.5936805107807899E-3</v>
      </c>
      <c r="AD127" s="32">
        <v>4.3138529916442103E-3</v>
      </c>
      <c r="AE127" s="32">
        <v>-7.6684231337009703E-2</v>
      </c>
      <c r="AF127" s="32">
        <v>0.39359607064885999</v>
      </c>
      <c r="AH127" s="32">
        <f t="shared" si="20"/>
        <v>-1.56691919146467E-3</v>
      </c>
      <c r="AI127" s="32">
        <f t="shared" si="22"/>
        <v>1.6468878985875699E-3</v>
      </c>
      <c r="AJ127" s="32">
        <f t="shared" si="22"/>
        <v>-1.66585966426824E-3</v>
      </c>
      <c r="AK127" s="32">
        <f t="shared" si="22"/>
        <v>6.3188142804815296E-4</v>
      </c>
      <c r="AL127" s="32">
        <f t="shared" si="22"/>
        <v>-3.3492528633827202E-4</v>
      </c>
      <c r="AM127" s="32">
        <f t="shared" si="22"/>
        <v>1.5936805107807899E-3</v>
      </c>
      <c r="AN127" s="32">
        <f t="shared" si="22"/>
        <v>4.3138529916442103E-3</v>
      </c>
      <c r="AR127" s="33">
        <f t="shared" si="14"/>
        <v>50586</v>
      </c>
      <c r="AS127" s="32">
        <f t="shared" si="16"/>
        <v>3.5743842825954397</v>
      </c>
      <c r="AT127" s="32">
        <f t="shared" si="15"/>
        <v>-1.56691919146467E-3</v>
      </c>
      <c r="AU127" s="32">
        <f t="shared" si="17"/>
        <v>6.185517878454211E-3</v>
      </c>
      <c r="AV127" s="32">
        <f t="shared" si="21"/>
        <v>1.6468878985875699E-3</v>
      </c>
      <c r="AW127" s="32">
        <f t="shared" si="21"/>
        <v>-1.66585966426824E-3</v>
      </c>
      <c r="AX127" s="32">
        <f t="shared" si="21"/>
        <v>6.3188142804815296E-4</v>
      </c>
      <c r="AY127" s="32">
        <f t="shared" si="21"/>
        <v>-3.3492528633827202E-4</v>
      </c>
      <c r="AZ127" s="32">
        <f t="shared" si="21"/>
        <v>1.5936805107807899E-3</v>
      </c>
      <c r="BA127" s="32">
        <f t="shared" si="21"/>
        <v>4.3138529916442103E-3</v>
      </c>
      <c r="BC127" s="33">
        <f t="shared" si="18"/>
        <v>50586</v>
      </c>
      <c r="BD127" s="32">
        <f t="shared" si="19"/>
        <v>-1.56691919146467E-3</v>
      </c>
      <c r="BE127" s="32">
        <f t="shared" si="19"/>
        <v>6.185517878454211E-3</v>
      </c>
    </row>
    <row r="128" spans="1:57" x14ac:dyDescent="0.2">
      <c r="A128" s="33">
        <v>50678</v>
      </c>
      <c r="B128" s="32">
        <v>-4.4954827587440002E-2</v>
      </c>
      <c r="C128" s="32">
        <v>-1.6168715892828E-4</v>
      </c>
      <c r="D128" s="32">
        <v>-6.3331321207771296E-2</v>
      </c>
      <c r="E128" s="32">
        <v>1.75335133079101E-4</v>
      </c>
      <c r="F128" s="32">
        <v>7.8918769806524097E-2</v>
      </c>
      <c r="G128" s="32">
        <v>-1.69400132365327E-2</v>
      </c>
      <c r="H128" s="32">
        <v>0.112536621424963</v>
      </c>
      <c r="I128" s="32">
        <v>-0.145699541257648</v>
      </c>
      <c r="J128" s="32">
        <v>-0.26355710262085902</v>
      </c>
      <c r="K128" s="32">
        <v>-1.5248791645716599E-3</v>
      </c>
      <c r="L128" s="32">
        <v>2.81251679155269E-2</v>
      </c>
      <c r="M128" s="32">
        <v>0</v>
      </c>
      <c r="N128" s="32">
        <v>0</v>
      </c>
      <c r="O128" s="32">
        <v>0.46203607300168098</v>
      </c>
      <c r="P128" s="32">
        <v>0</v>
      </c>
      <c r="Q128" s="32">
        <v>0.31709995556716802</v>
      </c>
      <c r="R128" s="32">
        <v>0</v>
      </c>
      <c r="S128" s="32">
        <v>0</v>
      </c>
      <c r="T128" s="32">
        <v>0</v>
      </c>
      <c r="U128" s="32">
        <v>0</v>
      </c>
      <c r="V128" s="32">
        <v>0</v>
      </c>
      <c r="W128" s="32">
        <v>0</v>
      </c>
      <c r="X128" s="32">
        <v>0</v>
      </c>
      <c r="Y128" s="32">
        <v>1.5981331421111001E-3</v>
      </c>
      <c r="Z128" s="32">
        <v>-1.62034203536887E-3</v>
      </c>
      <c r="AA128" s="32">
        <v>6.1262785449045498E-4</v>
      </c>
      <c r="AB128" s="32">
        <v>-3.2648026283554898E-4</v>
      </c>
      <c r="AC128" s="32">
        <v>1.54663080327299E-3</v>
      </c>
      <c r="AD128" s="32">
        <v>4.19122025263618E-3</v>
      </c>
      <c r="AE128" s="32">
        <v>-7.5905247480145793E-2</v>
      </c>
      <c r="AF128" s="32">
        <v>0.39931107328694498</v>
      </c>
      <c r="AH128" s="32">
        <f t="shared" si="20"/>
        <v>-1.5248791645716599E-3</v>
      </c>
      <c r="AI128" s="32">
        <f t="shared" si="22"/>
        <v>1.5981331421111001E-3</v>
      </c>
      <c r="AJ128" s="32">
        <f t="shared" si="22"/>
        <v>-1.62034203536887E-3</v>
      </c>
      <c r="AK128" s="32">
        <f t="shared" si="22"/>
        <v>6.1262785449045498E-4</v>
      </c>
      <c r="AL128" s="32">
        <f t="shared" si="22"/>
        <v>-3.2648026283554898E-4</v>
      </c>
      <c r="AM128" s="32">
        <f t="shared" si="22"/>
        <v>1.54663080327299E-3</v>
      </c>
      <c r="AN128" s="32">
        <f t="shared" si="22"/>
        <v>4.19122025263618E-3</v>
      </c>
      <c r="AR128" s="33">
        <f t="shared" si="14"/>
        <v>50678</v>
      </c>
      <c r="AS128" s="32">
        <f t="shared" si="16"/>
        <v>3.5972442931477797</v>
      </c>
      <c r="AT128" s="32">
        <f t="shared" si="15"/>
        <v>-1.5248791645716599E-3</v>
      </c>
      <c r="AU128" s="32">
        <f t="shared" si="17"/>
        <v>6.0017897543063062E-3</v>
      </c>
      <c r="AV128" s="32">
        <f t="shared" si="21"/>
        <v>1.5981331421111001E-3</v>
      </c>
      <c r="AW128" s="32">
        <f t="shared" si="21"/>
        <v>-1.62034203536887E-3</v>
      </c>
      <c r="AX128" s="32">
        <f t="shared" si="21"/>
        <v>6.1262785449045498E-4</v>
      </c>
      <c r="AY128" s="32">
        <f t="shared" si="21"/>
        <v>-3.2648026283554898E-4</v>
      </c>
      <c r="AZ128" s="32">
        <f t="shared" si="21"/>
        <v>1.54663080327299E-3</v>
      </c>
      <c r="BA128" s="32">
        <f t="shared" si="21"/>
        <v>4.19122025263618E-3</v>
      </c>
      <c r="BC128" s="33">
        <f t="shared" si="18"/>
        <v>50678</v>
      </c>
      <c r="BD128" s="32">
        <f t="shared" si="19"/>
        <v>-1.5248791645716599E-3</v>
      </c>
      <c r="BE128" s="32">
        <f t="shared" si="19"/>
        <v>6.0017897543063062E-3</v>
      </c>
    </row>
    <row r="129" spans="1:57" x14ac:dyDescent="0.2">
      <c r="A129" s="33">
        <v>50770</v>
      </c>
      <c r="B129" s="32">
        <v>-4.4491163708504297E-2</v>
      </c>
      <c r="C129" s="32">
        <v>-1.5649339744072601E-4</v>
      </c>
      <c r="D129" s="32">
        <v>-6.2515959771924895E-2</v>
      </c>
      <c r="E129" s="32">
        <v>1.7270902845645199E-4</v>
      </c>
      <c r="F129" s="32">
        <v>7.8446767111084406E-2</v>
      </c>
      <c r="G129" s="32">
        <v>-1.7172049737446099E-2</v>
      </c>
      <c r="H129" s="32">
        <v>0.11110841484407399</v>
      </c>
      <c r="I129" s="32">
        <v>-0.14144542158960299</v>
      </c>
      <c r="J129" s="32">
        <v>-0.25578953850486902</v>
      </c>
      <c r="K129" s="32">
        <v>-1.4836214749736E-3</v>
      </c>
      <c r="L129" s="32">
        <v>2.8288321860547801E-2</v>
      </c>
      <c r="M129" s="32">
        <v>0</v>
      </c>
      <c r="N129" s="32">
        <v>0</v>
      </c>
      <c r="O129" s="32">
        <v>0.45839130352993601</v>
      </c>
      <c r="P129" s="32">
        <v>0</v>
      </c>
      <c r="Q129" s="32">
        <v>0.31389218340063202</v>
      </c>
      <c r="R129" s="32">
        <v>0</v>
      </c>
      <c r="S129" s="32">
        <v>0</v>
      </c>
      <c r="T129" s="32">
        <v>0</v>
      </c>
      <c r="U129" s="32">
        <v>0</v>
      </c>
      <c r="V129" s="32">
        <v>0</v>
      </c>
      <c r="W129" s="32">
        <v>0</v>
      </c>
      <c r="X129" s="32">
        <v>0</v>
      </c>
      <c r="Y129" s="32">
        <v>1.5508188347501601E-3</v>
      </c>
      <c r="Z129" s="32">
        <v>-1.5756664047961099E-3</v>
      </c>
      <c r="AA129" s="32">
        <v>5.9403335812557802E-4</v>
      </c>
      <c r="AB129" s="32">
        <v>-3.18070072857779E-4</v>
      </c>
      <c r="AC129" s="32">
        <v>1.5009528650855499E-3</v>
      </c>
      <c r="AD129" s="32">
        <v>4.0715548817349401E-3</v>
      </c>
      <c r="AE129" s="32">
        <v>-7.5134201322535302E-2</v>
      </c>
      <c r="AF129" s="32">
        <v>0.40460844418701503</v>
      </c>
      <c r="AH129" s="32">
        <f t="shared" si="20"/>
        <v>-1.4836214749736E-3</v>
      </c>
      <c r="AI129" s="32">
        <f t="shared" si="22"/>
        <v>1.5508188347501601E-3</v>
      </c>
      <c r="AJ129" s="32">
        <f t="shared" si="22"/>
        <v>-1.5756664047961099E-3</v>
      </c>
      <c r="AK129" s="32">
        <f t="shared" si="22"/>
        <v>5.9403335812557802E-4</v>
      </c>
      <c r="AL129" s="32">
        <f t="shared" si="22"/>
        <v>-3.18070072857779E-4</v>
      </c>
      <c r="AM129" s="32">
        <f t="shared" si="22"/>
        <v>1.5009528650855499E-3</v>
      </c>
      <c r="AN129" s="32">
        <f t="shared" si="22"/>
        <v>4.0715548817349401E-3</v>
      </c>
      <c r="AR129" s="33">
        <f t="shared" si="14"/>
        <v>50770</v>
      </c>
      <c r="AS129" s="32">
        <f t="shared" si="16"/>
        <v>3.6184337767480601</v>
      </c>
      <c r="AT129" s="32">
        <f t="shared" si="15"/>
        <v>-1.4836214749736E-3</v>
      </c>
      <c r="AU129" s="32">
        <f t="shared" si="17"/>
        <v>5.8236234620423393E-3</v>
      </c>
      <c r="AV129" s="32">
        <f t="shared" si="21"/>
        <v>1.5508188347501601E-3</v>
      </c>
      <c r="AW129" s="32">
        <f t="shared" si="21"/>
        <v>-1.5756664047961099E-3</v>
      </c>
      <c r="AX129" s="32">
        <f t="shared" si="21"/>
        <v>5.9403335812557802E-4</v>
      </c>
      <c r="AY129" s="32">
        <f t="shared" si="21"/>
        <v>-3.18070072857779E-4</v>
      </c>
      <c r="AZ129" s="32">
        <f t="shared" si="21"/>
        <v>1.5009528650855499E-3</v>
      </c>
      <c r="BA129" s="32">
        <f t="shared" si="21"/>
        <v>4.0715548817349401E-3</v>
      </c>
      <c r="BC129" s="33">
        <f t="shared" si="18"/>
        <v>50770</v>
      </c>
      <c r="BD129" s="32">
        <f t="shared" si="19"/>
        <v>-1.4836214749736E-3</v>
      </c>
      <c r="BE129" s="32">
        <f t="shared" si="19"/>
        <v>5.8236234620423393E-3</v>
      </c>
    </row>
    <row r="130" spans="1:57" x14ac:dyDescent="0.2">
      <c r="A130" s="33">
        <v>50860</v>
      </c>
      <c r="B130" s="32">
        <v>-4.4034583946861397E-2</v>
      </c>
      <c r="C130" s="32">
        <v>-1.5147131546822099E-4</v>
      </c>
      <c r="D130" s="32">
        <v>-6.1714157065639798E-2</v>
      </c>
      <c r="E130" s="32">
        <v>1.69876588840267E-4</v>
      </c>
      <c r="F130" s="32">
        <v>7.7970056589493603E-2</v>
      </c>
      <c r="G130" s="32">
        <v>-1.7385857551666099E-2</v>
      </c>
      <c r="H130" s="32">
        <v>0.109635675991603</v>
      </c>
      <c r="I130" s="32">
        <v>-0.137310471425478</v>
      </c>
      <c r="J130" s="32">
        <v>-0.24825032547550699</v>
      </c>
      <c r="K130" s="32">
        <v>-1.4431690702920699E-3</v>
      </c>
      <c r="L130" s="32">
        <v>2.8424736765497699E-2</v>
      </c>
      <c r="M130" s="32">
        <v>0</v>
      </c>
      <c r="N130" s="32">
        <v>0</v>
      </c>
      <c r="O130" s="32">
        <v>0.45475421670191302</v>
      </c>
      <c r="P130" s="32">
        <v>0</v>
      </c>
      <c r="Q130" s="32">
        <v>0.31071772931339198</v>
      </c>
      <c r="R130" s="32">
        <v>0</v>
      </c>
      <c r="S130" s="32">
        <v>0</v>
      </c>
      <c r="T130" s="32">
        <v>0</v>
      </c>
      <c r="U130" s="32">
        <v>0</v>
      </c>
      <c r="V130" s="32">
        <v>0</v>
      </c>
      <c r="W130" s="32">
        <v>0</v>
      </c>
      <c r="X130" s="32">
        <v>0</v>
      </c>
      <c r="Y130" s="32">
        <v>1.5049048388116001E-3</v>
      </c>
      <c r="Z130" s="32">
        <v>-1.53186929818804E-3</v>
      </c>
      <c r="AA130" s="32">
        <v>5.7606611136851095E-4</v>
      </c>
      <c r="AB130" s="32">
        <v>-3.0972166306097998E-4</v>
      </c>
      <c r="AC130" s="32">
        <v>1.45660946127001E-3</v>
      </c>
      <c r="AD130" s="32">
        <v>3.9548483615980904E-3</v>
      </c>
      <c r="AE130" s="32">
        <v>-7.4371012754525997E-2</v>
      </c>
      <c r="AF130" s="32">
        <v>0.40950614387040801</v>
      </c>
      <c r="AH130" s="32">
        <f t="shared" si="20"/>
        <v>-1.4431690702920699E-3</v>
      </c>
      <c r="AI130" s="32">
        <f t="shared" si="22"/>
        <v>1.5049048388116001E-3</v>
      </c>
      <c r="AJ130" s="32">
        <f t="shared" si="22"/>
        <v>-1.53186929818804E-3</v>
      </c>
      <c r="AK130" s="32">
        <f t="shared" si="22"/>
        <v>5.7606611136851095E-4</v>
      </c>
      <c r="AL130" s="32">
        <f t="shared" si="22"/>
        <v>-3.0972166306097998E-4</v>
      </c>
      <c r="AM130" s="32">
        <f t="shared" si="22"/>
        <v>1.45660946127001E-3</v>
      </c>
      <c r="AN130" s="32">
        <f t="shared" si="22"/>
        <v>3.9548483615980904E-3</v>
      </c>
      <c r="AR130" s="33">
        <f t="shared" ref="AR130:AR132" si="23">A130</f>
        <v>50860</v>
      </c>
      <c r="AS130" s="32">
        <f t="shared" si="16"/>
        <v>3.6380245754816318</v>
      </c>
      <c r="AT130" s="32">
        <f t="shared" ref="AT130:AT132" si="24">AH130</f>
        <v>-1.4431690702920699E-3</v>
      </c>
      <c r="AU130" s="32">
        <f t="shared" si="17"/>
        <v>5.6508378117991918E-3</v>
      </c>
      <c r="AV130" s="32">
        <f t="shared" si="21"/>
        <v>1.5049048388116001E-3</v>
      </c>
      <c r="AW130" s="32">
        <f t="shared" si="21"/>
        <v>-1.53186929818804E-3</v>
      </c>
      <c r="AX130" s="32">
        <f t="shared" si="21"/>
        <v>5.7606611136851095E-4</v>
      </c>
      <c r="AY130" s="32">
        <f t="shared" si="21"/>
        <v>-3.0972166306097998E-4</v>
      </c>
      <c r="AZ130" s="32">
        <f t="shared" si="21"/>
        <v>1.45660946127001E-3</v>
      </c>
      <c r="BA130" s="32">
        <f t="shared" si="21"/>
        <v>3.9548483615980904E-3</v>
      </c>
      <c r="BC130" s="33">
        <f t="shared" si="18"/>
        <v>50860</v>
      </c>
      <c r="BD130" s="32">
        <f t="shared" si="19"/>
        <v>-1.4431690702920699E-3</v>
      </c>
      <c r="BE130" s="32">
        <f t="shared" si="19"/>
        <v>5.6508378117991918E-3</v>
      </c>
    </row>
    <row r="131" spans="1:57" x14ac:dyDescent="0.2">
      <c r="A131" s="33">
        <v>50951</v>
      </c>
      <c r="B131" s="32">
        <v>-4.35848854921983E-2</v>
      </c>
      <c r="C131" s="32">
        <v>-1.46614472640305E-4</v>
      </c>
      <c r="D131" s="32">
        <v>-6.0925615399853798E-2</v>
      </c>
      <c r="E131" s="32">
        <v>1.6688015234134199E-4</v>
      </c>
      <c r="F131" s="32">
        <v>7.7488967963890099E-2</v>
      </c>
      <c r="G131" s="32">
        <v>-1.75820971405449E-2</v>
      </c>
      <c r="H131" s="32">
        <v>0.10812409966143199</v>
      </c>
      <c r="I131" s="32">
        <v>-0.133291943513902</v>
      </c>
      <c r="J131" s="32">
        <v>-0.240932834344143</v>
      </c>
      <c r="K131" s="32">
        <v>-1.40354031833433E-3</v>
      </c>
      <c r="L131" s="32">
        <v>2.8535718025768299E-2</v>
      </c>
      <c r="M131" s="32">
        <v>0</v>
      </c>
      <c r="N131" s="32">
        <v>0</v>
      </c>
      <c r="O131" s="32">
        <v>0.45112555803770099</v>
      </c>
      <c r="P131" s="32">
        <v>0</v>
      </c>
      <c r="Q131" s="32">
        <v>0.30757621308235</v>
      </c>
      <c r="R131" s="32">
        <v>0</v>
      </c>
      <c r="S131" s="32">
        <v>0</v>
      </c>
      <c r="T131" s="32">
        <v>0</v>
      </c>
      <c r="U131" s="32">
        <v>0</v>
      </c>
      <c r="V131" s="32">
        <v>0</v>
      </c>
      <c r="W131" s="32">
        <v>0</v>
      </c>
      <c r="X131" s="32">
        <v>0</v>
      </c>
      <c r="Y131" s="32">
        <v>1.46035162500446E-3</v>
      </c>
      <c r="Z131" s="32">
        <v>-1.4889793843342301E-3</v>
      </c>
      <c r="AA131" s="32">
        <v>5.5869676840458705E-4</v>
      </c>
      <c r="AB131" s="32">
        <v>-3.01457878437716E-4</v>
      </c>
      <c r="AC131" s="32">
        <v>1.4135639868628699E-3</v>
      </c>
      <c r="AD131" s="32">
        <v>3.8410838493207998E-3</v>
      </c>
      <c r="AE131" s="32">
        <v>-7.3615602420129503E-2</v>
      </c>
      <c r="AF131" s="32">
        <v>0.41402145519859801</v>
      </c>
      <c r="AH131" s="32">
        <f t="shared" si="20"/>
        <v>-1.40354031833433E-3</v>
      </c>
      <c r="AI131" s="32">
        <f t="shared" si="22"/>
        <v>1.46035162500446E-3</v>
      </c>
      <c r="AJ131" s="32">
        <f t="shared" si="22"/>
        <v>-1.4889793843342301E-3</v>
      </c>
      <c r="AK131" s="32">
        <f t="shared" si="22"/>
        <v>5.5869676840458705E-4</v>
      </c>
      <c r="AL131" s="32">
        <f t="shared" si="22"/>
        <v>-3.01457878437716E-4</v>
      </c>
      <c r="AM131" s="32">
        <f t="shared" si="22"/>
        <v>1.4135639868628699E-3</v>
      </c>
      <c r="AN131" s="32">
        <f t="shared" si="22"/>
        <v>3.8410838493207998E-3</v>
      </c>
      <c r="AR131" s="33">
        <f t="shared" si="23"/>
        <v>50951</v>
      </c>
      <c r="AS131" s="32">
        <f t="shared" ref="AS131:AS132" si="25">AF131*4+2</f>
        <v>3.656085820794392</v>
      </c>
      <c r="AT131" s="32">
        <f t="shared" si="24"/>
        <v>-1.40354031833433E-3</v>
      </c>
      <c r="AU131" s="32">
        <f t="shared" ref="AU131:AU132" si="26">SUM(AV131:BA131)</f>
        <v>5.4832589668207705E-3</v>
      </c>
      <c r="AV131" s="32">
        <f t="shared" si="21"/>
        <v>1.46035162500446E-3</v>
      </c>
      <c r="AW131" s="32">
        <f t="shared" si="21"/>
        <v>-1.4889793843342301E-3</v>
      </c>
      <c r="AX131" s="32">
        <f t="shared" si="21"/>
        <v>5.5869676840458705E-4</v>
      </c>
      <c r="AY131" s="32">
        <f t="shared" si="21"/>
        <v>-3.01457878437716E-4</v>
      </c>
      <c r="AZ131" s="32">
        <f t="shared" si="21"/>
        <v>1.4135639868628699E-3</v>
      </c>
      <c r="BA131" s="32">
        <f t="shared" si="21"/>
        <v>3.8410838493207998E-3</v>
      </c>
      <c r="BC131" s="33">
        <f t="shared" ref="BC131:BC132" si="27">AR131</f>
        <v>50951</v>
      </c>
      <c r="BD131" s="32">
        <f t="shared" ref="BD131:BE132" si="28">AT131</f>
        <v>-1.40354031833433E-3</v>
      </c>
      <c r="BE131" s="32">
        <f t="shared" si="28"/>
        <v>5.4832589668207705E-3</v>
      </c>
    </row>
    <row r="132" spans="1:57" x14ac:dyDescent="0.2">
      <c r="A132" s="33">
        <v>51043</v>
      </c>
      <c r="B132" s="32">
        <v>-4.3141872875018798E-2</v>
      </c>
      <c r="C132" s="32">
        <v>-1.4191674956309699E-4</v>
      </c>
      <c r="D132" s="32">
        <v>-6.01500450356229E-2</v>
      </c>
      <c r="E132" s="32">
        <v>1.6375639255716799E-4</v>
      </c>
      <c r="F132" s="32">
        <v>7.7003819154031206E-2</v>
      </c>
      <c r="G132" s="32">
        <v>-1.77614092271682E-2</v>
      </c>
      <c r="H132" s="32">
        <v>0.106578986558303</v>
      </c>
      <c r="I132" s="32">
        <v>-0.12938708602992999</v>
      </c>
      <c r="J132" s="32">
        <v>-0.23383061953571299</v>
      </c>
      <c r="K132" s="32">
        <v>-1.3647493629531601E-3</v>
      </c>
      <c r="L132" s="32">
        <v>2.8622521763610399E-2</v>
      </c>
      <c r="M132" s="32">
        <v>0</v>
      </c>
      <c r="N132" s="32">
        <v>0</v>
      </c>
      <c r="O132" s="32">
        <v>0.44750604538663602</v>
      </c>
      <c r="P132" s="32">
        <v>0</v>
      </c>
      <c r="Q132" s="32">
        <v>0.30446726087409698</v>
      </c>
      <c r="R132" s="32">
        <v>0</v>
      </c>
      <c r="S132" s="32">
        <v>0</v>
      </c>
      <c r="T132" s="32">
        <v>0</v>
      </c>
      <c r="U132" s="32">
        <v>0</v>
      </c>
      <c r="V132" s="32">
        <v>0</v>
      </c>
      <c r="W132" s="32">
        <v>0</v>
      </c>
      <c r="X132" s="32">
        <v>0</v>
      </c>
      <c r="Y132" s="32">
        <v>1.41712035388597E-3</v>
      </c>
      <c r="Z132" s="32">
        <v>-1.44701836759519E-3</v>
      </c>
      <c r="AA132" s="32">
        <v>5.4189821816485995E-4</v>
      </c>
      <c r="AB132" s="32">
        <v>-2.9329793527210697E-4</v>
      </c>
      <c r="AC132" s="32">
        <v>1.37178050825248E-3</v>
      </c>
      <c r="AD132" s="32">
        <v>3.7302372362546499E-3</v>
      </c>
      <c r="AE132" s="32">
        <v>-7.2867891711869595E-2</v>
      </c>
      <c r="AF132" s="32">
        <v>0.41817100205854202</v>
      </c>
      <c r="AH132" s="32">
        <f t="shared" ref="AH132" si="29">K132</f>
        <v>-1.3647493629531601E-3</v>
      </c>
      <c r="AI132" s="32">
        <f t="shared" si="22"/>
        <v>1.41712035388597E-3</v>
      </c>
      <c r="AJ132" s="32">
        <f t="shared" si="22"/>
        <v>-1.44701836759519E-3</v>
      </c>
      <c r="AK132" s="32">
        <f t="shared" si="22"/>
        <v>5.4189821816485995E-4</v>
      </c>
      <c r="AL132" s="32">
        <f t="shared" si="22"/>
        <v>-2.9329793527210697E-4</v>
      </c>
      <c r="AM132" s="32">
        <f t="shared" si="22"/>
        <v>1.37178050825248E-3</v>
      </c>
      <c r="AN132" s="32">
        <f t="shared" si="22"/>
        <v>3.7302372362546499E-3</v>
      </c>
      <c r="AR132" s="33">
        <f t="shared" si="23"/>
        <v>51043</v>
      </c>
      <c r="AS132" s="32">
        <f t="shared" si="25"/>
        <v>3.6726840082341683</v>
      </c>
      <c r="AT132" s="32">
        <f t="shared" si="24"/>
        <v>-1.3647493629531601E-3</v>
      </c>
      <c r="AU132" s="32">
        <f t="shared" si="26"/>
        <v>5.3207200136906625E-3</v>
      </c>
      <c r="AV132" s="32">
        <f t="shared" si="21"/>
        <v>1.41712035388597E-3</v>
      </c>
      <c r="AW132" s="32">
        <f t="shared" si="21"/>
        <v>-1.44701836759519E-3</v>
      </c>
      <c r="AX132" s="32">
        <f t="shared" si="21"/>
        <v>5.4189821816485995E-4</v>
      </c>
      <c r="AY132" s="32">
        <f t="shared" si="21"/>
        <v>-2.9329793527210697E-4</v>
      </c>
      <c r="AZ132" s="32">
        <f t="shared" si="21"/>
        <v>1.37178050825248E-3</v>
      </c>
      <c r="BA132" s="32">
        <f t="shared" si="21"/>
        <v>3.7302372362546499E-3</v>
      </c>
      <c r="BC132" s="33">
        <f t="shared" si="27"/>
        <v>51043</v>
      </c>
      <c r="BD132" s="32">
        <f t="shared" si="28"/>
        <v>-1.3647493629531601E-3</v>
      </c>
      <c r="BE132" s="32">
        <f t="shared" si="28"/>
        <v>5.3207200136906625E-3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ED92-D7D5-4174-8F77-4059A6245429}">
  <dimension ref="A1:M260"/>
  <sheetViews>
    <sheetView zoomScaleNormal="100" workbookViewId="0">
      <selection activeCell="W26" sqref="W26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0</v>
      </c>
      <c r="B1" t="s">
        <v>1217</v>
      </c>
      <c r="C1" t="s">
        <v>1216</v>
      </c>
      <c r="D1" t="s">
        <v>1215</v>
      </c>
      <c r="M1" t="s">
        <v>1063</v>
      </c>
    </row>
    <row r="2" spans="1:13" x14ac:dyDescent="0.25">
      <c r="A2" s="1">
        <v>22006</v>
      </c>
      <c r="B2">
        <v>-0.95554787320524004</v>
      </c>
      <c r="C2">
        <v>-1.0133121699281</v>
      </c>
      <c r="L2" t="s">
        <v>1064</v>
      </c>
    </row>
    <row r="3" spans="1:13" x14ac:dyDescent="0.25">
      <c r="A3" s="1">
        <v>22097</v>
      </c>
      <c r="B3">
        <v>-0.77493966626210897</v>
      </c>
      <c r="C3">
        <v>-0.83453004891191496</v>
      </c>
      <c r="H3" t="s">
        <v>1065</v>
      </c>
      <c r="I3" t="s">
        <v>1066</v>
      </c>
      <c r="L3" t="s">
        <v>1067</v>
      </c>
      <c r="M3" t="s">
        <v>1068</v>
      </c>
    </row>
    <row r="4" spans="1:13" x14ac:dyDescent="0.25">
      <c r="A4" s="1">
        <v>22189</v>
      </c>
      <c r="B4">
        <v>-1.3410107528914501</v>
      </c>
      <c r="C4">
        <v>-1.40258876456796</v>
      </c>
      <c r="G4" t="s">
        <v>1069</v>
      </c>
      <c r="H4">
        <v>3.5299374999999902</v>
      </c>
      <c r="L4" t="s">
        <v>1070</v>
      </c>
      <c r="M4" s="27" t="s">
        <v>1071</v>
      </c>
    </row>
    <row r="5" spans="1:13" x14ac:dyDescent="0.25">
      <c r="A5" s="1">
        <v>22281</v>
      </c>
      <c r="B5">
        <v>-1.7704943955089101</v>
      </c>
      <c r="C5">
        <v>-1.8342201924171699</v>
      </c>
      <c r="G5" t="s">
        <v>1072</v>
      </c>
      <c r="H5">
        <v>2.2035624999999901</v>
      </c>
    </row>
    <row r="6" spans="1:13" x14ac:dyDescent="0.25">
      <c r="A6" s="1">
        <v>22371</v>
      </c>
      <c r="B6">
        <v>-2.1755251936115401</v>
      </c>
      <c r="C6">
        <v>-2.2415621023710499</v>
      </c>
      <c r="G6" t="s">
        <v>1073</v>
      </c>
      <c r="H6">
        <v>1.0878125000000001</v>
      </c>
    </row>
    <row r="7" spans="1:13" x14ac:dyDescent="0.25">
      <c r="A7" s="1">
        <v>22462</v>
      </c>
      <c r="B7">
        <v>-2.5765201602613699</v>
      </c>
      <c r="C7">
        <v>-2.6450372036787302</v>
      </c>
      <c r="G7" t="s">
        <v>1074</v>
      </c>
      <c r="H7">
        <v>0.1826875</v>
      </c>
    </row>
    <row r="8" spans="1:13" x14ac:dyDescent="0.25">
      <c r="A8" s="1">
        <v>22554</v>
      </c>
      <c r="B8">
        <v>-2.1053074846003001</v>
      </c>
      <c r="C8">
        <v>-2.1764810268777</v>
      </c>
      <c r="G8" t="s">
        <v>1075</v>
      </c>
      <c r="H8">
        <v>-0.5118125</v>
      </c>
      <c r="I8">
        <v>1.716375</v>
      </c>
    </row>
    <row r="9" spans="1:13" x14ac:dyDescent="0.25">
      <c r="A9" s="1">
        <v>22646</v>
      </c>
      <c r="B9">
        <v>-1.3711194469172701</v>
      </c>
      <c r="C9">
        <v>-1.4451344810098601</v>
      </c>
      <c r="G9" t="s">
        <v>1076</v>
      </c>
      <c r="H9">
        <v>-0.99568749999999995</v>
      </c>
      <c r="I9">
        <v>1.955125</v>
      </c>
    </row>
    <row r="10" spans="1:13" x14ac:dyDescent="0.25">
      <c r="A10" s="1">
        <v>22736</v>
      </c>
      <c r="B10">
        <v>-0.91914985277938299</v>
      </c>
      <c r="C10">
        <v>-0.99620117462420799</v>
      </c>
      <c r="G10" t="s">
        <v>1077</v>
      </c>
      <c r="H10">
        <v>-1.2689374999999901</v>
      </c>
      <c r="I10">
        <v>2.0423749999999998</v>
      </c>
    </row>
    <row r="11" spans="1:13" x14ac:dyDescent="0.25">
      <c r="A11" s="1">
        <v>22827</v>
      </c>
      <c r="B11">
        <v>-0.41658831508154898</v>
      </c>
      <c r="C11">
        <v>-0.49688172258844499</v>
      </c>
      <c r="G11" t="s">
        <v>1078</v>
      </c>
      <c r="H11">
        <v>-1.3315625</v>
      </c>
      <c r="I11">
        <v>1.9781249999999999</v>
      </c>
    </row>
    <row r="12" spans="1:13" x14ac:dyDescent="0.25">
      <c r="A12" s="1">
        <v>22919</v>
      </c>
      <c r="B12">
        <v>-0.53803930846935899</v>
      </c>
      <c r="C12">
        <v>-0.62179295043697003</v>
      </c>
      <c r="G12" t="s">
        <v>1079</v>
      </c>
      <c r="H12">
        <v>-0.52590625000000002</v>
      </c>
      <c r="I12">
        <v>1.762375</v>
      </c>
    </row>
    <row r="13" spans="1:13" x14ac:dyDescent="0.25">
      <c r="A13" s="1">
        <v>23011</v>
      </c>
      <c r="B13">
        <v>-0.75769977447162495</v>
      </c>
      <c r="C13">
        <v>-0.845145854608219</v>
      </c>
      <c r="G13" t="s">
        <v>1080</v>
      </c>
      <c r="H13">
        <v>-0.43034375000000002</v>
      </c>
      <c r="I13">
        <v>1.3951249999999999</v>
      </c>
    </row>
    <row r="14" spans="1:13" x14ac:dyDescent="0.25">
      <c r="A14" s="1">
        <v>23101</v>
      </c>
      <c r="B14">
        <v>-0.43614086133094598</v>
      </c>
      <c r="C14">
        <v>-0.52752816489919996</v>
      </c>
      <c r="G14" t="s">
        <v>1081</v>
      </c>
      <c r="H14">
        <v>-0.38721875</v>
      </c>
      <c r="I14">
        <v>0.87637499999999902</v>
      </c>
    </row>
    <row r="15" spans="1:13" x14ac:dyDescent="0.25">
      <c r="A15" s="1">
        <v>23192</v>
      </c>
      <c r="B15">
        <v>0.14427661912613801</v>
      </c>
      <c r="C15">
        <v>4.8678174645171803E-2</v>
      </c>
      <c r="G15" t="s">
        <v>1082</v>
      </c>
      <c r="H15">
        <v>-0.39653125</v>
      </c>
      <c r="I15">
        <v>0.206124999999999</v>
      </c>
    </row>
    <row r="16" spans="1:13" x14ac:dyDescent="0.25">
      <c r="A16" s="1">
        <v>23284</v>
      </c>
      <c r="B16">
        <v>0.25229054574158499</v>
      </c>
      <c r="C16">
        <v>0.152180346027738</v>
      </c>
      <c r="G16" t="s">
        <v>1083</v>
      </c>
      <c r="H16">
        <v>-0.757812499999999</v>
      </c>
      <c r="I16">
        <v>-1.6007812499999901</v>
      </c>
    </row>
    <row r="17" spans="1:9" x14ac:dyDescent="0.25">
      <c r="A17" s="1">
        <v>23376</v>
      </c>
      <c r="B17">
        <v>0.83271936475976105</v>
      </c>
      <c r="C17">
        <v>0.72774970879963596</v>
      </c>
      <c r="G17" t="s">
        <v>1084</v>
      </c>
      <c r="H17">
        <v>-0.75218749999999901</v>
      </c>
      <c r="I17">
        <v>-2.1799687499999898</v>
      </c>
    </row>
    <row r="18" spans="1:9" x14ac:dyDescent="0.25">
      <c r="A18" s="1">
        <v>23467</v>
      </c>
      <c r="B18">
        <v>1.3316131509207401</v>
      </c>
      <c r="C18">
        <v>1.22148589335206</v>
      </c>
      <c r="G18" t="s">
        <v>1085</v>
      </c>
      <c r="H18">
        <v>-0.67918749999999894</v>
      </c>
      <c r="I18">
        <v>-2.51659374999999</v>
      </c>
    </row>
    <row r="19" spans="1:9" x14ac:dyDescent="0.25">
      <c r="A19" s="1">
        <v>23558</v>
      </c>
      <c r="B19">
        <v>2.57234810590972</v>
      </c>
      <c r="C19">
        <v>2.4612259567176098</v>
      </c>
      <c r="G19" t="s">
        <v>1086</v>
      </c>
      <c r="H19">
        <v>-0.53881249999999903</v>
      </c>
      <c r="I19">
        <v>-2.6106562499999901</v>
      </c>
    </row>
    <row r="20" spans="1:9" x14ac:dyDescent="0.25">
      <c r="A20" s="1">
        <v>23650</v>
      </c>
      <c r="B20">
        <v>1.91076003641599</v>
      </c>
      <c r="C20">
        <v>1.7986943388023</v>
      </c>
      <c r="G20" t="s">
        <v>1087</v>
      </c>
      <c r="H20">
        <v>4.9562499999999399E-2</v>
      </c>
      <c r="I20">
        <v>-1.8432500000000001</v>
      </c>
    </row>
    <row r="21" spans="1:9" x14ac:dyDescent="0.25">
      <c r="A21" s="1">
        <v>23742</v>
      </c>
      <c r="B21">
        <v>2.1388627757656402</v>
      </c>
      <c r="C21">
        <v>2.0258789341390502</v>
      </c>
      <c r="G21" t="s">
        <v>1088</v>
      </c>
      <c r="H21">
        <v>0.17243749999999899</v>
      </c>
      <c r="I21">
        <v>-1.6997500000000001</v>
      </c>
    </row>
    <row r="22" spans="1:9" x14ac:dyDescent="0.25">
      <c r="A22" s="1">
        <v>23832</v>
      </c>
      <c r="B22">
        <v>2.3691891326908698</v>
      </c>
      <c r="C22">
        <v>2.2553057851816098</v>
      </c>
      <c r="G22" t="s">
        <v>1089</v>
      </c>
      <c r="H22">
        <v>0.210437499999999</v>
      </c>
      <c r="I22">
        <v>-1.56125</v>
      </c>
    </row>
    <row r="23" spans="1:9" x14ac:dyDescent="0.25">
      <c r="A23" s="1">
        <v>23923</v>
      </c>
      <c r="B23">
        <v>2.90543297282183</v>
      </c>
      <c r="C23">
        <v>2.7906658773302002</v>
      </c>
      <c r="G23" t="s">
        <v>1090</v>
      </c>
      <c r="H23">
        <v>0.163562499999999</v>
      </c>
      <c r="I23">
        <v>-1.4277500000000001</v>
      </c>
    </row>
    <row r="24" spans="1:9" x14ac:dyDescent="0.25">
      <c r="A24" s="1">
        <v>24015</v>
      </c>
      <c r="B24">
        <v>2.7245040123052102</v>
      </c>
      <c r="C24">
        <v>2.60886764502873</v>
      </c>
      <c r="G24" t="s">
        <v>1091</v>
      </c>
      <c r="H24">
        <v>-0.319906249999999</v>
      </c>
      <c r="I24">
        <v>-1.157375</v>
      </c>
    </row>
    <row r="25" spans="1:9" x14ac:dyDescent="0.25">
      <c r="A25" s="1">
        <v>24107</v>
      </c>
      <c r="B25">
        <v>2.7173729836753999</v>
      </c>
      <c r="C25">
        <v>2.60088122226496</v>
      </c>
      <c r="G25" t="s">
        <v>1092</v>
      </c>
      <c r="H25">
        <v>-0.395843749999999</v>
      </c>
      <c r="I25">
        <v>-1.090625</v>
      </c>
    </row>
    <row r="26" spans="1:9" x14ac:dyDescent="0.25">
      <c r="A26" s="1">
        <v>24197</v>
      </c>
      <c r="B26">
        <v>2.8525261463529898</v>
      </c>
      <c r="C26">
        <v>2.7351925542349198</v>
      </c>
      <c r="G26" t="s">
        <v>1093</v>
      </c>
      <c r="H26">
        <v>-0.415968749999999</v>
      </c>
      <c r="I26">
        <v>-1.0856250000000001</v>
      </c>
    </row>
    <row r="27" spans="1:9" x14ac:dyDescent="0.25">
      <c r="A27" s="1">
        <v>24288</v>
      </c>
      <c r="B27">
        <v>2.9012893610948098</v>
      </c>
      <c r="C27">
        <v>2.7831272991414702</v>
      </c>
      <c r="G27" t="s">
        <v>1094</v>
      </c>
      <c r="H27">
        <v>-0.38028124999999902</v>
      </c>
      <c r="I27">
        <v>-1.1423749999999999</v>
      </c>
    </row>
    <row r="28" spans="1:9" x14ac:dyDescent="0.25">
      <c r="A28" s="1">
        <v>24380</v>
      </c>
      <c r="B28">
        <v>2.6970054669994101</v>
      </c>
      <c r="C28">
        <v>2.5780281315920601</v>
      </c>
      <c r="G28" t="s">
        <v>1095</v>
      </c>
      <c r="H28">
        <v>-0.225968749999999</v>
      </c>
      <c r="I28">
        <v>-1.56821875</v>
      </c>
    </row>
    <row r="29" spans="1:9" x14ac:dyDescent="0.25">
      <c r="A29" s="1">
        <v>24472</v>
      </c>
      <c r="B29">
        <v>2.8379771795316802</v>
      </c>
      <c r="C29">
        <v>2.71819761009928</v>
      </c>
      <c r="G29" t="s">
        <v>1096</v>
      </c>
      <c r="H29">
        <v>-0.10378124999999901</v>
      </c>
      <c r="I29">
        <v>-1.6255312500000001</v>
      </c>
    </row>
    <row r="30" spans="1:9" x14ac:dyDescent="0.25">
      <c r="A30" s="1">
        <v>24562</v>
      </c>
      <c r="B30">
        <v>1.57106294964212</v>
      </c>
      <c r="C30">
        <v>1.4504940242681601</v>
      </c>
      <c r="G30" t="s">
        <v>1097</v>
      </c>
      <c r="H30">
        <v>4.9093750000000103E-2</v>
      </c>
      <c r="I30">
        <v>-1.62165625</v>
      </c>
    </row>
    <row r="31" spans="1:9" x14ac:dyDescent="0.25">
      <c r="A31" s="1">
        <v>24653</v>
      </c>
      <c r="B31">
        <v>1.28142626140417</v>
      </c>
      <c r="C31">
        <v>1.16008068842374</v>
      </c>
      <c r="G31" t="s">
        <v>1098</v>
      </c>
      <c r="H31">
        <v>0.23265625000000001</v>
      </c>
      <c r="I31">
        <v>-1.55659375</v>
      </c>
    </row>
    <row r="32" spans="1:9" x14ac:dyDescent="0.25">
      <c r="A32" s="1">
        <v>24745</v>
      </c>
      <c r="B32">
        <v>1.8563330568683101</v>
      </c>
      <c r="C32">
        <v>1.7342233657481001</v>
      </c>
      <c r="G32" t="s">
        <v>1099</v>
      </c>
      <c r="H32">
        <v>0.52940624999999897</v>
      </c>
      <c r="I32">
        <v>-1.30175</v>
      </c>
    </row>
    <row r="33" spans="1:9" x14ac:dyDescent="0.25">
      <c r="A33" s="1">
        <v>24837</v>
      </c>
      <c r="B33">
        <v>2.0970784087741201</v>
      </c>
      <c r="C33">
        <v>1.97421694157134</v>
      </c>
      <c r="G33" t="s">
        <v>1100</v>
      </c>
      <c r="H33">
        <v>0.74134374999999897</v>
      </c>
      <c r="I33">
        <v>-1.1657500000000001</v>
      </c>
    </row>
    <row r="34" spans="1:9" x14ac:dyDescent="0.25">
      <c r="A34" s="1">
        <v>24928</v>
      </c>
      <c r="B34">
        <v>1.1226975228121701</v>
      </c>
      <c r="C34">
        <v>0.99909642665509402</v>
      </c>
      <c r="G34" t="s">
        <v>1101</v>
      </c>
      <c r="H34">
        <v>0.95096874999999903</v>
      </c>
      <c r="I34">
        <v>-1.02</v>
      </c>
    </row>
    <row r="35" spans="1:9" x14ac:dyDescent="0.25">
      <c r="A35" s="1">
        <v>25019</v>
      </c>
      <c r="B35">
        <v>1.73725448907123</v>
      </c>
      <c r="C35">
        <v>1.61292570974677</v>
      </c>
      <c r="G35" t="s">
        <v>1102</v>
      </c>
      <c r="H35">
        <v>1.1582812499999899</v>
      </c>
      <c r="I35">
        <v>-0.86449999999999905</v>
      </c>
    </row>
    <row r="36" spans="1:9" x14ac:dyDescent="0.25">
      <c r="A36" s="1">
        <v>25111</v>
      </c>
      <c r="B36">
        <v>1.44664422883123</v>
      </c>
      <c r="C36">
        <v>1.3215995054213701</v>
      </c>
      <c r="G36" t="s">
        <v>1103</v>
      </c>
      <c r="H36">
        <v>1.3128124999999999</v>
      </c>
      <c r="I36">
        <v>-0.64706249999999899</v>
      </c>
    </row>
    <row r="37" spans="1:9" x14ac:dyDescent="0.25">
      <c r="A37" s="1">
        <v>25203</v>
      </c>
      <c r="B37">
        <v>1.3309071143328399</v>
      </c>
      <c r="C37">
        <v>1.2051579747891901</v>
      </c>
      <c r="G37" t="s">
        <v>1104</v>
      </c>
      <c r="H37">
        <v>1.5356875000000001</v>
      </c>
      <c r="I37">
        <v>-0.49293749999999897</v>
      </c>
    </row>
    <row r="38" spans="1:9" x14ac:dyDescent="0.25">
      <c r="A38" s="1">
        <v>25293</v>
      </c>
      <c r="B38">
        <v>1.7260881619771999</v>
      </c>
      <c r="C38">
        <v>1.5996459195085799</v>
      </c>
      <c r="G38" t="s">
        <v>1105</v>
      </c>
      <c r="H38">
        <v>1.7764374999999899</v>
      </c>
      <c r="I38">
        <v>-0.34993749999999901</v>
      </c>
    </row>
    <row r="39" spans="1:9" x14ac:dyDescent="0.25">
      <c r="A39" s="1">
        <v>25384</v>
      </c>
      <c r="B39">
        <v>1.9424395425574901</v>
      </c>
      <c r="C39">
        <v>1.8153152927054801</v>
      </c>
      <c r="G39" t="s">
        <v>1106</v>
      </c>
      <c r="H39">
        <v>2.0350624999999898</v>
      </c>
      <c r="I39">
        <v>-0.21806249999999899</v>
      </c>
    </row>
    <row r="40" spans="1:9" x14ac:dyDescent="0.25">
      <c r="A40" s="1">
        <v>25476</v>
      </c>
      <c r="B40">
        <v>1.9923978145405301</v>
      </c>
      <c r="C40">
        <v>1.8646024328195501</v>
      </c>
      <c r="G40" t="s">
        <v>1107</v>
      </c>
      <c r="H40">
        <v>2.44</v>
      </c>
      <c r="I40">
        <v>-0.20090625000000001</v>
      </c>
    </row>
    <row r="41" spans="1:9" x14ac:dyDescent="0.25">
      <c r="A41" s="1">
        <v>25568</v>
      </c>
      <c r="B41">
        <v>2.3157627280379298</v>
      </c>
      <c r="C41">
        <v>2.1873068680088901</v>
      </c>
      <c r="G41" t="s">
        <v>1108</v>
      </c>
      <c r="H41">
        <v>2.6829999999999998</v>
      </c>
      <c r="I41">
        <v>-4.9843749999999999E-2</v>
      </c>
    </row>
    <row r="42" spans="1:9" x14ac:dyDescent="0.25">
      <c r="A42" s="1">
        <v>25658</v>
      </c>
      <c r="B42">
        <v>1.7607578198959799</v>
      </c>
      <c r="C42">
        <v>1.63165191150208</v>
      </c>
      <c r="G42" t="s">
        <v>1109</v>
      </c>
      <c r="H42">
        <v>2.8925000000000001</v>
      </c>
      <c r="I42">
        <v>0.13153124999999899</v>
      </c>
    </row>
    <row r="43" spans="1:9" x14ac:dyDescent="0.25">
      <c r="A43" s="1">
        <v>25749</v>
      </c>
      <c r="B43">
        <v>0.33714894296977799</v>
      </c>
      <c r="C43">
        <v>0.20740319083031999</v>
      </c>
      <c r="G43" t="s">
        <v>1110</v>
      </c>
      <c r="H43">
        <v>3.0684999999999998</v>
      </c>
      <c r="I43">
        <v>0.34321874999999902</v>
      </c>
    </row>
    <row r="44" spans="1:9" x14ac:dyDescent="0.25">
      <c r="A44" s="1">
        <v>25841</v>
      </c>
      <c r="B44">
        <v>-0.51512452049342705</v>
      </c>
      <c r="C44">
        <v>-0.64550013952085195</v>
      </c>
      <c r="G44" t="s">
        <v>1111</v>
      </c>
      <c r="H44">
        <v>3.5591249999999999</v>
      </c>
      <c r="I44">
        <v>0.80256249999999896</v>
      </c>
    </row>
    <row r="45" spans="1:9" x14ac:dyDescent="0.25">
      <c r="A45" s="1">
        <v>25933</v>
      </c>
      <c r="B45">
        <v>-1.0249924304401701</v>
      </c>
      <c r="C45">
        <v>-1.1559881721974801</v>
      </c>
      <c r="G45" t="s">
        <v>1112</v>
      </c>
      <c r="H45">
        <v>3.52887499999999</v>
      </c>
      <c r="I45">
        <v>0.98793749999999902</v>
      </c>
    </row>
    <row r="46" spans="1:9" x14ac:dyDescent="0.25">
      <c r="A46" s="1">
        <v>26023</v>
      </c>
      <c r="B46">
        <v>-2.0252277815032498</v>
      </c>
      <c r="C46">
        <v>-2.1568341467053198</v>
      </c>
      <c r="G46" t="s">
        <v>1113</v>
      </c>
      <c r="H46">
        <v>3.3258749999999999</v>
      </c>
      <c r="I46">
        <v>1.1166875000000001</v>
      </c>
    </row>
    <row r="47" spans="1:9" x14ac:dyDescent="0.25">
      <c r="A47" s="1">
        <v>26114</v>
      </c>
      <c r="B47">
        <v>-1.9470656191992499</v>
      </c>
      <c r="C47">
        <v>-2.0792733848856799</v>
      </c>
      <c r="G47" t="s">
        <v>1114</v>
      </c>
      <c r="H47">
        <v>2.9501249999999901</v>
      </c>
      <c r="I47">
        <v>1.1888124999999901</v>
      </c>
    </row>
    <row r="48" spans="1:9" x14ac:dyDescent="0.25">
      <c r="A48" s="1">
        <v>26206</v>
      </c>
      <c r="B48">
        <v>-2.0212244994537301</v>
      </c>
      <c r="C48">
        <v>-2.1540247570614302</v>
      </c>
      <c r="G48" t="s">
        <v>1115</v>
      </c>
      <c r="H48">
        <v>1.8291249999999999</v>
      </c>
      <c r="I48">
        <v>1.2185312500000001</v>
      </c>
    </row>
    <row r="49" spans="1:9" x14ac:dyDescent="0.25">
      <c r="A49" s="1">
        <v>26298</v>
      </c>
      <c r="B49">
        <v>-1.3584708010861599</v>
      </c>
      <c r="C49">
        <v>-1.49185426453188</v>
      </c>
      <c r="G49" t="s">
        <v>1116</v>
      </c>
      <c r="H49">
        <v>1.336875</v>
      </c>
      <c r="I49">
        <v>1.1717187499999999</v>
      </c>
    </row>
    <row r="50" spans="1:9" x14ac:dyDescent="0.25">
      <c r="A50" s="1">
        <v>26389</v>
      </c>
      <c r="B50">
        <v>-0.40350093479099802</v>
      </c>
      <c r="C50">
        <v>-0.53745880023988102</v>
      </c>
      <c r="G50" t="s">
        <v>1117</v>
      </c>
      <c r="H50">
        <v>0.90087499999999998</v>
      </c>
      <c r="I50">
        <v>1.06259375</v>
      </c>
    </row>
    <row r="51" spans="1:9" x14ac:dyDescent="0.25">
      <c r="A51" s="1">
        <v>26480</v>
      </c>
      <c r="B51">
        <v>-0.224917078126041</v>
      </c>
      <c r="C51">
        <v>-0.359440689560585</v>
      </c>
      <c r="G51" t="s">
        <v>1118</v>
      </c>
      <c r="H51">
        <v>0.52112499999999995</v>
      </c>
      <c r="I51">
        <v>0.89115624999999898</v>
      </c>
    </row>
    <row r="52" spans="1:9" x14ac:dyDescent="0.25">
      <c r="A52" s="1">
        <v>26572</v>
      </c>
      <c r="B52">
        <v>-0.37293030908006802</v>
      </c>
      <c r="C52">
        <v>-0.50801119668275796</v>
      </c>
      <c r="G52" t="s">
        <v>1119</v>
      </c>
      <c r="H52">
        <v>0.16278124999999999</v>
      </c>
      <c r="I52">
        <v>0.52631249999999996</v>
      </c>
    </row>
    <row r="53" spans="1:9" x14ac:dyDescent="0.25">
      <c r="A53" s="1">
        <v>26664</v>
      </c>
      <c r="B53">
        <v>-0.15623131790111</v>
      </c>
      <c r="C53">
        <v>-0.29186122053998098</v>
      </c>
      <c r="G53" t="s">
        <v>1120</v>
      </c>
      <c r="H53">
        <v>-9.0531249999999494E-2</v>
      </c>
      <c r="I53">
        <v>0.28268749999999998</v>
      </c>
    </row>
    <row r="54" spans="1:9" x14ac:dyDescent="0.25">
      <c r="A54" s="1">
        <v>26754</v>
      </c>
      <c r="B54">
        <v>0.24142974437447501</v>
      </c>
      <c r="C54">
        <v>0.10525886802588399</v>
      </c>
      <c r="G54" t="s">
        <v>1121</v>
      </c>
      <c r="H54">
        <v>-0.27365624999999899</v>
      </c>
      <c r="I54">
        <v>2.9187500000000501E-2</v>
      </c>
    </row>
    <row r="55" spans="1:9" x14ac:dyDescent="0.25">
      <c r="A55" s="1">
        <v>26845</v>
      </c>
      <c r="B55">
        <v>0.93947311248086496</v>
      </c>
      <c r="C55">
        <v>0.80276907706005196</v>
      </c>
      <c r="G55" t="s">
        <v>1122</v>
      </c>
      <c r="H55">
        <v>-0.38659374999999901</v>
      </c>
      <c r="I55">
        <v>-0.23418749999999899</v>
      </c>
    </row>
    <row r="56" spans="1:9" x14ac:dyDescent="0.25">
      <c r="A56" s="1">
        <v>26937</v>
      </c>
      <c r="B56">
        <v>0.98040416197587299</v>
      </c>
      <c r="C56">
        <v>0.84317454971554495</v>
      </c>
      <c r="G56" t="s">
        <v>1123</v>
      </c>
      <c r="H56">
        <v>-0.42793749999999903</v>
      </c>
      <c r="I56">
        <v>-0.761812499999999</v>
      </c>
    </row>
    <row r="57" spans="1:9" x14ac:dyDescent="0.25">
      <c r="A57" s="1">
        <v>27029</v>
      </c>
      <c r="B57">
        <v>1.5923998885257999</v>
      </c>
      <c r="C57">
        <v>1.4546520434038701</v>
      </c>
      <c r="G57" t="s">
        <v>1124</v>
      </c>
      <c r="H57">
        <v>-0.40106249999999899</v>
      </c>
      <c r="I57">
        <v>-0.94318749999999896</v>
      </c>
    </row>
    <row r="58" spans="1:9" x14ac:dyDescent="0.25">
      <c r="A58" s="1">
        <v>27119</v>
      </c>
      <c r="B58">
        <v>1.4283800311695101</v>
      </c>
      <c r="C58">
        <v>1.2901210523344899</v>
      </c>
      <c r="G58" t="s">
        <v>1125</v>
      </c>
      <c r="H58">
        <v>-0.30456249999999901</v>
      </c>
      <c r="I58">
        <v>-1.03268749999999</v>
      </c>
    </row>
    <row r="59" spans="1:9" x14ac:dyDescent="0.25">
      <c r="A59" s="1">
        <v>27210</v>
      </c>
      <c r="B59">
        <v>0.95862418307134201</v>
      </c>
      <c r="C59">
        <v>0.81986091722796695</v>
      </c>
      <c r="G59" t="s">
        <v>1126</v>
      </c>
      <c r="H59">
        <v>-0.13843749999999899</v>
      </c>
      <c r="I59">
        <v>-1.03031249999999</v>
      </c>
    </row>
    <row r="60" spans="1:9" x14ac:dyDescent="0.25">
      <c r="A60" s="1">
        <v>27302</v>
      </c>
      <c r="B60">
        <v>0.98149275300330396</v>
      </c>
      <c r="C60">
        <v>0.84223178553988898</v>
      </c>
      <c r="G60" t="s">
        <v>1127</v>
      </c>
      <c r="H60">
        <v>0.28981249999999997</v>
      </c>
      <c r="I60">
        <v>-0.65278124999999998</v>
      </c>
    </row>
    <row r="61" spans="1:9" x14ac:dyDescent="0.25">
      <c r="A61" s="1">
        <v>27394</v>
      </c>
      <c r="B61">
        <v>-0.65611852724236797</v>
      </c>
      <c r="C61">
        <v>-0.795870882579783</v>
      </c>
      <c r="G61" t="s">
        <v>1128</v>
      </c>
      <c r="H61">
        <v>0.51818750000000002</v>
      </c>
      <c r="I61">
        <v>-0.57996875000000003</v>
      </c>
    </row>
    <row r="62" spans="1:9" x14ac:dyDescent="0.25">
      <c r="A62" s="1">
        <v>27484</v>
      </c>
      <c r="B62">
        <v>-3.1841588390770701</v>
      </c>
      <c r="C62">
        <v>-3.3243965521649699</v>
      </c>
      <c r="G62" t="s">
        <v>1129</v>
      </c>
      <c r="H62">
        <v>0.7391875</v>
      </c>
      <c r="I62">
        <v>-0.52859374999999997</v>
      </c>
    </row>
    <row r="63" spans="1:9" x14ac:dyDescent="0.25">
      <c r="A63" s="1">
        <v>27575</v>
      </c>
      <c r="B63">
        <v>-3.7583115328299499</v>
      </c>
      <c r="C63">
        <v>-3.8990288710226602</v>
      </c>
      <c r="G63" t="s">
        <v>1130</v>
      </c>
      <c r="H63">
        <v>0.95281249999999995</v>
      </c>
      <c r="I63">
        <v>-0.49865625000000002</v>
      </c>
    </row>
    <row r="64" spans="1:9" x14ac:dyDescent="0.25">
      <c r="A64" s="1">
        <v>27667</v>
      </c>
      <c r="B64">
        <v>-3.2520564526846698</v>
      </c>
      <c r="C64">
        <v>-3.3932479967918399</v>
      </c>
      <c r="G64" t="s">
        <v>1131</v>
      </c>
      <c r="H64">
        <v>1.19625</v>
      </c>
      <c r="I64">
        <v>-0.79124999999999901</v>
      </c>
    </row>
    <row r="65" spans="1:9" x14ac:dyDescent="0.25">
      <c r="A65" s="1">
        <v>27759</v>
      </c>
      <c r="B65">
        <v>-3.1258378495411701</v>
      </c>
      <c r="C65">
        <v>-3.2674985122062599</v>
      </c>
      <c r="G65" t="s">
        <v>1132</v>
      </c>
      <c r="H65">
        <v>1.38025</v>
      </c>
      <c r="I65">
        <v>-0.68374999999999897</v>
      </c>
    </row>
    <row r="66" spans="1:9" x14ac:dyDescent="0.25">
      <c r="A66" s="1">
        <v>27850</v>
      </c>
      <c r="B66">
        <v>-2.1677398029381298</v>
      </c>
      <c r="C66">
        <v>-2.3098648497339398</v>
      </c>
      <c r="G66" t="s">
        <v>1133</v>
      </c>
      <c r="H66">
        <v>1.542</v>
      </c>
      <c r="I66">
        <v>-0.47724999999999901</v>
      </c>
    </row>
    <row r="67" spans="1:9" x14ac:dyDescent="0.25">
      <c r="A67" s="1">
        <v>27941</v>
      </c>
      <c r="B67">
        <v>-1.8132284705406401</v>
      </c>
      <c r="C67">
        <v>-1.9558135441432001</v>
      </c>
      <c r="G67" t="s">
        <v>1134</v>
      </c>
      <c r="H67">
        <v>1.6815</v>
      </c>
      <c r="I67">
        <v>-0.17174999999999899</v>
      </c>
    </row>
    <row r="68" spans="1:9" x14ac:dyDescent="0.25">
      <c r="A68" s="1">
        <v>28033</v>
      </c>
      <c r="B68">
        <v>-1.5705636754315999</v>
      </c>
      <c r="C68">
        <v>-1.7136048232888901</v>
      </c>
      <c r="G68" t="s">
        <v>1135</v>
      </c>
      <c r="H68">
        <v>1.8049999999999999</v>
      </c>
      <c r="I68">
        <v>0.47853124999999902</v>
      </c>
    </row>
    <row r="69" spans="1:9" x14ac:dyDescent="0.25">
      <c r="A69" s="1">
        <v>28125</v>
      </c>
      <c r="B69">
        <v>-2.1133280444610798</v>
      </c>
      <c r="C69">
        <v>-2.2568217504447201</v>
      </c>
      <c r="G69" t="s">
        <v>1136</v>
      </c>
      <c r="H69">
        <v>1.8975</v>
      </c>
      <c r="I69">
        <v>0.883718749999999</v>
      </c>
    </row>
    <row r="70" spans="1:9" x14ac:dyDescent="0.25">
      <c r="A70" s="1">
        <v>28215</v>
      </c>
      <c r="B70">
        <v>-2.0171276850758901</v>
      </c>
      <c r="C70">
        <v>-2.1610709056958499</v>
      </c>
      <c r="G70" t="s">
        <v>1137</v>
      </c>
      <c r="H70">
        <v>1.9652499999999999</v>
      </c>
      <c r="I70">
        <v>1.2895937499999901</v>
      </c>
    </row>
    <row r="71" spans="1:9" x14ac:dyDescent="0.25">
      <c r="A71" s="1">
        <v>28306</v>
      </c>
      <c r="B71">
        <v>-0.59000940505039301</v>
      </c>
      <c r="C71">
        <v>-0.73439961092843797</v>
      </c>
      <c r="G71" t="s">
        <v>1138</v>
      </c>
      <c r="H71">
        <v>2.0082499999999999</v>
      </c>
      <c r="I71">
        <v>1.69615625</v>
      </c>
    </row>
    <row r="72" spans="1:9" x14ac:dyDescent="0.25">
      <c r="A72" s="1">
        <v>28398</v>
      </c>
      <c r="B72">
        <v>-0.56696957737315501</v>
      </c>
      <c r="C72">
        <v>-0.71180480079353003</v>
      </c>
      <c r="G72" t="s">
        <v>1139</v>
      </c>
      <c r="H72">
        <v>2.19634375</v>
      </c>
      <c r="I72">
        <v>2.4409062499999998</v>
      </c>
    </row>
    <row r="73" spans="1:9" x14ac:dyDescent="0.25">
      <c r="A73" s="1">
        <v>28490</v>
      </c>
      <c r="B73">
        <v>0.455990710768166</v>
      </c>
      <c r="C73">
        <v>0.31071182136123898</v>
      </c>
      <c r="G73" t="s">
        <v>1140</v>
      </c>
      <c r="H73">
        <v>2.1219062499999999</v>
      </c>
      <c r="I73">
        <v>2.7138437500000001</v>
      </c>
    </row>
    <row r="74" spans="1:9" x14ac:dyDescent="0.25">
      <c r="A74" s="1">
        <v>28580</v>
      </c>
      <c r="B74">
        <v>0.32356975514024899</v>
      </c>
      <c r="C74">
        <v>0.17784787311757699</v>
      </c>
      <c r="G74" t="s">
        <v>1141</v>
      </c>
      <c r="H74">
        <v>1.9547812499999999</v>
      </c>
      <c r="I74">
        <v>2.8524687499999999</v>
      </c>
    </row>
    <row r="75" spans="1:9" x14ac:dyDescent="0.25">
      <c r="A75" s="1">
        <v>28671</v>
      </c>
      <c r="B75">
        <v>1.3798660281209401</v>
      </c>
      <c r="C75">
        <v>1.23370107995592</v>
      </c>
      <c r="G75" t="s">
        <v>1142</v>
      </c>
      <c r="H75">
        <v>1.6949687499999999</v>
      </c>
      <c r="I75">
        <v>2.85678125</v>
      </c>
    </row>
    <row r="76" spans="1:9" x14ac:dyDescent="0.25">
      <c r="A76" s="1">
        <v>28763</v>
      </c>
      <c r="B76">
        <v>1.60210648965186</v>
      </c>
      <c r="C76">
        <v>1.4554975850898</v>
      </c>
      <c r="G76" t="s">
        <v>1143</v>
      </c>
      <c r="H76">
        <v>1.4891875000000001</v>
      </c>
      <c r="I76">
        <v>3.1066250000000002</v>
      </c>
    </row>
    <row r="77" spans="1:9" x14ac:dyDescent="0.25">
      <c r="A77" s="1">
        <v>28855</v>
      </c>
      <c r="B77">
        <v>1.99924381658683</v>
      </c>
      <c r="C77">
        <v>1.85218919703167</v>
      </c>
      <c r="G77" t="s">
        <v>1144</v>
      </c>
      <c r="H77">
        <v>0.98531250000000004</v>
      </c>
      <c r="I77">
        <v>2.690375</v>
      </c>
    </row>
    <row r="78" spans="1:9" x14ac:dyDescent="0.25">
      <c r="A78" s="1">
        <v>28945</v>
      </c>
      <c r="B78">
        <v>2.6381089958817201</v>
      </c>
      <c r="C78">
        <v>2.49060605777054</v>
      </c>
      <c r="G78" t="s">
        <v>1145</v>
      </c>
      <c r="H78">
        <v>0.33006249999999998</v>
      </c>
      <c r="I78">
        <v>1.9878750000000001</v>
      </c>
    </row>
    <row r="79" spans="1:9" x14ac:dyDescent="0.25">
      <c r="A79" s="1">
        <v>29036</v>
      </c>
      <c r="B79">
        <v>2.0327450119447801</v>
      </c>
      <c r="C79">
        <v>1.88479055932316</v>
      </c>
      <c r="G79" t="s">
        <v>1146</v>
      </c>
      <c r="H79">
        <v>-0.4765625</v>
      </c>
      <c r="I79">
        <v>0.99912500000000104</v>
      </c>
    </row>
    <row r="80" spans="1:9" x14ac:dyDescent="0.25">
      <c r="A80" s="1">
        <v>29128</v>
      </c>
      <c r="B80">
        <v>2.7296272461675501</v>
      </c>
      <c r="C80">
        <v>2.5812183623676499</v>
      </c>
      <c r="G80" t="s">
        <v>1147</v>
      </c>
      <c r="H80">
        <v>-2.5840937499999899</v>
      </c>
      <c r="I80">
        <v>-1.9980624999999901</v>
      </c>
    </row>
    <row r="81" spans="1:9" x14ac:dyDescent="0.25">
      <c r="A81" s="1">
        <v>29220</v>
      </c>
      <c r="B81">
        <v>3.1628060930383501</v>
      </c>
      <c r="C81">
        <v>3.0139420785746398</v>
      </c>
      <c r="G81" t="s">
        <v>1148</v>
      </c>
      <c r="H81">
        <v>-3.2336562499999899</v>
      </c>
      <c r="I81">
        <v>-2.8704374999999902</v>
      </c>
    </row>
    <row r="82" spans="1:9" x14ac:dyDescent="0.25">
      <c r="A82" s="1">
        <v>29311</v>
      </c>
      <c r="B82">
        <v>2.6690235223116399</v>
      </c>
      <c r="C82">
        <v>2.5196846061126199</v>
      </c>
      <c r="G82" t="s">
        <v>1149</v>
      </c>
      <c r="H82">
        <v>-3.5747812499999898</v>
      </c>
      <c r="I82">
        <v>-3.3401874999999901</v>
      </c>
    </row>
    <row r="83" spans="1:9" x14ac:dyDescent="0.25">
      <c r="A83" s="1">
        <v>29402</v>
      </c>
      <c r="B83">
        <v>1.1050318401530099</v>
      </c>
      <c r="C83">
        <v>0.95522740689223695</v>
      </c>
      <c r="G83" t="s">
        <v>1150</v>
      </c>
      <c r="H83">
        <v>-3.6074687499999998</v>
      </c>
      <c r="I83">
        <v>-3.40731249999999</v>
      </c>
    </row>
    <row r="84" spans="1:9" x14ac:dyDescent="0.25">
      <c r="A84" s="1">
        <v>29494</v>
      </c>
      <c r="B84">
        <v>0.46152011375742302</v>
      </c>
      <c r="C84">
        <v>0.31125173651648802</v>
      </c>
      <c r="G84" t="s">
        <v>1151</v>
      </c>
      <c r="H84">
        <v>-2.3807812500000001</v>
      </c>
      <c r="I84">
        <v>-2.0075937499999998</v>
      </c>
    </row>
    <row r="85" spans="1:9" x14ac:dyDescent="0.25">
      <c r="A85" s="1">
        <v>29586</v>
      </c>
      <c r="B85">
        <v>1.4196176096409501</v>
      </c>
      <c r="C85">
        <v>1.2688931712465801</v>
      </c>
      <c r="G85" t="s">
        <v>1152</v>
      </c>
      <c r="H85">
        <v>-2.1769687499999999</v>
      </c>
      <c r="I85">
        <v>-1.6951562499999999</v>
      </c>
    </row>
    <row r="86" spans="1:9" x14ac:dyDescent="0.25">
      <c r="A86" s="1">
        <v>29676</v>
      </c>
      <c r="B86">
        <v>1.8037628482638399</v>
      </c>
      <c r="C86">
        <v>1.6525835992606199</v>
      </c>
      <c r="G86" t="s">
        <v>1153</v>
      </c>
      <c r="H86">
        <v>-2.0450937499999999</v>
      </c>
      <c r="I86">
        <v>-1.40578125</v>
      </c>
    </row>
    <row r="87" spans="1:9" x14ac:dyDescent="0.25">
      <c r="A87" s="1">
        <v>29767</v>
      </c>
      <c r="B87">
        <v>2.2604131776832701</v>
      </c>
      <c r="C87">
        <v>2.1087861220363302</v>
      </c>
      <c r="G87" t="s">
        <v>1154</v>
      </c>
      <c r="H87">
        <v>-1.98515625</v>
      </c>
      <c r="I87">
        <v>-1.13946874999999</v>
      </c>
    </row>
    <row r="88" spans="1:9" x14ac:dyDescent="0.25">
      <c r="A88" s="1">
        <v>29859</v>
      </c>
      <c r="B88">
        <v>1.00723000179615</v>
      </c>
      <c r="C88">
        <v>0.85515580951215497</v>
      </c>
      <c r="G88" t="s">
        <v>1155</v>
      </c>
      <c r="H88">
        <v>-2.2644999999999902</v>
      </c>
      <c r="I88">
        <v>-0.56574999999999998</v>
      </c>
    </row>
    <row r="89" spans="1:9" x14ac:dyDescent="0.25">
      <c r="A89" s="1">
        <v>29951</v>
      </c>
      <c r="B89">
        <v>0.36351277796116299</v>
      </c>
      <c r="C89">
        <v>0.21099768472341601</v>
      </c>
      <c r="G89" t="s">
        <v>1156</v>
      </c>
      <c r="H89">
        <v>-2.2414999999999998</v>
      </c>
      <c r="I89">
        <v>-0.47775000000000001</v>
      </c>
    </row>
    <row r="90" spans="1:9" x14ac:dyDescent="0.25">
      <c r="A90" s="1">
        <v>30041</v>
      </c>
      <c r="B90">
        <v>-0.75553905841316704</v>
      </c>
      <c r="C90">
        <v>-0.90849510995286398</v>
      </c>
      <c r="G90" t="s">
        <v>1157</v>
      </c>
      <c r="H90">
        <v>-2.1835</v>
      </c>
      <c r="I90">
        <v>-0.54500000000000104</v>
      </c>
    </row>
    <row r="91" spans="1:9" x14ac:dyDescent="0.25">
      <c r="A91" s="1">
        <v>30132</v>
      </c>
      <c r="B91">
        <v>-0.62117855102821595</v>
      </c>
      <c r="C91">
        <v>-0.77457008310023201</v>
      </c>
      <c r="G91" t="s">
        <v>1158</v>
      </c>
      <c r="H91">
        <v>-2.0904999999999898</v>
      </c>
      <c r="I91">
        <v>-0.76750000000000096</v>
      </c>
    </row>
    <row r="92" spans="1:9" x14ac:dyDescent="0.25">
      <c r="A92" s="1">
        <v>30224</v>
      </c>
      <c r="B92">
        <v>-0.92708242786473705</v>
      </c>
      <c r="C92">
        <v>-1.0809102808439901</v>
      </c>
      <c r="G92" t="s">
        <v>1159</v>
      </c>
      <c r="H92">
        <v>-1.8301562499999999</v>
      </c>
      <c r="I92">
        <v>-1.6313437500000001</v>
      </c>
    </row>
    <row r="93" spans="1:9" x14ac:dyDescent="0.25">
      <c r="A93" s="1">
        <v>30316</v>
      </c>
      <c r="B93">
        <v>-2.13756110692781</v>
      </c>
      <c r="C93">
        <v>-2.2918205242498302</v>
      </c>
      <c r="G93" t="s">
        <v>1160</v>
      </c>
      <c r="H93">
        <v>-1.72009375</v>
      </c>
      <c r="I93">
        <v>-1.96990625</v>
      </c>
    </row>
    <row r="94" spans="1:9" x14ac:dyDescent="0.25">
      <c r="A94" s="1">
        <v>30406</v>
      </c>
      <c r="B94">
        <v>-2.2145733505140202</v>
      </c>
      <c r="C94">
        <v>-2.3692644574281201</v>
      </c>
      <c r="G94" t="s">
        <v>1161</v>
      </c>
      <c r="H94">
        <v>-1.62796875</v>
      </c>
      <c r="I94">
        <v>-2.2692812500000001</v>
      </c>
    </row>
    <row r="95" spans="1:9" x14ac:dyDescent="0.25">
      <c r="A95" s="1">
        <v>30497</v>
      </c>
      <c r="B95">
        <v>-1.3494436934571501</v>
      </c>
      <c r="C95">
        <v>-1.50456765099933</v>
      </c>
      <c r="G95" t="s">
        <v>1162</v>
      </c>
      <c r="H95">
        <v>-1.5537812499999999</v>
      </c>
      <c r="I95">
        <v>-2.5294687499999999</v>
      </c>
    </row>
    <row r="96" spans="1:9" x14ac:dyDescent="0.25">
      <c r="A96" s="1">
        <v>30589</v>
      </c>
      <c r="B96">
        <v>-0.16480719617359099</v>
      </c>
      <c r="C96">
        <v>-0.32036022903162797</v>
      </c>
      <c r="G96" t="s">
        <v>1163</v>
      </c>
      <c r="H96">
        <v>-1.58565625</v>
      </c>
      <c r="I96">
        <v>-2.8424999999999998</v>
      </c>
    </row>
    <row r="97" spans="1:9" x14ac:dyDescent="0.25">
      <c r="A97" s="1">
        <v>30681</v>
      </c>
      <c r="B97">
        <v>0.87973317583308497</v>
      </c>
      <c r="C97">
        <v>0.72375338270801903</v>
      </c>
      <c r="G97" t="s">
        <v>1164</v>
      </c>
      <c r="H97">
        <v>-1.51209375</v>
      </c>
      <c r="I97">
        <v>-2.9874999999999998</v>
      </c>
    </row>
    <row r="98" spans="1:9" x14ac:dyDescent="0.25">
      <c r="A98" s="1">
        <v>30772</v>
      </c>
      <c r="B98">
        <v>1.7389033638404601</v>
      </c>
      <c r="C98">
        <v>1.582493403505</v>
      </c>
      <c r="G98" t="s">
        <v>1165</v>
      </c>
      <c r="H98">
        <v>-1.42121875</v>
      </c>
      <c r="I98">
        <v>-3.0565000000000002</v>
      </c>
    </row>
    <row r="99" spans="1:9" x14ac:dyDescent="0.25">
      <c r="A99" s="1">
        <v>30863</v>
      </c>
      <c r="B99">
        <v>2.3887032439457299</v>
      </c>
      <c r="C99">
        <v>2.2318603836149</v>
      </c>
      <c r="G99" t="s">
        <v>1166</v>
      </c>
      <c r="H99">
        <v>-1.3130312500000001</v>
      </c>
      <c r="I99">
        <v>-3.0495000000000001</v>
      </c>
    </row>
    <row r="100" spans="1:9" x14ac:dyDescent="0.25">
      <c r="A100" s="1">
        <v>30955</v>
      </c>
      <c r="B100">
        <v>2.46735742839858</v>
      </c>
      <c r="C100">
        <v>2.31008398420229</v>
      </c>
      <c r="G100" t="s">
        <v>1167</v>
      </c>
      <c r="H100">
        <v>-1.1976875</v>
      </c>
      <c r="I100">
        <v>-2.7996249999999998</v>
      </c>
    </row>
    <row r="101" spans="1:9" x14ac:dyDescent="0.25">
      <c r="A101" s="1">
        <v>31047</v>
      </c>
      <c r="B101">
        <v>2.4563311579009501</v>
      </c>
      <c r="C101">
        <v>2.2986279447478801</v>
      </c>
      <c r="G101" t="s">
        <v>1168</v>
      </c>
      <c r="H101">
        <v>-1.0508124999999999</v>
      </c>
      <c r="I101">
        <v>-2.7073749999999999</v>
      </c>
    </row>
    <row r="102" spans="1:9" x14ac:dyDescent="0.25">
      <c r="A102" s="1">
        <v>31137</v>
      </c>
      <c r="B102">
        <v>2.5171198928203</v>
      </c>
      <c r="C102">
        <v>2.35898188587313</v>
      </c>
      <c r="G102" t="s">
        <v>1169</v>
      </c>
      <c r="H102">
        <v>-0.88256250000000003</v>
      </c>
      <c r="I102">
        <v>-2.6058750000000002</v>
      </c>
    </row>
    <row r="103" spans="1:9" x14ac:dyDescent="0.25">
      <c r="A103" s="1">
        <v>31228</v>
      </c>
      <c r="B103">
        <v>2.4431051588321102</v>
      </c>
      <c r="C103">
        <v>2.2845280305202502</v>
      </c>
      <c r="G103" t="s">
        <v>1170</v>
      </c>
      <c r="H103">
        <v>-0.69293749999999998</v>
      </c>
      <c r="I103">
        <v>-2.4951249999999998</v>
      </c>
    </row>
    <row r="104" spans="1:9" x14ac:dyDescent="0.25">
      <c r="A104" s="1">
        <v>31320</v>
      </c>
      <c r="B104">
        <v>2.1938683905388099</v>
      </c>
      <c r="C104">
        <v>2.0348529569602598</v>
      </c>
      <c r="G104" t="s">
        <v>1171</v>
      </c>
      <c r="H104">
        <v>-0.26006249999999997</v>
      </c>
      <c r="I104">
        <v>-2.3768437499999999</v>
      </c>
    </row>
    <row r="105" spans="1:9" x14ac:dyDescent="0.25">
      <c r="A105" s="1">
        <v>31412</v>
      </c>
      <c r="B105">
        <v>2.8417452271572898</v>
      </c>
      <c r="C105">
        <v>2.6822907725460601</v>
      </c>
      <c r="G105" t="s">
        <v>1172</v>
      </c>
      <c r="H105">
        <v>-0.1164375</v>
      </c>
      <c r="I105">
        <v>-2.2469062499999999</v>
      </c>
    </row>
    <row r="106" spans="1:9" x14ac:dyDescent="0.25">
      <c r="A106" s="1">
        <v>31502</v>
      </c>
      <c r="B106">
        <v>3.2728248306772501</v>
      </c>
      <c r="C106">
        <v>3.1129246851029202</v>
      </c>
      <c r="G106" t="s">
        <v>1173</v>
      </c>
      <c r="H106">
        <v>-4.0187500000000202E-2</v>
      </c>
      <c r="I106">
        <v>-2.1070312499999999</v>
      </c>
    </row>
    <row r="107" spans="1:9" x14ac:dyDescent="0.25">
      <c r="A107" s="1">
        <v>31593</v>
      </c>
      <c r="B107">
        <v>2.9853746727083301</v>
      </c>
      <c r="C107">
        <v>2.8250228682418799</v>
      </c>
      <c r="G107" t="s">
        <v>1174</v>
      </c>
      <c r="H107">
        <v>-3.13125000000005E-2</v>
      </c>
      <c r="I107">
        <v>-1.95721875</v>
      </c>
    </row>
    <row r="108" spans="1:9" x14ac:dyDescent="0.25">
      <c r="A108" s="1">
        <v>31685</v>
      </c>
      <c r="B108">
        <v>3.4833141517983499</v>
      </c>
      <c r="C108">
        <v>3.3225099555083499</v>
      </c>
      <c r="G108" t="s">
        <v>1175</v>
      </c>
      <c r="H108">
        <v>-0.345749999999999</v>
      </c>
      <c r="I108">
        <v>-1.8532500000000001</v>
      </c>
    </row>
    <row r="109" spans="1:9" x14ac:dyDescent="0.25">
      <c r="A109" s="1">
        <v>31777</v>
      </c>
      <c r="B109">
        <v>3.7961180077999201</v>
      </c>
      <c r="C109">
        <v>3.63485911535009</v>
      </c>
      <c r="G109" t="s">
        <v>1176</v>
      </c>
      <c r="H109">
        <v>-0.36924999999999902</v>
      </c>
      <c r="I109">
        <v>-1.6612499999999999</v>
      </c>
    </row>
    <row r="110" spans="1:9" x14ac:dyDescent="0.25">
      <c r="A110" s="1">
        <v>31867</v>
      </c>
      <c r="B110">
        <v>4.8221519812521496</v>
      </c>
      <c r="C110">
        <v>4.6604300047422296</v>
      </c>
      <c r="G110" t="s">
        <v>1177</v>
      </c>
      <c r="H110">
        <v>-0.35775000000000001</v>
      </c>
      <c r="I110">
        <v>-1.4370000000000001</v>
      </c>
    </row>
    <row r="111" spans="1:9" x14ac:dyDescent="0.25">
      <c r="A111" s="1">
        <v>31958</v>
      </c>
      <c r="B111">
        <v>5.0093733805001701</v>
      </c>
      <c r="C111">
        <v>4.8471806297033302</v>
      </c>
      <c r="G111" t="s">
        <v>1178</v>
      </c>
      <c r="H111">
        <v>-0.31125000000000003</v>
      </c>
      <c r="I111">
        <v>-1.1805000000000001</v>
      </c>
    </row>
    <row r="112" spans="1:9" x14ac:dyDescent="0.25">
      <c r="A112" s="1">
        <v>32050</v>
      </c>
      <c r="B112">
        <v>5.3255177649560297</v>
      </c>
      <c r="C112">
        <v>5.1628518770852798</v>
      </c>
      <c r="G112" t="s">
        <v>1179</v>
      </c>
      <c r="H112">
        <v>-0.20990624999999899</v>
      </c>
      <c r="I112">
        <v>-0.71065624999999899</v>
      </c>
    </row>
    <row r="113" spans="1:9" x14ac:dyDescent="0.25">
      <c r="A113" s="1">
        <v>32142</v>
      </c>
      <c r="B113">
        <v>5.5936373990889603</v>
      </c>
      <c r="C113">
        <v>5.4304943902623002</v>
      </c>
      <c r="G113" t="s">
        <v>1180</v>
      </c>
      <c r="H113">
        <v>-0.101343749999999</v>
      </c>
      <c r="I113">
        <v>-0.46209374999999903</v>
      </c>
    </row>
    <row r="114" spans="1:9" x14ac:dyDescent="0.25">
      <c r="A114" s="1">
        <v>32233</v>
      </c>
      <c r="B114">
        <v>5.5278372601020296</v>
      </c>
      <c r="C114">
        <v>5.3642069146274496</v>
      </c>
      <c r="G114" t="s">
        <v>1181</v>
      </c>
      <c r="H114">
        <v>3.42812500000002E-2</v>
      </c>
      <c r="I114">
        <v>-0.25371874999999999</v>
      </c>
    </row>
    <row r="115" spans="1:9" x14ac:dyDescent="0.25">
      <c r="A115" s="1">
        <v>32324</v>
      </c>
      <c r="B115">
        <v>5.66737394328044</v>
      </c>
      <c r="C115">
        <v>5.5032467307770299</v>
      </c>
      <c r="G115" t="s">
        <v>1182</v>
      </c>
      <c r="H115">
        <v>0.19696875</v>
      </c>
      <c r="I115">
        <v>-8.5531249999999795E-2</v>
      </c>
    </row>
    <row r="116" spans="1:9" x14ac:dyDescent="0.25">
      <c r="A116" s="1">
        <v>32416</v>
      </c>
      <c r="B116">
        <v>5.6182814140424604</v>
      </c>
      <c r="C116">
        <v>5.4536532279399399</v>
      </c>
      <c r="G116" t="s">
        <v>1183</v>
      </c>
      <c r="H116">
        <v>0.50796874999999997</v>
      </c>
      <c r="I116">
        <v>-2.5499999999999901E-2</v>
      </c>
    </row>
    <row r="117" spans="1:9" x14ac:dyDescent="0.25">
      <c r="A117" s="1">
        <v>32508</v>
      </c>
      <c r="B117">
        <v>6.1270427281374999</v>
      </c>
      <c r="C117">
        <v>5.9619077797797004</v>
      </c>
      <c r="G117" t="s">
        <v>1184</v>
      </c>
      <c r="H117">
        <v>0.67628124999999994</v>
      </c>
      <c r="I117">
        <v>8.9499999999999996E-2</v>
      </c>
    </row>
    <row r="118" spans="1:9" x14ac:dyDescent="0.25">
      <c r="A118" s="1">
        <v>32598</v>
      </c>
      <c r="B118">
        <v>6.5405706467924603</v>
      </c>
      <c r="C118">
        <v>6.3749167447663302</v>
      </c>
      <c r="G118" t="s">
        <v>1185</v>
      </c>
      <c r="H118">
        <v>0.82315625000000003</v>
      </c>
      <c r="I118">
        <v>0.1915</v>
      </c>
    </row>
    <row r="119" spans="1:9" x14ac:dyDescent="0.25">
      <c r="A119" s="1">
        <v>32689</v>
      </c>
      <c r="B119">
        <v>6.28964447374487</v>
      </c>
      <c r="C119">
        <v>6.1234600913377299</v>
      </c>
      <c r="G119" t="s">
        <v>1186</v>
      </c>
      <c r="H119">
        <v>0.94859375000000001</v>
      </c>
      <c r="I119">
        <v>0.28050000000000003</v>
      </c>
    </row>
    <row r="120" spans="1:9" x14ac:dyDescent="0.25">
      <c r="A120" s="1">
        <v>32781</v>
      </c>
      <c r="B120">
        <v>6.2326167297347501</v>
      </c>
      <c r="C120">
        <v>6.0658958667210996</v>
      </c>
      <c r="G120" t="s">
        <v>1187</v>
      </c>
      <c r="H120">
        <v>1.7186874999999999</v>
      </c>
      <c r="I120">
        <v>1.2638437499999899</v>
      </c>
    </row>
    <row r="121" spans="1:9" x14ac:dyDescent="0.25">
      <c r="A121" s="1">
        <v>32873</v>
      </c>
      <c r="B121">
        <v>6.0340534023839503</v>
      </c>
      <c r="C121">
        <v>5.8667883022363698</v>
      </c>
      <c r="G121" t="s">
        <v>1188</v>
      </c>
      <c r="H121">
        <v>1.5348124999999999</v>
      </c>
      <c r="I121">
        <v>0.96390624999999897</v>
      </c>
    </row>
    <row r="122" spans="1:9" x14ac:dyDescent="0.25">
      <c r="A122" s="1">
        <v>32963</v>
      </c>
      <c r="B122">
        <v>6.8705373069892302</v>
      </c>
      <c r="C122">
        <v>6.7027136119316397</v>
      </c>
      <c r="D122">
        <f>+H4</f>
        <v>3.5299374999999902</v>
      </c>
      <c r="G122" t="s">
        <v>1189</v>
      </c>
      <c r="H122">
        <v>1.06306249999999</v>
      </c>
      <c r="I122">
        <v>0.28803124999999702</v>
      </c>
    </row>
    <row r="123" spans="1:9" x14ac:dyDescent="0.25">
      <c r="A123" s="1">
        <v>33054</v>
      </c>
      <c r="B123">
        <v>6.2809409954572697</v>
      </c>
      <c r="C123">
        <v>6.1125449833941996</v>
      </c>
      <c r="D123">
        <f t="shared" ref="D123:D186" si="0">+H5</f>
        <v>2.2035624999999901</v>
      </c>
      <c r="G123" t="s">
        <v>1190</v>
      </c>
      <c r="H123">
        <v>0.30343749999999797</v>
      </c>
      <c r="I123">
        <v>-0.76378125000000097</v>
      </c>
    </row>
    <row r="124" spans="1:9" x14ac:dyDescent="0.25">
      <c r="A124" s="1">
        <v>33146</v>
      </c>
      <c r="B124">
        <v>5.5667705292274299</v>
      </c>
      <c r="C124">
        <v>5.3977941116985004</v>
      </c>
      <c r="D124">
        <f t="shared" si="0"/>
        <v>1.0878125000000001</v>
      </c>
      <c r="G124" t="s">
        <v>1191</v>
      </c>
      <c r="H124">
        <v>-2.63453124999999</v>
      </c>
      <c r="I124">
        <v>-4.5991874999999904</v>
      </c>
    </row>
    <row r="125" spans="1:9" x14ac:dyDescent="0.25">
      <c r="A125" s="1">
        <v>33238</v>
      </c>
      <c r="B125">
        <v>5.19930692685897</v>
      </c>
      <c r="C125">
        <v>5.0297401648248696</v>
      </c>
      <c r="D125">
        <f t="shared" si="0"/>
        <v>0.1826875</v>
      </c>
      <c r="G125" t="s">
        <v>1192</v>
      </c>
      <c r="H125">
        <v>-3.21371875</v>
      </c>
      <c r="I125">
        <v>-5.4398124999999897</v>
      </c>
    </row>
    <row r="126" spans="1:9" x14ac:dyDescent="0.25">
      <c r="A126" s="1">
        <v>33328</v>
      </c>
      <c r="B126">
        <v>4.237189351794</v>
      </c>
      <c r="C126">
        <v>4.0670154682451596</v>
      </c>
      <c r="D126">
        <f t="shared" si="0"/>
        <v>-0.5118125</v>
      </c>
      <c r="G126" t="s">
        <v>1193</v>
      </c>
      <c r="H126">
        <v>-3.3245937499999898</v>
      </c>
      <c r="I126">
        <v>-5.6933124999999896</v>
      </c>
    </row>
    <row r="127" spans="1:9" x14ac:dyDescent="0.25">
      <c r="A127" s="1">
        <v>33419</v>
      </c>
      <c r="B127">
        <v>3.9222969460780299</v>
      </c>
      <c r="C127">
        <v>3.75149975502254</v>
      </c>
      <c r="D127">
        <f t="shared" si="0"/>
        <v>-0.99568749999999995</v>
      </c>
      <c r="G127" t="s">
        <v>1194</v>
      </c>
      <c r="H127">
        <v>-2.9671562499999902</v>
      </c>
      <c r="I127">
        <v>-5.3596874999999899</v>
      </c>
    </row>
    <row r="128" spans="1:9" x14ac:dyDescent="0.25">
      <c r="A128" s="1">
        <v>33511</v>
      </c>
      <c r="B128">
        <v>3.5825914735550501</v>
      </c>
      <c r="C128">
        <v>3.4111604581799</v>
      </c>
      <c r="D128">
        <f t="shared" si="0"/>
        <v>-1.2689374999999901</v>
      </c>
      <c r="G128" t="s">
        <v>1195</v>
      </c>
      <c r="H128">
        <v>-0.459531250000002</v>
      </c>
      <c r="I128">
        <v>-2.7456562500000001</v>
      </c>
    </row>
    <row r="129" spans="1:9" x14ac:dyDescent="0.25">
      <c r="A129" s="1">
        <v>33603</v>
      </c>
      <c r="B129">
        <v>3.3717869371817799</v>
      </c>
      <c r="C129">
        <v>3.19970949725186</v>
      </c>
      <c r="D129">
        <f t="shared" si="0"/>
        <v>-1.3315625</v>
      </c>
      <c r="G129" t="s">
        <v>1196</v>
      </c>
      <c r="H129">
        <v>0.16178124999999699</v>
      </c>
      <c r="I129">
        <v>-1.91509375</v>
      </c>
    </row>
    <row r="130" spans="1:9" x14ac:dyDescent="0.25">
      <c r="A130" s="1">
        <v>33694</v>
      </c>
      <c r="B130">
        <v>3.1960303708924398</v>
      </c>
      <c r="C130">
        <v>3.0232866488890102</v>
      </c>
      <c r="D130">
        <f t="shared" si="0"/>
        <v>-0.52590625000000002</v>
      </c>
      <c r="G130" t="s">
        <v>1197</v>
      </c>
      <c r="H130">
        <v>0.57865624999999699</v>
      </c>
      <c r="I130">
        <v>-1.17471875</v>
      </c>
    </row>
    <row r="131" spans="1:9" x14ac:dyDescent="0.25">
      <c r="A131" s="1">
        <v>33785</v>
      </c>
      <c r="B131">
        <v>3.79630958832557</v>
      </c>
      <c r="C131">
        <v>3.6228833292454299</v>
      </c>
      <c r="D131">
        <f t="shared" si="0"/>
        <v>-0.43034375000000002</v>
      </c>
      <c r="G131" t="s">
        <v>1198</v>
      </c>
      <c r="H131">
        <v>0.79109374999999704</v>
      </c>
      <c r="I131">
        <v>-0.524531250000001</v>
      </c>
    </row>
    <row r="132" spans="1:9" x14ac:dyDescent="0.25">
      <c r="A132" s="1">
        <v>33877</v>
      </c>
      <c r="B132">
        <v>3.47779199500971</v>
      </c>
      <c r="C132">
        <v>3.3036662139707298</v>
      </c>
      <c r="D132">
        <f t="shared" si="0"/>
        <v>-0.38721875</v>
      </c>
      <c r="G132" t="s">
        <v>1199</v>
      </c>
      <c r="H132">
        <v>0.23096875</v>
      </c>
      <c r="I132">
        <v>0.25031249999999999</v>
      </c>
    </row>
    <row r="133" spans="1:9" x14ac:dyDescent="0.25">
      <c r="A133" s="1">
        <v>33969</v>
      </c>
      <c r="B133">
        <v>3.09512727327773</v>
      </c>
      <c r="C133">
        <v>2.9202842182481801</v>
      </c>
      <c r="D133">
        <f t="shared" si="0"/>
        <v>-0.39653125</v>
      </c>
      <c r="G133" t="s">
        <v>1200</v>
      </c>
      <c r="H133">
        <v>0.26178125000000002</v>
      </c>
      <c r="I133">
        <v>0.63418750000000002</v>
      </c>
    </row>
    <row r="134" spans="1:9" x14ac:dyDescent="0.25">
      <c r="A134" s="1">
        <v>34059</v>
      </c>
      <c r="B134">
        <v>3.2333731666707002</v>
      </c>
      <c r="C134">
        <v>3.0577943044170999</v>
      </c>
      <c r="D134">
        <f t="shared" si="0"/>
        <v>-0.757812499999999</v>
      </c>
      <c r="G134" t="s">
        <v>1201</v>
      </c>
      <c r="H134">
        <v>0.31540625</v>
      </c>
      <c r="I134">
        <v>0.84193750000000001</v>
      </c>
    </row>
    <row r="135" spans="1:9" x14ac:dyDescent="0.25">
      <c r="A135" s="1">
        <v>34150</v>
      </c>
      <c r="B135">
        <v>3.7352762694282302</v>
      </c>
      <c r="C135">
        <v>3.5589422609376</v>
      </c>
      <c r="D135">
        <f t="shared" si="0"/>
        <v>-0.75218749999999901</v>
      </c>
      <c r="G135" t="s">
        <v>1202</v>
      </c>
      <c r="H135">
        <v>0.39184374999999999</v>
      </c>
      <c r="I135">
        <v>0.87356250000000002</v>
      </c>
    </row>
    <row r="136" spans="1:9" x14ac:dyDescent="0.25">
      <c r="A136" s="1">
        <v>34242</v>
      </c>
      <c r="B136">
        <v>4.3175311875419196</v>
      </c>
      <c r="C136">
        <v>4.1404218584168602</v>
      </c>
      <c r="D136">
        <f t="shared" si="0"/>
        <v>-0.67918749999999894</v>
      </c>
      <c r="G136" t="s">
        <v>1203</v>
      </c>
      <c r="H136">
        <v>0.55906249999999902</v>
      </c>
      <c r="I136">
        <v>0.24171875000000001</v>
      </c>
    </row>
    <row r="137" spans="1:9" x14ac:dyDescent="0.25">
      <c r="A137" s="1">
        <v>34334</v>
      </c>
      <c r="B137">
        <v>4.2553472245182</v>
      </c>
      <c r="C137">
        <v>4.07744153257579</v>
      </c>
      <c r="D137">
        <f t="shared" si="0"/>
        <v>-0.53881249999999903</v>
      </c>
      <c r="G137" t="s">
        <v>1204</v>
      </c>
      <c r="H137">
        <v>0.65393749999999895</v>
      </c>
      <c r="I137">
        <v>0.11603125</v>
      </c>
    </row>
    <row r="138" spans="1:9" x14ac:dyDescent="0.25">
      <c r="A138" s="1">
        <v>34424</v>
      </c>
      <c r="B138">
        <v>4.5985849535475802</v>
      </c>
      <c r="C138">
        <v>4.4198609542455403</v>
      </c>
      <c r="D138">
        <f t="shared" si="0"/>
        <v>4.9562499999999399E-2</v>
      </c>
      <c r="G138" t="s">
        <v>1205</v>
      </c>
      <c r="H138">
        <v>0.74443749999999898</v>
      </c>
      <c r="I138">
        <v>9.1562500000001903E-3</v>
      </c>
    </row>
    <row r="139" spans="1:9" x14ac:dyDescent="0.25">
      <c r="A139" s="1">
        <v>34515</v>
      </c>
      <c r="B139">
        <v>4.9930726887544097</v>
      </c>
      <c r="C139">
        <v>4.8135074984756496</v>
      </c>
      <c r="D139">
        <f t="shared" si="0"/>
        <v>0.17243749999999899</v>
      </c>
      <c r="G139" t="s">
        <v>1206</v>
      </c>
      <c r="H139">
        <v>0.83056249999999898</v>
      </c>
      <c r="I139">
        <v>-7.8906249999999803E-2</v>
      </c>
    </row>
    <row r="140" spans="1:9" x14ac:dyDescent="0.25">
      <c r="A140" s="1">
        <v>34607</v>
      </c>
      <c r="B140">
        <v>5.2010068441451702</v>
      </c>
      <c r="C140">
        <v>5.0205766011653203</v>
      </c>
      <c r="D140">
        <f t="shared" si="0"/>
        <v>0.210437499999999</v>
      </c>
      <c r="G140" t="s">
        <v>1207</v>
      </c>
      <c r="H140">
        <v>1.0329375000000001</v>
      </c>
      <c r="I140">
        <v>-0.108468749999999</v>
      </c>
    </row>
    <row r="141" spans="1:9" x14ac:dyDescent="0.25">
      <c r="A141" s="1">
        <v>34699</v>
      </c>
      <c r="B141">
        <v>5.8109004823899699</v>
      </c>
      <c r="C141">
        <v>5.6295803052823796</v>
      </c>
      <c r="D141">
        <f t="shared" si="0"/>
        <v>0.163562499999999</v>
      </c>
      <c r="G141" t="s">
        <v>1208</v>
      </c>
      <c r="H141">
        <v>1.0620624999999999</v>
      </c>
      <c r="I141">
        <v>-0.174781249999999</v>
      </c>
    </row>
    <row r="142" spans="1:9" x14ac:dyDescent="0.25">
      <c r="A142" s="1">
        <v>34789</v>
      </c>
      <c r="B142">
        <v>5.62032165790544</v>
      </c>
      <c r="C142">
        <v>5.4380856011118803</v>
      </c>
      <c r="D142">
        <f t="shared" si="0"/>
        <v>-0.319906249999999</v>
      </c>
      <c r="G142" t="s">
        <v>1209</v>
      </c>
      <c r="H142">
        <v>1.0385625000000001</v>
      </c>
      <c r="I142">
        <v>-0.23815624999999899</v>
      </c>
    </row>
    <row r="143" spans="1:9" x14ac:dyDescent="0.25">
      <c r="A143" s="1">
        <v>34880</v>
      </c>
      <c r="B143">
        <v>4.6168006944764004</v>
      </c>
      <c r="C143">
        <v>4.4336217007546397</v>
      </c>
      <c r="D143">
        <f t="shared" si="0"/>
        <v>-0.395843749999999</v>
      </c>
      <c r="G143" t="s">
        <v>1210</v>
      </c>
      <c r="H143">
        <v>0.96243749999999895</v>
      </c>
      <c r="I143">
        <v>-0.29859374999999899</v>
      </c>
    </row>
    <row r="144" spans="1:9" x14ac:dyDescent="0.25">
      <c r="A144" s="1">
        <v>34972</v>
      </c>
      <c r="B144">
        <v>4.80816001222101</v>
      </c>
      <c r="C144">
        <v>4.62400986166198</v>
      </c>
      <c r="D144">
        <f t="shared" si="0"/>
        <v>-0.415968749999999</v>
      </c>
      <c r="G144" t="s">
        <v>1211</v>
      </c>
      <c r="H144">
        <v>0.83368749999999903</v>
      </c>
      <c r="I144">
        <v>-0.35609374999999899</v>
      </c>
    </row>
    <row r="145" spans="1:9" x14ac:dyDescent="0.25">
      <c r="A145" s="1">
        <v>35064</v>
      </c>
      <c r="B145">
        <v>4.4794465814408504</v>
      </c>
      <c r="C145">
        <v>4.2942958367247996</v>
      </c>
      <c r="D145">
        <f t="shared" si="0"/>
        <v>-0.38028124999999902</v>
      </c>
      <c r="G145" t="s">
        <v>1212</v>
      </c>
      <c r="H145">
        <v>0.65231249999999896</v>
      </c>
      <c r="I145">
        <v>-0.410656249999999</v>
      </c>
    </row>
    <row r="146" spans="1:9" x14ac:dyDescent="0.25">
      <c r="A146" s="1">
        <v>35155</v>
      </c>
      <c r="B146">
        <v>4.1267345068025101</v>
      </c>
      <c r="C146">
        <v>3.9405524543352799</v>
      </c>
      <c r="D146">
        <f t="shared" si="0"/>
        <v>-0.225968749999999</v>
      </c>
      <c r="G146" t="s">
        <v>1213</v>
      </c>
      <c r="H146">
        <v>0.41831249999999898</v>
      </c>
      <c r="I146">
        <v>-0.46228124999999898</v>
      </c>
    </row>
    <row r="147" spans="1:9" x14ac:dyDescent="0.25">
      <c r="A147" s="1">
        <v>35246</v>
      </c>
      <c r="B147">
        <v>4.9250566743777702</v>
      </c>
      <c r="C147">
        <v>4.7378112609150103</v>
      </c>
      <c r="D147">
        <f t="shared" si="0"/>
        <v>-0.10378124999999901</v>
      </c>
      <c r="G147" t="s">
        <v>1214</v>
      </c>
      <c r="H147">
        <v>0.13168749999999901</v>
      </c>
      <c r="I147">
        <v>-0.51096874999999897</v>
      </c>
    </row>
    <row r="148" spans="1:9" x14ac:dyDescent="0.25">
      <c r="A148" s="1">
        <v>35338</v>
      </c>
      <c r="B148">
        <v>5.69354290580727</v>
      </c>
      <c r="C148">
        <v>5.5052006701362801</v>
      </c>
      <c r="D148">
        <f t="shared" si="0"/>
        <v>4.9093750000000103E-2</v>
      </c>
    </row>
    <row r="149" spans="1:9" x14ac:dyDescent="0.25">
      <c r="A149" s="1">
        <v>35430</v>
      </c>
      <c r="B149">
        <v>5.8473280115491599</v>
      </c>
      <c r="C149">
        <v>5.6578540107552904</v>
      </c>
      <c r="D149">
        <f t="shared" si="0"/>
        <v>0.23265625000000001</v>
      </c>
    </row>
    <row r="150" spans="1:9" x14ac:dyDescent="0.25">
      <c r="A150" s="1">
        <v>35520</v>
      </c>
      <c r="B150">
        <v>6.0959873133155797</v>
      </c>
      <c r="C150">
        <v>5.9053450431125798</v>
      </c>
      <c r="D150">
        <f t="shared" si="0"/>
        <v>0.52940624999999897</v>
      </c>
    </row>
    <row r="151" spans="1:9" x14ac:dyDescent="0.25">
      <c r="A151" s="1">
        <v>35611</v>
      </c>
      <c r="B151">
        <v>6.7051118122871101</v>
      </c>
      <c r="C151">
        <v>6.5132631208382801</v>
      </c>
      <c r="D151">
        <f t="shared" si="0"/>
        <v>0.74134374999999897</v>
      </c>
    </row>
    <row r="152" spans="1:9" x14ac:dyDescent="0.25">
      <c r="A152" s="1">
        <v>35703</v>
      </c>
      <c r="B152">
        <v>7.0860154139143301</v>
      </c>
      <c r="C152">
        <v>6.8929204085133202</v>
      </c>
      <c r="D152">
        <f t="shared" si="0"/>
        <v>0.95096874999999903</v>
      </c>
    </row>
    <row r="153" spans="1:9" x14ac:dyDescent="0.25">
      <c r="A153" s="1">
        <v>35795</v>
      </c>
      <c r="B153">
        <v>7.2755139664137101</v>
      </c>
      <c r="C153">
        <v>7.0811309123304298</v>
      </c>
      <c r="D153">
        <f t="shared" si="0"/>
        <v>1.1582812499999899</v>
      </c>
    </row>
    <row r="154" spans="1:9" x14ac:dyDescent="0.25">
      <c r="A154" s="1">
        <v>35885</v>
      </c>
      <c r="B154">
        <v>6.9437527797284604</v>
      </c>
      <c r="C154">
        <v>6.7480379904557104</v>
      </c>
      <c r="D154">
        <f t="shared" si="0"/>
        <v>1.3128124999999999</v>
      </c>
    </row>
    <row r="155" spans="1:9" x14ac:dyDescent="0.25">
      <c r="A155" s="1">
        <v>35976</v>
      </c>
      <c r="B155">
        <v>6.6814461852978004</v>
      </c>
      <c r="C155">
        <v>6.4843539033580901</v>
      </c>
      <c r="D155">
        <f t="shared" si="0"/>
        <v>1.5356875000000001</v>
      </c>
    </row>
    <row r="156" spans="1:9" x14ac:dyDescent="0.25">
      <c r="A156" s="1">
        <v>36068</v>
      </c>
      <c r="B156">
        <v>6.5838887435706397</v>
      </c>
      <c r="C156">
        <v>6.3853710109591004</v>
      </c>
      <c r="D156">
        <f t="shared" si="0"/>
        <v>1.7764374999999899</v>
      </c>
    </row>
    <row r="157" spans="1:9" x14ac:dyDescent="0.25">
      <c r="A157" s="1">
        <v>36160</v>
      </c>
      <c r="B157">
        <v>7.0682737259011201</v>
      </c>
      <c r="C157">
        <v>6.8682802431495498</v>
      </c>
      <c r="D157">
        <f t="shared" si="0"/>
        <v>2.0350624999999898</v>
      </c>
    </row>
    <row r="158" spans="1:9" x14ac:dyDescent="0.25">
      <c r="A158" s="1">
        <v>36250</v>
      </c>
      <c r="B158">
        <v>6.9433983380520399</v>
      </c>
      <c r="C158">
        <v>6.7418763107997197</v>
      </c>
      <c r="D158">
        <f t="shared" si="0"/>
        <v>2.44</v>
      </c>
    </row>
    <row r="159" spans="1:9" x14ac:dyDescent="0.25">
      <c r="A159" s="1">
        <v>36341</v>
      </c>
      <c r="B159">
        <v>6.8475730886655501</v>
      </c>
      <c r="C159">
        <v>6.6444670605144101</v>
      </c>
      <c r="D159">
        <f t="shared" si="0"/>
        <v>2.6829999999999998</v>
      </c>
    </row>
    <row r="160" spans="1:9" x14ac:dyDescent="0.25">
      <c r="A160" s="1">
        <v>36433</v>
      </c>
      <c r="B160">
        <v>6.7652370650085896</v>
      </c>
      <c r="C160">
        <v>6.5604887353225703</v>
      </c>
      <c r="D160">
        <f t="shared" si="0"/>
        <v>2.8925000000000001</v>
      </c>
    </row>
    <row r="161" spans="1:4" x14ac:dyDescent="0.25">
      <c r="A161" s="1">
        <v>36525</v>
      </c>
      <c r="B161">
        <v>6.9741222175882296</v>
      </c>
      <c r="C161">
        <v>6.7676702427692197</v>
      </c>
      <c r="D161">
        <f t="shared" si="0"/>
        <v>3.0684999999999998</v>
      </c>
    </row>
    <row r="162" spans="1:4" x14ac:dyDescent="0.25">
      <c r="A162" s="1">
        <v>36616</v>
      </c>
      <c r="B162">
        <v>8.5187248842740608</v>
      </c>
      <c r="C162">
        <v>8.3105046609078492</v>
      </c>
      <c r="D162">
        <f t="shared" si="0"/>
        <v>3.5591249999999999</v>
      </c>
    </row>
    <row r="163" spans="1:4" x14ac:dyDescent="0.25">
      <c r="A163" s="1">
        <v>36707</v>
      </c>
      <c r="B163">
        <v>8.0822457037163797</v>
      </c>
      <c r="C163">
        <v>7.8721891318316901</v>
      </c>
      <c r="D163">
        <f t="shared" si="0"/>
        <v>3.52887499999999</v>
      </c>
    </row>
    <row r="164" spans="1:4" x14ac:dyDescent="0.25">
      <c r="A164" s="1">
        <v>36799</v>
      </c>
      <c r="B164">
        <v>7.7103612285708296</v>
      </c>
      <c r="C164">
        <v>7.4983964530920497</v>
      </c>
      <c r="D164">
        <f t="shared" si="0"/>
        <v>3.3258749999999999</v>
      </c>
    </row>
    <row r="165" spans="1:4" x14ac:dyDescent="0.25">
      <c r="A165" s="1">
        <v>36891</v>
      </c>
      <c r="B165">
        <v>7.3637613158807298</v>
      </c>
      <c r="C165">
        <v>7.1498124441781696</v>
      </c>
      <c r="D165">
        <f t="shared" si="0"/>
        <v>2.9501249999999901</v>
      </c>
    </row>
    <row r="166" spans="1:4" x14ac:dyDescent="0.25">
      <c r="A166" s="1">
        <v>36981</v>
      </c>
      <c r="B166">
        <v>7.5089890203143899</v>
      </c>
      <c r="C166">
        <v>7.29297581356529</v>
      </c>
      <c r="D166">
        <f t="shared" si="0"/>
        <v>1.8291249999999999</v>
      </c>
    </row>
    <row r="167" spans="1:4" x14ac:dyDescent="0.25">
      <c r="A167" s="1">
        <v>37072</v>
      </c>
      <c r="B167">
        <v>6.4723497934871697</v>
      </c>
      <c r="C167">
        <v>6.25418732935369</v>
      </c>
      <c r="D167">
        <f t="shared" si="0"/>
        <v>1.336875</v>
      </c>
    </row>
    <row r="168" spans="1:4" x14ac:dyDescent="0.25">
      <c r="A168" s="1">
        <v>37164</v>
      </c>
      <c r="B168">
        <v>5.7108548084327602</v>
      </c>
      <c r="C168">
        <v>5.4904531123387601</v>
      </c>
      <c r="D168">
        <f t="shared" si="0"/>
        <v>0.90087499999999998</v>
      </c>
    </row>
    <row r="169" spans="1:4" x14ac:dyDescent="0.25">
      <c r="A169" s="1">
        <v>37256</v>
      </c>
      <c r="B169">
        <v>4.8716374814284302</v>
      </c>
      <c r="C169">
        <v>4.6489011234728101</v>
      </c>
      <c r="D169">
        <f t="shared" si="0"/>
        <v>0.52112499999999995</v>
      </c>
    </row>
    <row r="170" spans="1:4" x14ac:dyDescent="0.25">
      <c r="A170" s="1">
        <v>37346</v>
      </c>
      <c r="B170">
        <v>4.3512451805885499</v>
      </c>
      <c r="C170">
        <v>4.12607283486612</v>
      </c>
      <c r="D170">
        <f t="shared" si="0"/>
        <v>0.16278124999999999</v>
      </c>
    </row>
    <row r="171" spans="1:4" x14ac:dyDescent="0.25">
      <c r="A171" s="1">
        <v>37437</v>
      </c>
      <c r="B171">
        <v>4.5159197220058296</v>
      </c>
      <c r="C171">
        <v>4.2882036848135199</v>
      </c>
      <c r="D171">
        <f t="shared" si="0"/>
        <v>-9.0531249999999494E-2</v>
      </c>
    </row>
    <row r="172" spans="1:4" x14ac:dyDescent="0.25">
      <c r="A172" s="1">
        <v>37529</v>
      </c>
      <c r="B172">
        <v>4.55449125015019</v>
      </c>
      <c r="C172">
        <v>4.3241169132315997</v>
      </c>
      <c r="D172">
        <f t="shared" si="0"/>
        <v>-0.27365624999999899</v>
      </c>
    </row>
    <row r="173" spans="1:4" x14ac:dyDescent="0.25">
      <c r="A173" s="1">
        <v>37621</v>
      </c>
      <c r="B173">
        <v>3.7835740734634502</v>
      </c>
      <c r="C173">
        <v>3.5504193480806698</v>
      </c>
      <c r="D173">
        <f t="shared" si="0"/>
        <v>-0.38659374999999901</v>
      </c>
    </row>
    <row r="174" spans="1:4" x14ac:dyDescent="0.25">
      <c r="A174" s="1">
        <v>37711</v>
      </c>
      <c r="B174">
        <v>3.7734486040115098</v>
      </c>
      <c r="C174">
        <v>3.5373832912191099</v>
      </c>
      <c r="D174">
        <f t="shared" si="0"/>
        <v>-0.42793749999999903</v>
      </c>
    </row>
    <row r="175" spans="1:4" x14ac:dyDescent="0.25">
      <c r="A175" s="1">
        <v>37802</v>
      </c>
      <c r="B175">
        <v>3.2787974058178402</v>
      </c>
      <c r="C175">
        <v>3.0396825078361198</v>
      </c>
      <c r="D175">
        <f t="shared" si="0"/>
        <v>-0.40106249999999899</v>
      </c>
    </row>
    <row r="176" spans="1:4" x14ac:dyDescent="0.25">
      <c r="A176" s="1">
        <v>37894</v>
      </c>
      <c r="B176">
        <v>2.7293261845275798</v>
      </c>
      <c r="C176">
        <v>2.48701315154837</v>
      </c>
      <c r="D176">
        <f t="shared" si="0"/>
        <v>-0.30456249999999901</v>
      </c>
    </row>
    <row r="177" spans="1:5" x14ac:dyDescent="0.25">
      <c r="A177" s="1">
        <v>37986</v>
      </c>
      <c r="B177">
        <v>3.22560897801687</v>
      </c>
      <c r="C177">
        <v>2.9799388840975198</v>
      </c>
      <c r="D177">
        <f t="shared" si="0"/>
        <v>-0.13843749999999899</v>
      </c>
    </row>
    <row r="178" spans="1:5" x14ac:dyDescent="0.25">
      <c r="A178" s="1">
        <v>38077</v>
      </c>
      <c r="B178">
        <v>2.9816349715661601</v>
      </c>
      <c r="C178">
        <v>2.7324376124335701</v>
      </c>
      <c r="D178">
        <f t="shared" si="0"/>
        <v>0.28981249999999997</v>
      </c>
    </row>
    <row r="179" spans="1:5" x14ac:dyDescent="0.25">
      <c r="A179" s="1">
        <v>38168</v>
      </c>
      <c r="B179">
        <v>2.9641919467026301</v>
      </c>
      <c r="C179">
        <v>2.7112848512413601</v>
      </c>
      <c r="D179">
        <f t="shared" si="0"/>
        <v>0.51818750000000002</v>
      </c>
    </row>
    <row r="180" spans="1:5" x14ac:dyDescent="0.25">
      <c r="A180" s="1">
        <v>38260</v>
      </c>
      <c r="B180">
        <v>3.1095622910019198</v>
      </c>
      <c r="C180">
        <v>2.8527496368541301</v>
      </c>
      <c r="D180">
        <f t="shared" si="0"/>
        <v>0.7391875</v>
      </c>
    </row>
    <row r="181" spans="1:5" x14ac:dyDescent="0.25">
      <c r="A181" s="1">
        <v>38352</v>
      </c>
      <c r="B181">
        <v>3.41692348565656</v>
      </c>
      <c r="C181">
        <v>3.1559949075940099</v>
      </c>
      <c r="D181">
        <f t="shared" si="0"/>
        <v>0.95281249999999995</v>
      </c>
    </row>
    <row r="182" spans="1:5" x14ac:dyDescent="0.25">
      <c r="A182" s="1">
        <v>38442</v>
      </c>
      <c r="B182">
        <v>3.0454132133984899</v>
      </c>
      <c r="C182">
        <v>2.7801424907484602</v>
      </c>
      <c r="D182">
        <f t="shared" si="0"/>
        <v>1.19625</v>
      </c>
    </row>
    <row r="183" spans="1:5" x14ac:dyDescent="0.25">
      <c r="A183" s="1">
        <v>38533</v>
      </c>
      <c r="B183">
        <v>3.5426066314619402</v>
      </c>
      <c r="C183">
        <v>3.2727502375705302</v>
      </c>
      <c r="D183">
        <f t="shared" si="0"/>
        <v>1.38025</v>
      </c>
    </row>
    <row r="184" spans="1:5" x14ac:dyDescent="0.25">
      <c r="A184" s="1">
        <v>38625</v>
      </c>
      <c r="B184">
        <v>3.8384284408048299</v>
      </c>
      <c r="C184">
        <v>3.5637239327523198</v>
      </c>
      <c r="D184">
        <f t="shared" si="0"/>
        <v>1.542</v>
      </c>
    </row>
    <row r="185" spans="1:5" x14ac:dyDescent="0.25">
      <c r="A185" s="1">
        <v>38717</v>
      </c>
      <c r="B185">
        <v>4.0564744493058402</v>
      </c>
      <c r="C185">
        <v>3.7766386687798099</v>
      </c>
      <c r="D185">
        <f t="shared" si="0"/>
        <v>1.6815</v>
      </c>
    </row>
    <row r="186" spans="1:5" x14ac:dyDescent="0.25">
      <c r="A186" s="1">
        <v>38807</v>
      </c>
      <c r="B186">
        <v>4.3647240174415103</v>
      </c>
      <c r="C186">
        <v>4.0794510615738897</v>
      </c>
      <c r="D186">
        <f t="shared" si="0"/>
        <v>1.8049999999999999</v>
      </c>
    </row>
    <row r="187" spans="1:5" x14ac:dyDescent="0.25">
      <c r="A187" s="1">
        <v>38898</v>
      </c>
      <c r="B187">
        <v>4.5895104707538597</v>
      </c>
      <c r="C187">
        <v>4.2984693698062504</v>
      </c>
      <c r="D187">
        <f t="shared" ref="D187:D250" si="1">+H69</f>
        <v>1.8975</v>
      </c>
    </row>
    <row r="188" spans="1:5" x14ac:dyDescent="0.25">
      <c r="A188" s="1">
        <v>38990</v>
      </c>
      <c r="B188">
        <v>4.7146113930960896</v>
      </c>
      <c r="C188">
        <v>4.4174433883824697</v>
      </c>
      <c r="D188">
        <f t="shared" si="1"/>
        <v>1.9652499999999999</v>
      </c>
    </row>
    <row r="189" spans="1:5" x14ac:dyDescent="0.25">
      <c r="A189" s="1">
        <v>39082</v>
      </c>
      <c r="B189">
        <v>5.6055343350609999</v>
      </c>
      <c r="C189">
        <v>5.3018495570626101</v>
      </c>
      <c r="D189">
        <f t="shared" si="1"/>
        <v>2.0082499999999999</v>
      </c>
    </row>
    <row r="190" spans="1:5" x14ac:dyDescent="0.25">
      <c r="A190" s="1">
        <v>39172</v>
      </c>
      <c r="B190">
        <v>5.5488727022397404</v>
      </c>
      <c r="C190">
        <v>5.2382458349710799</v>
      </c>
      <c r="D190">
        <f t="shared" si="1"/>
        <v>2.19634375</v>
      </c>
      <c r="E190" s="28"/>
    </row>
    <row r="191" spans="1:5" x14ac:dyDescent="0.25">
      <c r="A191" s="1">
        <v>39263</v>
      </c>
      <c r="B191">
        <v>5.0007745811234798</v>
      </c>
      <c r="C191">
        <v>4.6827385833301101</v>
      </c>
      <c r="D191">
        <f t="shared" si="1"/>
        <v>2.1219062499999999</v>
      </c>
    </row>
    <row r="192" spans="1:5" x14ac:dyDescent="0.25">
      <c r="A192" s="1">
        <v>39355</v>
      </c>
      <c r="B192">
        <v>4.9008598535788801</v>
      </c>
      <c r="C192">
        <v>4.5748955066495096</v>
      </c>
      <c r="D192">
        <f t="shared" si="1"/>
        <v>1.9547812499999999</v>
      </c>
    </row>
    <row r="193" spans="1:4" x14ac:dyDescent="0.25">
      <c r="A193" s="1">
        <v>39447</v>
      </c>
      <c r="B193">
        <v>4.9067010657133503</v>
      </c>
      <c r="C193">
        <v>4.5722166800160098</v>
      </c>
      <c r="D193">
        <f t="shared" si="1"/>
        <v>1.6949687499999999</v>
      </c>
    </row>
    <row r="194" spans="1:4" x14ac:dyDescent="0.25">
      <c r="A194" s="1">
        <v>39538</v>
      </c>
      <c r="B194">
        <v>4.4486147986084204</v>
      </c>
      <c r="C194">
        <v>4.1049008830350404</v>
      </c>
      <c r="D194">
        <f t="shared" si="1"/>
        <v>1.4891875000000001</v>
      </c>
    </row>
    <row r="195" spans="1:4" x14ac:dyDescent="0.25">
      <c r="A195" s="1">
        <v>39629</v>
      </c>
      <c r="B195">
        <v>3.98898161550074</v>
      </c>
      <c r="C195">
        <v>3.6350989223349099</v>
      </c>
      <c r="D195">
        <f t="shared" si="1"/>
        <v>0.98531250000000004</v>
      </c>
    </row>
    <row r="196" spans="1:4" x14ac:dyDescent="0.25">
      <c r="A196" s="1">
        <v>39721</v>
      </c>
      <c r="B196">
        <v>3.09797845164494</v>
      </c>
      <c r="C196">
        <v>2.7325273476428902</v>
      </c>
      <c r="D196">
        <f t="shared" si="1"/>
        <v>0.33006249999999998</v>
      </c>
    </row>
    <row r="197" spans="1:4" x14ac:dyDescent="0.25">
      <c r="A197" s="1">
        <v>39813</v>
      </c>
      <c r="B197">
        <v>1.9597303197503499</v>
      </c>
      <c r="C197">
        <v>1.58065715667315</v>
      </c>
      <c r="D197">
        <f t="shared" si="1"/>
        <v>-0.4765625</v>
      </c>
    </row>
    <row r="198" spans="1:4" x14ac:dyDescent="0.25">
      <c r="A198" s="1">
        <v>39903</v>
      </c>
      <c r="B198">
        <v>-0.64456556052693603</v>
      </c>
      <c r="C198">
        <v>-1.0361127941555801</v>
      </c>
      <c r="D198">
        <f t="shared" si="1"/>
        <v>-2.5840937499999899</v>
      </c>
    </row>
    <row r="199" spans="1:4" x14ac:dyDescent="0.25">
      <c r="A199" s="1">
        <v>39994</v>
      </c>
      <c r="B199">
        <v>-2.2613156330381301</v>
      </c>
      <c r="C199">
        <v>-2.66363429382052</v>
      </c>
      <c r="D199">
        <f t="shared" si="1"/>
        <v>-3.2336562499999899</v>
      </c>
    </row>
    <row r="200" spans="1:4" x14ac:dyDescent="0.25">
      <c r="A200" s="1">
        <v>40086</v>
      </c>
      <c r="B200">
        <v>-2.9620084586605899</v>
      </c>
      <c r="C200">
        <v>-3.3673173885169998</v>
      </c>
      <c r="D200">
        <f t="shared" si="1"/>
        <v>-3.5747812499999898</v>
      </c>
    </row>
    <row r="201" spans="1:4" x14ac:dyDescent="0.25">
      <c r="A201" s="1">
        <v>40178</v>
      </c>
      <c r="B201">
        <v>-3.9408671320547399</v>
      </c>
      <c r="C201">
        <v>-4.3500393269650104</v>
      </c>
      <c r="D201">
        <f t="shared" si="1"/>
        <v>-3.6074687499999998</v>
      </c>
    </row>
    <row r="202" spans="1:4" x14ac:dyDescent="0.25">
      <c r="A202" s="1">
        <v>40268</v>
      </c>
      <c r="B202">
        <v>-4.22528372057028</v>
      </c>
      <c r="C202">
        <v>-4.6315938019435796</v>
      </c>
      <c r="D202">
        <f t="shared" si="1"/>
        <v>-2.3807812500000001</v>
      </c>
    </row>
    <row r="203" spans="1:4" x14ac:dyDescent="0.25">
      <c r="A203" s="1">
        <v>40359</v>
      </c>
      <c r="B203">
        <v>-3.5721707035986499</v>
      </c>
      <c r="C203">
        <v>-3.9682302379448098</v>
      </c>
      <c r="D203">
        <f t="shared" si="1"/>
        <v>-2.1769687499999999</v>
      </c>
    </row>
    <row r="204" spans="1:4" x14ac:dyDescent="0.25">
      <c r="A204" s="1">
        <v>40451</v>
      </c>
      <c r="B204">
        <v>-3.6525416577110001</v>
      </c>
      <c r="C204">
        <v>-4.03880643382589</v>
      </c>
      <c r="D204">
        <f t="shared" si="1"/>
        <v>-2.0450937499999999</v>
      </c>
    </row>
    <row r="205" spans="1:4" x14ac:dyDescent="0.25">
      <c r="A205" s="1">
        <v>40543</v>
      </c>
      <c r="B205">
        <v>-4.1599453849406096</v>
      </c>
      <c r="C205">
        <v>-4.5335290663979899</v>
      </c>
      <c r="D205">
        <f t="shared" si="1"/>
        <v>-1.98515625</v>
      </c>
    </row>
    <row r="206" spans="1:4" x14ac:dyDescent="0.25">
      <c r="A206" s="1">
        <v>40633</v>
      </c>
      <c r="B206">
        <v>-4.1441421048515004</v>
      </c>
      <c r="C206">
        <v>-4.5033903764994596</v>
      </c>
      <c r="D206">
        <f t="shared" si="1"/>
        <v>-2.2644999999999902</v>
      </c>
    </row>
    <row r="207" spans="1:4" x14ac:dyDescent="0.25">
      <c r="A207" s="1">
        <v>40724</v>
      </c>
      <c r="B207">
        <v>-4.2862150128075003</v>
      </c>
      <c r="C207">
        <v>-4.62759027717434</v>
      </c>
      <c r="D207">
        <f t="shared" si="1"/>
        <v>-2.2414999999999998</v>
      </c>
    </row>
    <row r="208" spans="1:4" x14ac:dyDescent="0.25">
      <c r="A208" s="1">
        <v>40816</v>
      </c>
      <c r="B208">
        <v>-4.3223961483412499</v>
      </c>
      <c r="C208">
        <v>-4.6447565267520101</v>
      </c>
      <c r="D208">
        <f t="shared" si="1"/>
        <v>-2.1835</v>
      </c>
    </row>
    <row r="209" spans="1:4" x14ac:dyDescent="0.25">
      <c r="A209" s="1">
        <v>40908</v>
      </c>
      <c r="B209">
        <v>-3.9615016792179998</v>
      </c>
      <c r="C209">
        <v>-4.2658020824994196</v>
      </c>
      <c r="D209">
        <f t="shared" si="1"/>
        <v>-2.0904999999999898</v>
      </c>
    </row>
    <row r="210" spans="1:4" x14ac:dyDescent="0.25">
      <c r="A210" s="1">
        <v>40999</v>
      </c>
      <c r="B210">
        <v>-3.5641743298410602</v>
      </c>
      <c r="C210">
        <v>-3.8465691346837798</v>
      </c>
      <c r="D210">
        <f t="shared" si="1"/>
        <v>-1.8301562499999999</v>
      </c>
    </row>
    <row r="211" spans="1:4" x14ac:dyDescent="0.25">
      <c r="A211" s="1">
        <v>41090</v>
      </c>
      <c r="B211">
        <v>-3.6070895737227899</v>
      </c>
      <c r="C211">
        <v>-3.8710982001623999</v>
      </c>
      <c r="D211">
        <f t="shared" si="1"/>
        <v>-1.72009375</v>
      </c>
    </row>
    <row r="212" spans="1:4" x14ac:dyDescent="0.25">
      <c r="A212" s="1">
        <v>41182</v>
      </c>
      <c r="B212">
        <v>-3.5392459189476901</v>
      </c>
      <c r="C212">
        <v>-3.78204980175828</v>
      </c>
      <c r="D212">
        <f t="shared" si="1"/>
        <v>-1.62796875</v>
      </c>
    </row>
    <row r="213" spans="1:4" x14ac:dyDescent="0.25">
      <c r="A213" s="1">
        <v>41274</v>
      </c>
      <c r="B213">
        <v>-3.2510471515220001</v>
      </c>
      <c r="C213">
        <v>-3.4700532544185201</v>
      </c>
      <c r="D213">
        <f t="shared" si="1"/>
        <v>-1.5537812499999999</v>
      </c>
    </row>
    <row r="214" spans="1:4" x14ac:dyDescent="0.25">
      <c r="A214" s="1">
        <v>41364</v>
      </c>
      <c r="B214">
        <v>-3.7577293447226801</v>
      </c>
      <c r="C214">
        <v>-3.9551570551550599</v>
      </c>
      <c r="D214">
        <f t="shared" si="1"/>
        <v>-1.58565625</v>
      </c>
    </row>
    <row r="215" spans="1:4" x14ac:dyDescent="0.25">
      <c r="A215" s="1">
        <v>41455</v>
      </c>
      <c r="B215">
        <v>-3.7174490663145199</v>
      </c>
      <c r="C215">
        <v>-3.8937558412353099</v>
      </c>
      <c r="D215">
        <f t="shared" si="1"/>
        <v>-1.51209375</v>
      </c>
    </row>
    <row r="216" spans="1:4" x14ac:dyDescent="0.25">
      <c r="A216" s="1">
        <v>41547</v>
      </c>
      <c r="B216">
        <v>-4.0692206911277999</v>
      </c>
      <c r="C216">
        <v>-4.2221981551648904</v>
      </c>
      <c r="D216">
        <f t="shared" si="1"/>
        <v>-1.42121875</v>
      </c>
    </row>
    <row r="217" spans="1:4" x14ac:dyDescent="0.25">
      <c r="A217" s="1">
        <v>41639</v>
      </c>
      <c r="B217">
        <v>-4.4881723811849197</v>
      </c>
      <c r="C217">
        <v>-4.6180885241467502</v>
      </c>
      <c r="D217">
        <f t="shared" si="1"/>
        <v>-1.3130312500000001</v>
      </c>
    </row>
    <row r="218" spans="1:4" x14ac:dyDescent="0.25">
      <c r="A218" s="1">
        <v>41729</v>
      </c>
      <c r="B218">
        <v>-4.20422717591235</v>
      </c>
      <c r="C218">
        <v>-4.3112512772771803</v>
      </c>
      <c r="D218">
        <f t="shared" si="1"/>
        <v>-1.1976875</v>
      </c>
    </row>
    <row r="219" spans="1:4" x14ac:dyDescent="0.25">
      <c r="A219" s="1">
        <v>41820</v>
      </c>
      <c r="B219">
        <v>-3.7137129147550101</v>
      </c>
      <c r="C219">
        <v>-3.7979828012309702</v>
      </c>
      <c r="D219">
        <f t="shared" si="1"/>
        <v>-1.0508124999999999</v>
      </c>
    </row>
    <row r="220" spans="1:4" x14ac:dyDescent="0.25">
      <c r="A220" s="1">
        <v>41912</v>
      </c>
      <c r="B220">
        <v>-3.6550998508452599</v>
      </c>
      <c r="C220">
        <v>-3.7182356852135201</v>
      </c>
      <c r="D220">
        <f t="shared" si="1"/>
        <v>-0.88256250000000003</v>
      </c>
    </row>
    <row r="221" spans="1:4" x14ac:dyDescent="0.25">
      <c r="A221" s="1">
        <v>42004</v>
      </c>
      <c r="B221">
        <v>-2.98363410103758</v>
      </c>
      <c r="C221">
        <v>-3.0260836451465498</v>
      </c>
      <c r="D221">
        <f t="shared" si="1"/>
        <v>-0.69293749999999998</v>
      </c>
    </row>
    <row r="222" spans="1:4" x14ac:dyDescent="0.25">
      <c r="A222" s="1">
        <v>42094</v>
      </c>
      <c r="B222">
        <v>-3.11003256676831</v>
      </c>
      <c r="C222">
        <v>-3.1338407190674298</v>
      </c>
      <c r="D222">
        <f t="shared" si="1"/>
        <v>-0.26006249999999997</v>
      </c>
    </row>
    <row r="223" spans="1:4" x14ac:dyDescent="0.25">
      <c r="A223" s="1">
        <v>42185</v>
      </c>
      <c r="B223">
        <v>-3.2721974802488498</v>
      </c>
      <c r="C223">
        <v>-3.2770558914409</v>
      </c>
      <c r="D223">
        <f t="shared" si="1"/>
        <v>-0.1164375</v>
      </c>
    </row>
    <row r="224" spans="1:4" x14ac:dyDescent="0.25">
      <c r="A224" s="1">
        <v>42277</v>
      </c>
      <c r="B224">
        <v>-3.0401937033833599</v>
      </c>
      <c r="C224">
        <v>-3.02725068337543</v>
      </c>
      <c r="D224">
        <f t="shared" si="1"/>
        <v>-4.0187500000000202E-2</v>
      </c>
    </row>
    <row r="225" spans="1:4" x14ac:dyDescent="0.25">
      <c r="A225" s="1">
        <v>42369</v>
      </c>
      <c r="B225">
        <v>-2.7966914545187</v>
      </c>
      <c r="C225">
        <v>-2.7667800253680399</v>
      </c>
      <c r="D225">
        <f t="shared" si="1"/>
        <v>-3.13125000000005E-2</v>
      </c>
    </row>
    <row r="226" spans="1:4" x14ac:dyDescent="0.25">
      <c r="A226" s="1">
        <v>42460</v>
      </c>
      <c r="B226">
        <v>-2.5153287168241301</v>
      </c>
      <c r="C226">
        <v>-2.4690829164015402</v>
      </c>
      <c r="D226">
        <f t="shared" si="1"/>
        <v>-0.345749999999999</v>
      </c>
    </row>
    <row r="227" spans="1:4" x14ac:dyDescent="0.25">
      <c r="A227" s="1">
        <v>42551</v>
      </c>
      <c r="B227">
        <v>-2.5442668568879698</v>
      </c>
      <c r="C227">
        <v>-2.4821723542618601</v>
      </c>
      <c r="D227">
        <f t="shared" si="1"/>
        <v>-0.36924999999999902</v>
      </c>
    </row>
    <row r="228" spans="1:4" x14ac:dyDescent="0.25">
      <c r="A228" s="1">
        <v>42643</v>
      </c>
      <c r="B228">
        <v>-2.4806464797741699</v>
      </c>
      <c r="C228">
        <v>-2.4030838131815302</v>
      </c>
      <c r="D228">
        <f t="shared" si="1"/>
        <v>-0.35775000000000001</v>
      </c>
    </row>
    <row r="229" spans="1:4" x14ac:dyDescent="0.25">
      <c r="A229" s="1">
        <v>42735</v>
      </c>
      <c r="B229">
        <v>-2.5272214097301902</v>
      </c>
      <c r="C229">
        <v>-2.434494669282</v>
      </c>
      <c r="D229">
        <f t="shared" si="1"/>
        <v>-0.31125000000000003</v>
      </c>
    </row>
    <row r="230" spans="1:4" x14ac:dyDescent="0.25">
      <c r="A230" s="1">
        <v>42825</v>
      </c>
      <c r="B230">
        <v>-2.3696349342996599</v>
      </c>
      <c r="C230">
        <v>-2.2619797392458199</v>
      </c>
      <c r="D230">
        <f t="shared" si="1"/>
        <v>-0.20990624999999899</v>
      </c>
    </row>
    <row r="231" spans="1:4" x14ac:dyDescent="0.25">
      <c r="A231" s="1">
        <v>42916</v>
      </c>
      <c r="B231">
        <v>-1.85978976689453</v>
      </c>
      <c r="C231">
        <v>-1.7373604557512301</v>
      </c>
      <c r="D231">
        <f t="shared" si="1"/>
        <v>-0.101343749999999</v>
      </c>
    </row>
    <row r="232" spans="1:4" x14ac:dyDescent="0.25">
      <c r="A232" s="1">
        <v>43008</v>
      </c>
      <c r="B232">
        <v>-1.99177220008837</v>
      </c>
      <c r="C232">
        <v>-1.85464421378008</v>
      </c>
      <c r="D232">
        <f t="shared" si="1"/>
        <v>3.42812500000002E-2</v>
      </c>
    </row>
    <row r="233" spans="1:4" x14ac:dyDescent="0.25">
      <c r="A233" s="1">
        <v>43100</v>
      </c>
      <c r="B233">
        <v>-2.0081178324793498</v>
      </c>
      <c r="C233">
        <v>-1.8562889955586099</v>
      </c>
      <c r="D233">
        <f t="shared" si="1"/>
        <v>0.19696875</v>
      </c>
    </row>
    <row r="234" spans="1:4" x14ac:dyDescent="0.25">
      <c r="A234" s="1">
        <v>43190</v>
      </c>
      <c r="B234">
        <v>-1.49746867016995</v>
      </c>
      <c r="C234">
        <v>-1.33085966886982</v>
      </c>
      <c r="D234">
        <f t="shared" si="1"/>
        <v>0.50796874999999997</v>
      </c>
    </row>
    <row r="235" spans="1:4" x14ac:dyDescent="0.25">
      <c r="A235" s="1">
        <v>43281</v>
      </c>
      <c r="B235">
        <v>-1.3058145374956101</v>
      </c>
      <c r="C235">
        <v>-1.1242689724577299</v>
      </c>
      <c r="D235">
        <f t="shared" si="1"/>
        <v>0.67628124999999994</v>
      </c>
    </row>
    <row r="236" spans="1:4" x14ac:dyDescent="0.25">
      <c r="A236" s="1">
        <v>43373</v>
      </c>
      <c r="B236">
        <v>-1.3031514302843401</v>
      </c>
      <c r="C236">
        <v>-1.1064374301397799</v>
      </c>
      <c r="D236">
        <f t="shared" si="1"/>
        <v>0.82315625000000003</v>
      </c>
    </row>
    <row r="237" spans="1:4" x14ac:dyDescent="0.25">
      <c r="A237" s="1">
        <v>43465</v>
      </c>
      <c r="B237">
        <v>-0.95358832602860799</v>
      </c>
      <c r="C237">
        <v>-0.74137162342648999</v>
      </c>
      <c r="D237">
        <f t="shared" si="1"/>
        <v>0.94859375000000001</v>
      </c>
    </row>
    <row r="238" spans="1:4" x14ac:dyDescent="0.25">
      <c r="A238" s="1">
        <v>43555</v>
      </c>
      <c r="B238">
        <v>-1.06346636034957</v>
      </c>
      <c r="C238">
        <v>-0.83544095827278697</v>
      </c>
      <c r="D238">
        <f t="shared" si="1"/>
        <v>1.7186874999999999</v>
      </c>
    </row>
    <row r="239" spans="1:4" x14ac:dyDescent="0.25">
      <c r="A239" s="1">
        <v>43646</v>
      </c>
      <c r="B239">
        <v>-1.4911333594613201</v>
      </c>
      <c r="C239">
        <v>-1.2468396665624</v>
      </c>
      <c r="D239">
        <f t="shared" si="1"/>
        <v>1.5348124999999999</v>
      </c>
    </row>
    <row r="240" spans="1:4" x14ac:dyDescent="0.25">
      <c r="A240" s="1">
        <v>43738</v>
      </c>
      <c r="B240">
        <v>-1.1283690910888999</v>
      </c>
      <c r="C240">
        <v>-0.86728981149102202</v>
      </c>
      <c r="D240">
        <f t="shared" si="1"/>
        <v>1.06306249999999</v>
      </c>
    </row>
    <row r="241" spans="1:4" x14ac:dyDescent="0.25">
      <c r="A241" s="1">
        <v>43830</v>
      </c>
      <c r="B241">
        <v>-0.76777634354282398</v>
      </c>
      <c r="C241">
        <v>-0.48942232851383799</v>
      </c>
      <c r="D241">
        <f t="shared" si="1"/>
        <v>0.30343749999999797</v>
      </c>
    </row>
    <row r="242" spans="1:4" x14ac:dyDescent="0.25">
      <c r="A242" s="1">
        <v>43921</v>
      </c>
      <c r="B242">
        <v>-2.2505327028239099</v>
      </c>
      <c r="C242">
        <v>-1.7721429596285201</v>
      </c>
      <c r="D242">
        <f t="shared" si="1"/>
        <v>-2.63453124999999</v>
      </c>
    </row>
    <row r="243" spans="1:4" x14ac:dyDescent="0.25">
      <c r="A243" s="1">
        <v>44012</v>
      </c>
      <c r="B243">
        <v>-3.6017608176703599</v>
      </c>
      <c r="C243">
        <v>-3.5840652426484301</v>
      </c>
      <c r="D243">
        <f t="shared" si="1"/>
        <v>-3.21371875</v>
      </c>
    </row>
    <row r="244" spans="1:4" x14ac:dyDescent="0.25">
      <c r="A244" s="1">
        <v>44104</v>
      </c>
      <c r="B244">
        <v>-4.8980054693462698</v>
      </c>
      <c r="C244">
        <v>-4.5919444231142403</v>
      </c>
      <c r="D244">
        <f t="shared" si="1"/>
        <v>-3.3245937499999898</v>
      </c>
    </row>
    <row r="245" spans="1:4" x14ac:dyDescent="0.25">
      <c r="A245" s="1">
        <v>44196</v>
      </c>
      <c r="B245">
        <v>-4.7073986667652701</v>
      </c>
      <c r="C245">
        <v>-4.4014364093126996</v>
      </c>
      <c r="D245">
        <f t="shared" si="1"/>
        <v>-2.9671562499999902</v>
      </c>
    </row>
    <row r="246" spans="1:4" x14ac:dyDescent="0.25">
      <c r="A246" s="1">
        <v>44286</v>
      </c>
      <c r="B246">
        <v>-4.6342806047759604</v>
      </c>
      <c r="C246">
        <v>-4.3077029627664398</v>
      </c>
      <c r="D246">
        <f t="shared" si="1"/>
        <v>-0.459531250000002</v>
      </c>
    </row>
    <row r="247" spans="1:4" x14ac:dyDescent="0.25">
      <c r="A247" s="1">
        <v>44377</v>
      </c>
      <c r="B247">
        <v>-4.2217996044665602</v>
      </c>
      <c r="C247">
        <v>-3.87272183562269</v>
      </c>
      <c r="D247">
        <f t="shared" si="1"/>
        <v>0.16178124999999699</v>
      </c>
    </row>
    <row r="248" spans="1:4" x14ac:dyDescent="0.25">
      <c r="A248" s="1">
        <v>44469</v>
      </c>
      <c r="B248">
        <v>-3.5961497539619902</v>
      </c>
      <c r="C248">
        <v>-3.2344514050512099</v>
      </c>
      <c r="D248">
        <f t="shared" si="1"/>
        <v>0.57865624999999699</v>
      </c>
    </row>
    <row r="249" spans="1:4" x14ac:dyDescent="0.25">
      <c r="A249" s="1">
        <v>44561</v>
      </c>
      <c r="B249">
        <v>-2.6648154683817098</v>
      </c>
      <c r="C249">
        <v>-2.2841346652160599</v>
      </c>
      <c r="D249">
        <f t="shared" si="1"/>
        <v>0.79109374999999704</v>
      </c>
    </row>
    <row r="250" spans="1:4" x14ac:dyDescent="0.25">
      <c r="A250" s="1">
        <v>44651</v>
      </c>
      <c r="B250">
        <v>-1.7585129285411301</v>
      </c>
      <c r="C250">
        <v>-1.36372984709213</v>
      </c>
      <c r="D250">
        <f t="shared" si="1"/>
        <v>0.23096875</v>
      </c>
    </row>
    <row r="251" spans="1:4" x14ac:dyDescent="0.25">
      <c r="A251" s="1">
        <v>44742</v>
      </c>
      <c r="B251">
        <v>-1.7099545484190799</v>
      </c>
      <c r="C251">
        <v>-1.3118122341012599</v>
      </c>
      <c r="D251">
        <f t="shared" ref="D251:D260" si="2">+H133</f>
        <v>0.26178125000000002</v>
      </c>
    </row>
    <row r="252" spans="1:4" x14ac:dyDescent="0.25">
      <c r="A252" s="1">
        <v>44834</v>
      </c>
      <c r="B252">
        <v>-1.9631333159975399</v>
      </c>
      <c r="C252">
        <v>-1.5613032208517099</v>
      </c>
      <c r="D252">
        <f t="shared" si="2"/>
        <v>0.31540625</v>
      </c>
    </row>
    <row r="253" spans="1:4" x14ac:dyDescent="0.25">
      <c r="A253" s="1">
        <v>44926</v>
      </c>
      <c r="B253">
        <v>-2.3706146506257202</v>
      </c>
      <c r="C253">
        <v>-1.97434992107886</v>
      </c>
      <c r="D253">
        <f t="shared" si="2"/>
        <v>0.39184374999999999</v>
      </c>
    </row>
    <row r="254" spans="1:4" x14ac:dyDescent="0.25">
      <c r="A254" s="1">
        <v>45016</v>
      </c>
      <c r="B254">
        <v>-1.2814269050143801</v>
      </c>
      <c r="C254">
        <v>-0.88814115159951301</v>
      </c>
      <c r="D254">
        <f t="shared" si="2"/>
        <v>0.55906249999999902</v>
      </c>
    </row>
    <row r="255" spans="1:4" x14ac:dyDescent="0.25">
      <c r="A255" s="1">
        <v>45107</v>
      </c>
      <c r="B255">
        <v>-1.8266344197578299</v>
      </c>
      <c r="C255">
        <v>-1.4417729574870699</v>
      </c>
      <c r="D255">
        <f t="shared" si="2"/>
        <v>0.65393749999999895</v>
      </c>
    </row>
    <row r="256" spans="1:4" x14ac:dyDescent="0.25">
      <c r="A256" s="1">
        <v>45199</v>
      </c>
      <c r="B256">
        <v>-1.7836103719184699</v>
      </c>
      <c r="C256">
        <v>-1.40915123009919</v>
      </c>
      <c r="D256">
        <f t="shared" si="2"/>
        <v>0.74443749999999898</v>
      </c>
    </row>
    <row r="257" spans="1:4" x14ac:dyDescent="0.25">
      <c r="A257" s="1">
        <v>45291</v>
      </c>
      <c r="B257">
        <v>-2.0611454415667998</v>
      </c>
      <c r="C257">
        <v>-1.69723497895788</v>
      </c>
      <c r="D257">
        <f t="shared" si="2"/>
        <v>0.83056249999999898</v>
      </c>
    </row>
    <row r="258" spans="1:4" x14ac:dyDescent="0.25">
      <c r="A258" s="1">
        <v>45382</v>
      </c>
      <c r="B258">
        <v>-2.6455570523051199</v>
      </c>
      <c r="C258">
        <v>-2.2923274316857398</v>
      </c>
      <c r="D258">
        <f t="shared" si="2"/>
        <v>1.0329375000000001</v>
      </c>
    </row>
    <row r="259" spans="1:4" x14ac:dyDescent="0.25">
      <c r="A259" s="1">
        <v>45473</v>
      </c>
      <c r="B259">
        <v>-2.8986813901175901</v>
      </c>
      <c r="C259">
        <v>-2.5514759089569101</v>
      </c>
      <c r="D259">
        <f t="shared" si="2"/>
        <v>1.0620624999999999</v>
      </c>
    </row>
    <row r="260" spans="1:4" x14ac:dyDescent="0.25">
      <c r="A260" s="1">
        <v>45565</v>
      </c>
      <c r="B260">
        <v>-3.02671189212777</v>
      </c>
      <c r="C260">
        <v>-2.68465620504726</v>
      </c>
      <c r="D260">
        <f t="shared" si="2"/>
        <v>1.0385625000000001</v>
      </c>
    </row>
  </sheetData>
  <hyperlinks>
    <hyperlink ref="M4" r:id="rId1" tooltip="mailto:a111ngap@imfweo" display="mailto:A111NGAP@IMFWEO" xr:uid="{654BBCED-89EF-44CD-8456-7057427CC0B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7E3D-B75A-4942-ABF2-4354E015B4F9}">
  <dimension ref="A1:AC261"/>
  <sheetViews>
    <sheetView zoomScale="55" zoomScaleNormal="55" workbookViewId="0">
      <selection activeCell="C261" sqref="C261"/>
    </sheetView>
  </sheetViews>
  <sheetFormatPr defaultRowHeight="12.75" x14ac:dyDescent="0.2"/>
  <cols>
    <col min="1" max="1" width="10.7109375" style="32" bestFit="1" customWidth="1"/>
    <col min="2" max="3" width="9.140625" style="32"/>
    <col min="4" max="8" width="9.28515625" style="32" bestFit="1" customWidth="1"/>
    <col min="9" max="9" width="9.42578125" style="32" bestFit="1" customWidth="1"/>
    <col min="10" max="15" width="9.140625" style="32"/>
    <col min="16" max="16" width="9" style="32" customWidth="1"/>
    <col min="17" max="22" width="9.140625" style="32"/>
    <col min="23" max="27" width="9.28515625" style="32" bestFit="1" customWidth="1"/>
    <col min="28" max="28" width="9.42578125" style="32" bestFit="1" customWidth="1"/>
    <col min="29" max="16384" width="9.140625" style="32"/>
  </cols>
  <sheetData>
    <row r="1" spans="1:29" x14ac:dyDescent="0.2">
      <c r="A1" s="32" t="s">
        <v>0</v>
      </c>
      <c r="C1" s="32" t="s">
        <v>13</v>
      </c>
      <c r="D1" s="32" t="s">
        <v>1222</v>
      </c>
      <c r="E1" s="32" t="s">
        <v>1223</v>
      </c>
      <c r="F1" s="32" t="s">
        <v>1224</v>
      </c>
      <c r="G1" s="32" t="s">
        <v>1225</v>
      </c>
      <c r="H1" s="32" t="s">
        <v>1226</v>
      </c>
      <c r="I1" s="32" t="s">
        <v>1227</v>
      </c>
      <c r="J1" s="32" t="s">
        <v>1228</v>
      </c>
      <c r="V1" s="32" t="s">
        <v>13</v>
      </c>
      <c r="W1" s="32" t="s">
        <v>1222</v>
      </c>
      <c r="X1" s="32" t="s">
        <v>1223</v>
      </c>
      <c r="Y1" s="32" t="s">
        <v>1224</v>
      </c>
      <c r="Z1" s="32" t="s">
        <v>1225</v>
      </c>
      <c r="AA1" s="32" t="s">
        <v>1226</v>
      </c>
      <c r="AB1" s="32" t="s">
        <v>1227</v>
      </c>
      <c r="AC1" s="32" t="s">
        <v>1228</v>
      </c>
    </row>
    <row r="2" spans="1:29" hidden="1" x14ac:dyDescent="0.2">
      <c r="A2" s="33">
        <v>22006</v>
      </c>
      <c r="B2" s="33"/>
      <c r="C2" s="33"/>
      <c r="D2" s="32">
        <v>4.8357661637989803E-2</v>
      </c>
      <c r="E2" s="34">
        <v>-8.4068542996111398E-16</v>
      </c>
      <c r="F2" s="34">
        <v>-4.20487822809129E-16</v>
      </c>
      <c r="G2" s="34">
        <v>-6.4617746932729299E-16</v>
      </c>
      <c r="H2" s="34">
        <v>-5.5875796604387696E-16</v>
      </c>
      <c r="I2" s="34">
        <v>-4.9970092460195602E-16</v>
      </c>
      <c r="J2" s="34">
        <v>7.05937671805246E-17</v>
      </c>
      <c r="V2" s="33"/>
      <c r="W2" s="32">
        <v>4.8357661637989803E-2</v>
      </c>
      <c r="X2" s="34">
        <v>-8.4068542996111398E-16</v>
      </c>
      <c r="Y2" s="34">
        <v>-4.20487822809129E-16</v>
      </c>
      <c r="Z2" s="34">
        <v>-6.4617746932729299E-16</v>
      </c>
      <c r="AA2" s="34">
        <v>-5.5875796604387696E-16</v>
      </c>
      <c r="AB2" s="34">
        <v>-4.9970092460195602E-16</v>
      </c>
      <c r="AC2" s="34">
        <v>7.05937671805246E-17</v>
      </c>
    </row>
    <row r="3" spans="1:29" hidden="1" x14ac:dyDescent="0.2">
      <c r="A3" s="33">
        <v>22097</v>
      </c>
      <c r="B3" s="33"/>
      <c r="C3" s="33"/>
      <c r="D3" s="32">
        <v>-0.223124095295578</v>
      </c>
      <c r="E3" s="34">
        <v>-5.2733170632572702E-16</v>
      </c>
      <c r="F3" s="34">
        <v>-3.2043497034541202E-16</v>
      </c>
      <c r="G3" s="34">
        <v>-2.4090041966913902E-16</v>
      </c>
      <c r="H3" s="34">
        <v>-3.3838682413808598E-16</v>
      </c>
      <c r="I3" s="34">
        <v>-2.5232413049308202E-16</v>
      </c>
      <c r="J3" s="34">
        <v>5.2649550479545799E-17</v>
      </c>
      <c r="V3" s="33"/>
      <c r="W3" s="32">
        <v>-0.223124095295578</v>
      </c>
      <c r="X3" s="34">
        <v>-5.2733170632572702E-16</v>
      </c>
      <c r="Y3" s="34">
        <v>-3.2043497034541202E-16</v>
      </c>
      <c r="Z3" s="34">
        <v>-2.4090041966913902E-16</v>
      </c>
      <c r="AA3" s="34">
        <v>-3.3838682413808598E-16</v>
      </c>
      <c r="AB3" s="34">
        <v>-2.5232413049308202E-16</v>
      </c>
      <c r="AC3" s="34">
        <v>5.2649550479545799E-17</v>
      </c>
    </row>
    <row r="4" spans="1:29" hidden="1" x14ac:dyDescent="0.2">
      <c r="A4" s="33">
        <v>22189</v>
      </c>
      <c r="B4" s="33"/>
      <c r="C4" s="33"/>
      <c r="D4" s="32">
        <v>7.5637484940809102E-2</v>
      </c>
      <c r="E4" s="34">
        <v>-8.0935265134463702E-16</v>
      </c>
      <c r="F4" s="34">
        <v>-1.2405042219860801E-16</v>
      </c>
      <c r="G4" s="34">
        <v>-4.7799047514750596E-16</v>
      </c>
      <c r="H4" s="34">
        <v>-4.2189400686666801E-16</v>
      </c>
      <c r="I4" s="34">
        <v>-5.7267200357985496E-16</v>
      </c>
      <c r="J4" s="34">
        <v>-6.3675629180242499E-17</v>
      </c>
      <c r="V4" s="33"/>
      <c r="W4" s="32">
        <v>7.5637484940809102E-2</v>
      </c>
      <c r="X4" s="34">
        <v>-8.0935265134463702E-16</v>
      </c>
      <c r="Y4" s="34">
        <v>-1.2405042219860801E-16</v>
      </c>
      <c r="Z4" s="34">
        <v>-4.7799047514750596E-16</v>
      </c>
      <c r="AA4" s="34">
        <v>-4.2189400686666801E-16</v>
      </c>
      <c r="AB4" s="34">
        <v>-5.7267200357985496E-16</v>
      </c>
      <c r="AC4" s="34">
        <v>-6.3675629180242499E-17</v>
      </c>
    </row>
    <row r="5" spans="1:29" hidden="1" x14ac:dyDescent="0.2">
      <c r="A5" s="33">
        <v>22281</v>
      </c>
      <c r="B5" s="33"/>
      <c r="C5" s="33"/>
      <c r="D5" s="32">
        <v>-7.7487568008197893E-2</v>
      </c>
      <c r="E5" s="34">
        <v>-5.41654247992459E-16</v>
      </c>
      <c r="F5" s="34">
        <v>-1.9002362141920501E-16</v>
      </c>
      <c r="G5" s="34">
        <v>-5.116357887279E-16</v>
      </c>
      <c r="H5" s="34">
        <v>-6.6075173514113996E-16</v>
      </c>
      <c r="I5" s="34">
        <v>-6.5338049640602701E-16</v>
      </c>
      <c r="J5" s="34">
        <v>-1.12379909468945E-17</v>
      </c>
      <c r="V5" s="33"/>
      <c r="W5" s="32">
        <v>-7.7487568008197893E-2</v>
      </c>
      <c r="X5" s="34">
        <v>-5.41654247992459E-16</v>
      </c>
      <c r="Y5" s="34">
        <v>-1.9002362141920501E-16</v>
      </c>
      <c r="Z5" s="34">
        <v>-5.116357887279E-16</v>
      </c>
      <c r="AA5" s="34">
        <v>-6.6075173514113996E-16</v>
      </c>
      <c r="AB5" s="34">
        <v>-6.5338049640602701E-16</v>
      </c>
      <c r="AC5" s="34">
        <v>-1.12379909468945E-17</v>
      </c>
    </row>
    <row r="6" spans="1:29" hidden="1" x14ac:dyDescent="0.2">
      <c r="A6" s="33">
        <v>22371</v>
      </c>
      <c r="B6" s="33"/>
      <c r="C6" s="33"/>
      <c r="D6" s="32">
        <v>0.103176684994722</v>
      </c>
      <c r="E6" s="34">
        <v>-6.8909812061713697E-16</v>
      </c>
      <c r="F6" s="34">
        <v>-3.1242251733018901E-16</v>
      </c>
      <c r="G6" s="34">
        <v>-7.5536264044953695E-16</v>
      </c>
      <c r="H6" s="34">
        <v>-7.8964395135960998E-16</v>
      </c>
      <c r="I6" s="34">
        <v>-6.22348439846424E-16</v>
      </c>
      <c r="J6" s="34">
        <v>-3.09569832528455E-17</v>
      </c>
      <c r="V6" s="33"/>
      <c r="W6" s="32">
        <v>0.103176684994722</v>
      </c>
      <c r="X6" s="34">
        <v>-6.8909812061713697E-16</v>
      </c>
      <c r="Y6" s="34">
        <v>-3.1242251733018901E-16</v>
      </c>
      <c r="Z6" s="34">
        <v>-7.5536264044953695E-16</v>
      </c>
      <c r="AA6" s="34">
        <v>-7.8964395135960998E-16</v>
      </c>
      <c r="AB6" s="34">
        <v>-6.22348439846424E-16</v>
      </c>
      <c r="AC6" s="34">
        <v>-3.09569832528455E-17</v>
      </c>
    </row>
    <row r="7" spans="1:29" hidden="1" x14ac:dyDescent="0.2">
      <c r="A7" s="33">
        <v>22462</v>
      </c>
      <c r="B7" s="33"/>
      <c r="C7" s="33"/>
      <c r="D7" s="32">
        <v>-4.9991598206594601E-2</v>
      </c>
      <c r="E7" s="34">
        <v>-9.320609892302191E-16</v>
      </c>
      <c r="F7" s="34">
        <v>-5.6817847470173896E-16</v>
      </c>
      <c r="G7" s="34">
        <v>-9.8985751822846702E-16</v>
      </c>
      <c r="H7" s="34">
        <v>-7.82021882580733E-16</v>
      </c>
      <c r="I7" s="34">
        <v>-6.2306293699316897E-16</v>
      </c>
      <c r="J7" s="34">
        <v>4.7434832398077803E-17</v>
      </c>
      <c r="V7" s="33"/>
      <c r="W7" s="32">
        <v>-4.9991598206594601E-2</v>
      </c>
      <c r="X7" s="34">
        <v>-9.320609892302191E-16</v>
      </c>
      <c r="Y7" s="34">
        <v>-5.6817847470173896E-16</v>
      </c>
      <c r="Z7" s="34">
        <v>-9.8985751822846702E-16</v>
      </c>
      <c r="AA7" s="34">
        <v>-7.82021882580733E-16</v>
      </c>
      <c r="AB7" s="34">
        <v>-6.2306293699316897E-16</v>
      </c>
      <c r="AC7" s="34">
        <v>4.7434832398077803E-17</v>
      </c>
    </row>
    <row r="8" spans="1:29" hidden="1" x14ac:dyDescent="0.2">
      <c r="A8" s="33">
        <v>22554</v>
      </c>
      <c r="B8" s="33"/>
      <c r="C8" s="33"/>
      <c r="D8" s="32">
        <v>-5.7027305793062102E-2</v>
      </c>
      <c r="E8" s="34">
        <v>-1.13717710423872E-15</v>
      </c>
      <c r="F8" s="34">
        <v>-7.9095168534974499E-16</v>
      </c>
      <c r="G8" s="34">
        <v>-9.4878632305913598E-16</v>
      </c>
      <c r="H8" s="34">
        <v>-7.9647093800714204E-16</v>
      </c>
      <c r="I8" s="34">
        <v>-5.9795176311307505E-16</v>
      </c>
      <c r="J8" s="34">
        <v>8.9597078506341E-19</v>
      </c>
      <c r="V8" s="33"/>
      <c r="W8" s="32">
        <v>-5.7027305793062102E-2</v>
      </c>
      <c r="X8" s="34">
        <v>-1.13717710423872E-15</v>
      </c>
      <c r="Y8" s="34">
        <v>-7.9095168534974499E-16</v>
      </c>
      <c r="Z8" s="34">
        <v>-9.4878632305913598E-16</v>
      </c>
      <c r="AA8" s="34">
        <v>-7.9647093800714204E-16</v>
      </c>
      <c r="AB8" s="34">
        <v>-5.9795176311307505E-16</v>
      </c>
      <c r="AC8" s="34">
        <v>8.9597078506341E-19</v>
      </c>
    </row>
    <row r="9" spans="1:29" hidden="1" x14ac:dyDescent="0.2">
      <c r="A9" s="33">
        <v>22646</v>
      </c>
      <c r="B9" s="33"/>
      <c r="C9" s="33"/>
      <c r="D9" s="32">
        <v>-0.11829278319154</v>
      </c>
      <c r="E9" s="34">
        <v>-1.3118712790947899E-15</v>
      </c>
      <c r="F9" s="34">
        <v>-7.1735177250486598E-16</v>
      </c>
      <c r="G9" s="34">
        <v>-8.6551815412628995E-16</v>
      </c>
      <c r="H9" s="34">
        <v>-6.7990282001917696E-16</v>
      </c>
      <c r="I9" s="34">
        <v>-5.5352088533155903E-16</v>
      </c>
      <c r="J9" s="34">
        <v>6.3818799771835001E-17</v>
      </c>
      <c r="V9" s="33"/>
      <c r="W9" s="32">
        <v>-0.11829278319154</v>
      </c>
      <c r="X9" s="34">
        <v>-1.3118712790947899E-15</v>
      </c>
      <c r="Y9" s="34">
        <v>-7.1735177250486598E-16</v>
      </c>
      <c r="Z9" s="34">
        <v>-8.6551815412628995E-16</v>
      </c>
      <c r="AA9" s="34">
        <v>-6.7990282001917696E-16</v>
      </c>
      <c r="AB9" s="34">
        <v>-5.5352088533155903E-16</v>
      </c>
      <c r="AC9" s="34">
        <v>6.3818799771835001E-17</v>
      </c>
    </row>
    <row r="10" spans="1:29" hidden="1" x14ac:dyDescent="0.2">
      <c r="A10" s="33">
        <v>22736</v>
      </c>
      <c r="B10" s="33"/>
      <c r="C10" s="33"/>
      <c r="D10" s="32">
        <v>-0.154106999161636</v>
      </c>
      <c r="E10" s="34">
        <v>-1.15933553937331E-15</v>
      </c>
      <c r="F10" s="34">
        <v>-5.8604022923384203E-16</v>
      </c>
      <c r="G10" s="34">
        <v>-6.8406629004579995E-16</v>
      </c>
      <c r="H10" s="34">
        <v>-6.2309142976208396E-16</v>
      </c>
      <c r="I10" s="34">
        <v>-5.2022778891815998E-16</v>
      </c>
      <c r="J10" s="34">
        <v>2.3731922289169199E-17</v>
      </c>
      <c r="V10" s="33"/>
      <c r="W10" s="32">
        <v>-0.154106999161636</v>
      </c>
      <c r="X10" s="34">
        <v>-1.15933553937331E-15</v>
      </c>
      <c r="Y10" s="34">
        <v>-5.8604022923384203E-16</v>
      </c>
      <c r="Z10" s="34">
        <v>-6.8406629004579995E-16</v>
      </c>
      <c r="AA10" s="34">
        <v>-6.2309142976208396E-16</v>
      </c>
      <c r="AB10" s="34">
        <v>-5.2022778891815998E-16</v>
      </c>
      <c r="AC10" s="34">
        <v>2.3731922289169199E-17</v>
      </c>
    </row>
    <row r="11" spans="1:29" hidden="1" x14ac:dyDescent="0.2">
      <c r="A11" s="33">
        <v>22827</v>
      </c>
      <c r="B11" s="33"/>
      <c r="C11" s="33"/>
      <c r="D11" s="32">
        <v>-0.21772282873064699</v>
      </c>
      <c r="E11" s="34">
        <v>-1.0458337073730699E-15</v>
      </c>
      <c r="F11" s="34">
        <v>-3.9661105848289299E-16</v>
      </c>
      <c r="G11" s="34">
        <v>-6.6910304655516405E-16</v>
      </c>
      <c r="H11" s="34">
        <v>-5.7468463422838897E-16</v>
      </c>
      <c r="I11" s="34">
        <v>-5.7478653945154598E-16</v>
      </c>
      <c r="J11" s="34">
        <v>4.0601355054748801E-17</v>
      </c>
      <c r="V11" s="33"/>
      <c r="W11" s="32">
        <v>-0.21772282873064699</v>
      </c>
      <c r="X11" s="34">
        <v>-1.0458337073730699E-15</v>
      </c>
      <c r="Y11" s="34">
        <v>-3.9661105848289299E-16</v>
      </c>
      <c r="Z11" s="34">
        <v>-6.6910304655516405E-16</v>
      </c>
      <c r="AA11" s="34">
        <v>-5.7468463422838897E-16</v>
      </c>
      <c r="AB11" s="34">
        <v>-5.7478653945154598E-16</v>
      </c>
      <c r="AC11" s="34">
        <v>4.0601355054748801E-17</v>
      </c>
    </row>
    <row r="12" spans="1:29" hidden="1" x14ac:dyDescent="0.2">
      <c r="A12" s="33">
        <v>22919</v>
      </c>
      <c r="B12" s="33"/>
      <c r="C12" s="33"/>
      <c r="D12" s="32">
        <v>3.0005588475216002E-2</v>
      </c>
      <c r="E12" s="34">
        <v>-8.9053180254488398E-16</v>
      </c>
      <c r="F12" s="34">
        <v>-4.69764738376422E-16</v>
      </c>
      <c r="G12" s="34">
        <v>-6.0086767335444903E-16</v>
      </c>
      <c r="H12" s="34">
        <v>-6.6342270934475798E-16</v>
      </c>
      <c r="I12" s="34">
        <v>-5.7989349776841002E-16</v>
      </c>
      <c r="J12" s="34">
        <v>-1.00425813799356E-17</v>
      </c>
      <c r="V12" s="33"/>
      <c r="W12" s="32">
        <v>3.0005588475216002E-2</v>
      </c>
      <c r="X12" s="34">
        <v>-8.9053180254488398E-16</v>
      </c>
      <c r="Y12" s="34">
        <v>-4.69764738376422E-16</v>
      </c>
      <c r="Z12" s="34">
        <v>-6.0086767335444903E-16</v>
      </c>
      <c r="AA12" s="34">
        <v>-6.6342270934475798E-16</v>
      </c>
      <c r="AB12" s="34">
        <v>-5.7989349776841002E-16</v>
      </c>
      <c r="AC12" s="34">
        <v>-1.00425813799356E-17</v>
      </c>
    </row>
    <row r="13" spans="1:29" hidden="1" x14ac:dyDescent="0.2">
      <c r="A13" s="33">
        <v>23011</v>
      </c>
      <c r="B13" s="33"/>
      <c r="C13" s="33"/>
      <c r="D13" s="32">
        <v>-3.8033335154869702E-2</v>
      </c>
      <c r="E13" s="34">
        <v>-9.9418157148188293E-16</v>
      </c>
      <c r="F13" s="34">
        <v>-2.5330516091071699E-16</v>
      </c>
      <c r="G13" s="34">
        <v>-6.55625945837288E-16</v>
      </c>
      <c r="H13" s="34">
        <v>-6.2446541939322802E-16</v>
      </c>
      <c r="I13" s="34">
        <v>-6.0818642691496703E-16</v>
      </c>
      <c r="J13" s="34">
        <v>2.7667141111398099E-17</v>
      </c>
      <c r="V13" s="33"/>
      <c r="W13" s="32">
        <v>-3.8033335154869702E-2</v>
      </c>
      <c r="X13" s="34">
        <v>-9.9418157148188293E-16</v>
      </c>
      <c r="Y13" s="34">
        <v>-2.5330516091071699E-16</v>
      </c>
      <c r="Z13" s="34">
        <v>-6.55625945837288E-16</v>
      </c>
      <c r="AA13" s="34">
        <v>-6.2446541939322802E-16</v>
      </c>
      <c r="AB13" s="34">
        <v>-6.0818642691496703E-16</v>
      </c>
      <c r="AC13" s="34">
        <v>2.7667141111398099E-17</v>
      </c>
    </row>
    <row r="14" spans="1:29" hidden="1" x14ac:dyDescent="0.2">
      <c r="A14" s="33">
        <v>23101</v>
      </c>
      <c r="B14" s="33"/>
      <c r="C14" s="33"/>
      <c r="D14" s="32">
        <v>-4.15541663618181E-2</v>
      </c>
      <c r="E14" s="34">
        <v>-8.4737205236209797E-16</v>
      </c>
      <c r="F14" s="34">
        <v>-2.9043491461152601E-16</v>
      </c>
      <c r="G14" s="34">
        <v>-7.7451040024613196E-16</v>
      </c>
      <c r="H14" s="34">
        <v>-7.4065922162127998E-16</v>
      </c>
      <c r="I14" s="34">
        <v>-6.8760163199250603E-16</v>
      </c>
      <c r="J14" s="34">
        <v>-7.9522841863029694E-18</v>
      </c>
      <c r="V14" s="33"/>
      <c r="W14" s="32">
        <v>-4.15541663618181E-2</v>
      </c>
      <c r="X14" s="34">
        <v>-8.4737205236209797E-16</v>
      </c>
      <c r="Y14" s="34">
        <v>-2.9043491461152601E-16</v>
      </c>
      <c r="Z14" s="34">
        <v>-7.7451040024613196E-16</v>
      </c>
      <c r="AA14" s="34">
        <v>-7.4065922162127998E-16</v>
      </c>
      <c r="AB14" s="34">
        <v>-6.8760163199250603E-16</v>
      </c>
      <c r="AC14" s="34">
        <v>-7.9522841863029694E-18</v>
      </c>
    </row>
    <row r="15" spans="1:29" hidden="1" x14ac:dyDescent="0.2">
      <c r="A15" s="33">
        <v>23192</v>
      </c>
      <c r="B15" s="33"/>
      <c r="C15" s="33"/>
      <c r="D15" s="32">
        <v>-0.20001574713546399</v>
      </c>
      <c r="E15" s="34">
        <v>-8.66983805653777E-16</v>
      </c>
      <c r="F15" s="34">
        <v>-5.0493357567415397E-16</v>
      </c>
      <c r="G15" s="34">
        <v>-9.1487734731861492E-16</v>
      </c>
      <c r="H15" s="34">
        <v>-7.90624491891947E-16</v>
      </c>
      <c r="I15" s="34">
        <v>-6.8581161810376505E-16</v>
      </c>
      <c r="J15" s="34">
        <v>3.2626427608094703E-17</v>
      </c>
      <c r="V15" s="33"/>
      <c r="W15" s="32">
        <v>-0.20001574713546399</v>
      </c>
      <c r="X15" s="34">
        <v>-8.66983805653777E-16</v>
      </c>
      <c r="Y15" s="34">
        <v>-5.0493357567415397E-16</v>
      </c>
      <c r="Z15" s="34">
        <v>-9.1487734731861492E-16</v>
      </c>
      <c r="AA15" s="34">
        <v>-7.90624491891947E-16</v>
      </c>
      <c r="AB15" s="34">
        <v>-6.8581161810376505E-16</v>
      </c>
      <c r="AC15" s="34">
        <v>3.2626427608094703E-17</v>
      </c>
    </row>
    <row r="16" spans="1:29" hidden="1" x14ac:dyDescent="0.2">
      <c r="A16" s="33">
        <v>23284</v>
      </c>
      <c r="B16" s="33"/>
      <c r="C16" s="33"/>
      <c r="D16" s="32">
        <v>-0.114557737583894</v>
      </c>
      <c r="E16" s="34">
        <v>-9.9369446062114096E-16</v>
      </c>
      <c r="F16" s="34">
        <v>-6.8239675083792795E-16</v>
      </c>
      <c r="G16" s="34">
        <v>-7.5717185219264796E-16</v>
      </c>
      <c r="H16" s="34">
        <v>-6.8255125819677598E-16</v>
      </c>
      <c r="I16" s="34">
        <v>-5.3192306222536499E-16</v>
      </c>
      <c r="J16" s="34">
        <v>5.0334975410423801E-17</v>
      </c>
      <c r="V16" s="33"/>
      <c r="W16" s="32">
        <v>-0.114557737583894</v>
      </c>
      <c r="X16" s="34">
        <v>-9.9369446062114096E-16</v>
      </c>
      <c r="Y16" s="34">
        <v>-6.8239675083792795E-16</v>
      </c>
      <c r="Z16" s="34">
        <v>-7.5717185219264796E-16</v>
      </c>
      <c r="AA16" s="34">
        <v>-6.8255125819677598E-16</v>
      </c>
      <c r="AB16" s="34">
        <v>-5.3192306222536499E-16</v>
      </c>
      <c r="AC16" s="34">
        <v>5.0334975410423801E-17</v>
      </c>
    </row>
    <row r="17" spans="1:29" hidden="1" x14ac:dyDescent="0.2">
      <c r="A17" s="33">
        <v>23376</v>
      </c>
      <c r="B17" s="33"/>
      <c r="C17" s="33"/>
      <c r="D17" s="32">
        <v>-0.122259614161949</v>
      </c>
      <c r="E17" s="34">
        <v>-1.17199963230774E-15</v>
      </c>
      <c r="F17" s="34">
        <v>-5.0560035302410795E-16</v>
      </c>
      <c r="G17" s="34">
        <v>-7.7487659181784102E-16</v>
      </c>
      <c r="H17" s="34">
        <v>-5.96741329940432E-16</v>
      </c>
      <c r="I17" s="34">
        <v>-6.3388180392299101E-16</v>
      </c>
      <c r="J17" s="34">
        <v>-2.07686434197313E-17</v>
      </c>
      <c r="V17" s="33"/>
      <c r="W17" s="32">
        <v>-0.122259614161949</v>
      </c>
      <c r="X17" s="34">
        <v>-1.17199963230774E-15</v>
      </c>
      <c r="Y17" s="34">
        <v>-5.0560035302410795E-16</v>
      </c>
      <c r="Z17" s="34">
        <v>-7.7487659181784102E-16</v>
      </c>
      <c r="AA17" s="34">
        <v>-5.96741329940432E-16</v>
      </c>
      <c r="AB17" s="34">
        <v>-6.3388180392299101E-16</v>
      </c>
      <c r="AC17" s="34">
        <v>-2.07686434197313E-17</v>
      </c>
    </row>
    <row r="18" spans="1:29" hidden="1" x14ac:dyDescent="0.2">
      <c r="A18" s="33">
        <v>23467</v>
      </c>
      <c r="B18" s="33"/>
      <c r="C18" s="33"/>
      <c r="D18" s="32">
        <v>-0.35538406644375098</v>
      </c>
      <c r="E18" s="34">
        <v>-1.03321570557599E-15</v>
      </c>
      <c r="F18" s="34">
        <v>-6.1142344912815098E-16</v>
      </c>
      <c r="G18" s="34">
        <v>-6.4465528758000003E-16</v>
      </c>
      <c r="H18" s="34">
        <v>-6.3616617356581601E-16</v>
      </c>
      <c r="I18" s="34">
        <v>-5.9923613804858704E-16</v>
      </c>
      <c r="J18" s="34">
        <v>4.9126578243694097E-17</v>
      </c>
      <c r="V18" s="33"/>
      <c r="W18" s="32">
        <v>-0.35538406644375098</v>
      </c>
      <c r="X18" s="34">
        <v>-1.03321570557599E-15</v>
      </c>
      <c r="Y18" s="34">
        <v>-6.1142344912815098E-16</v>
      </c>
      <c r="Z18" s="34">
        <v>-6.4465528758000003E-16</v>
      </c>
      <c r="AA18" s="34">
        <v>-6.3616617356581601E-16</v>
      </c>
      <c r="AB18" s="34">
        <v>-5.9923613804858704E-16</v>
      </c>
      <c r="AC18" s="34">
        <v>4.9126578243694097E-17</v>
      </c>
    </row>
    <row r="19" spans="1:29" hidden="1" x14ac:dyDescent="0.2">
      <c r="A19" s="33">
        <v>23558</v>
      </c>
      <c r="B19" s="33"/>
      <c r="C19" s="33"/>
      <c r="D19" s="32">
        <v>-0.44078258240671397</v>
      </c>
      <c r="E19" s="34">
        <v>-9.8763657234600196E-16</v>
      </c>
      <c r="F19" s="34">
        <v>-2.6318284956563302E-16</v>
      </c>
      <c r="G19" s="34">
        <v>-4.8612045518887402E-16</v>
      </c>
      <c r="H19" s="34">
        <v>-4.8677118964659702E-16</v>
      </c>
      <c r="I19" s="34">
        <v>-4.8047185134440797E-16</v>
      </c>
      <c r="J19" s="34">
        <v>5.4902501787091401E-17</v>
      </c>
      <c r="V19" s="33"/>
      <c r="W19" s="32">
        <v>-0.44078258240671397</v>
      </c>
      <c r="X19" s="34">
        <v>-9.8763657234600196E-16</v>
      </c>
      <c r="Y19" s="34">
        <v>-2.6318284956563302E-16</v>
      </c>
      <c r="Z19" s="34">
        <v>-4.8612045518887402E-16</v>
      </c>
      <c r="AA19" s="34">
        <v>-4.8677118964659702E-16</v>
      </c>
      <c r="AB19" s="34">
        <v>-4.8047185134440797E-16</v>
      </c>
      <c r="AC19" s="34">
        <v>5.4902501787091401E-17</v>
      </c>
    </row>
    <row r="20" spans="1:29" hidden="1" x14ac:dyDescent="0.2">
      <c r="A20" s="33">
        <v>23650</v>
      </c>
      <c r="B20" s="33"/>
      <c r="C20" s="33"/>
      <c r="D20" s="32">
        <v>-0.10289244810805501</v>
      </c>
      <c r="E20" s="34">
        <v>-8.8476134540782004E-16</v>
      </c>
      <c r="F20" s="34">
        <v>-3.23156375008344E-16</v>
      </c>
      <c r="G20" s="34">
        <v>-6.3865760991178104E-16</v>
      </c>
      <c r="H20" s="34">
        <v>-5.6038258901455897E-16</v>
      </c>
      <c r="I20" s="34">
        <v>-6.3686529910846697E-16</v>
      </c>
      <c r="J20" s="34">
        <v>1.1531926928625999E-17</v>
      </c>
      <c r="V20" s="33"/>
      <c r="W20" s="32">
        <v>-0.10289244810805501</v>
      </c>
      <c r="X20" s="34">
        <v>-8.8476134540782004E-16</v>
      </c>
      <c r="Y20" s="34">
        <v>-3.23156375008344E-16</v>
      </c>
      <c r="Z20" s="34">
        <v>-6.3865760991178104E-16</v>
      </c>
      <c r="AA20" s="34">
        <v>-5.6038258901455897E-16</v>
      </c>
      <c r="AB20" s="34">
        <v>-6.3686529910846697E-16</v>
      </c>
      <c r="AC20" s="34">
        <v>1.1531926928625999E-17</v>
      </c>
    </row>
    <row r="21" spans="1:29" hidden="1" x14ac:dyDescent="0.2">
      <c r="A21" s="33">
        <v>23742</v>
      </c>
      <c r="B21" s="33"/>
      <c r="C21" s="33"/>
      <c r="D21" s="32">
        <v>4.5025457707063697E-2</v>
      </c>
      <c r="E21" s="34">
        <v>-8.975159839087251E-16</v>
      </c>
      <c r="F21" s="34">
        <v>-4.1762496780381599E-16</v>
      </c>
      <c r="G21" s="34">
        <v>-6.98120617342957E-16</v>
      </c>
      <c r="H21" s="34">
        <v>-7.1853095983332403E-16</v>
      </c>
      <c r="I21" s="34">
        <v>-7.3024364080823202E-16</v>
      </c>
      <c r="J21" s="34">
        <v>-4.57438028235171E-17</v>
      </c>
      <c r="V21" s="33"/>
      <c r="W21" s="32">
        <v>4.5025457707063697E-2</v>
      </c>
      <c r="X21" s="34">
        <v>-8.975159839087251E-16</v>
      </c>
      <c r="Y21" s="34">
        <v>-4.1762496780381599E-16</v>
      </c>
      <c r="Z21" s="34">
        <v>-6.98120617342957E-16</v>
      </c>
      <c r="AA21" s="34">
        <v>-7.1853095983332403E-16</v>
      </c>
      <c r="AB21" s="34">
        <v>-7.3024364080823202E-16</v>
      </c>
      <c r="AC21" s="34">
        <v>-4.57438028235171E-17</v>
      </c>
    </row>
    <row r="22" spans="1:29" hidden="1" x14ac:dyDescent="0.2">
      <c r="A22" s="33">
        <v>23832</v>
      </c>
      <c r="B22" s="33"/>
      <c r="C22" s="33"/>
      <c r="D22" s="32">
        <v>-0.180163820581484</v>
      </c>
      <c r="E22" s="34">
        <v>-1.03798696535696E-15</v>
      </c>
      <c r="F22" s="34">
        <v>-5.8035893446294401E-16</v>
      </c>
      <c r="G22" s="34">
        <v>-8.86579599853254E-16</v>
      </c>
      <c r="H22" s="34">
        <v>-7.6460685173599205E-16</v>
      </c>
      <c r="I22" s="34">
        <v>-6.6277656868465798E-16</v>
      </c>
      <c r="J22" s="34">
        <v>5.1985838765898301E-17</v>
      </c>
      <c r="V22" s="33"/>
      <c r="W22" s="32">
        <v>-0.180163820581484</v>
      </c>
      <c r="X22" s="34">
        <v>-1.03798696535696E-15</v>
      </c>
      <c r="Y22" s="34">
        <v>-5.8035893446294401E-16</v>
      </c>
      <c r="Z22" s="34">
        <v>-8.86579599853254E-16</v>
      </c>
      <c r="AA22" s="34">
        <v>-7.6460685173599205E-16</v>
      </c>
      <c r="AB22" s="34">
        <v>-6.6277656868465798E-16</v>
      </c>
      <c r="AC22" s="34">
        <v>5.1985838765898301E-17</v>
      </c>
    </row>
    <row r="23" spans="1:29" hidden="1" x14ac:dyDescent="0.2">
      <c r="A23" s="33">
        <v>23923</v>
      </c>
      <c r="B23" s="33"/>
      <c r="C23" s="33"/>
      <c r="D23" s="32">
        <v>-0.15305304507564299</v>
      </c>
      <c r="E23" s="34">
        <v>-1.0451899177783199E-15</v>
      </c>
      <c r="F23" s="34">
        <v>-7.5429583586575E-16</v>
      </c>
      <c r="G23" s="34">
        <v>-7.9801913197084597E-16</v>
      </c>
      <c r="H23" s="34">
        <v>-6.6345801207971E-16</v>
      </c>
      <c r="I23" s="34">
        <v>-5.6843190790992496E-16</v>
      </c>
      <c r="J23" s="34">
        <v>-1.15845773141004E-17</v>
      </c>
      <c r="V23" s="33"/>
      <c r="W23" s="32">
        <v>-0.15305304507564299</v>
      </c>
      <c r="X23" s="34">
        <v>-1.0451899177783199E-15</v>
      </c>
      <c r="Y23" s="34">
        <v>-7.5429583586575E-16</v>
      </c>
      <c r="Z23" s="34">
        <v>-7.9801913197084597E-16</v>
      </c>
      <c r="AA23" s="34">
        <v>-6.6345801207971E-16</v>
      </c>
      <c r="AB23" s="34">
        <v>-5.6843190790992496E-16</v>
      </c>
      <c r="AC23" s="34">
        <v>-1.15845773141004E-17</v>
      </c>
    </row>
    <row r="24" spans="1:29" hidden="1" x14ac:dyDescent="0.2">
      <c r="A24" s="33">
        <v>24015</v>
      </c>
      <c r="B24" s="33"/>
      <c r="C24" s="33"/>
      <c r="D24" s="32">
        <v>-0.11049301371589799</v>
      </c>
      <c r="E24" s="34">
        <v>-1.2753488784973901E-15</v>
      </c>
      <c r="F24" s="34">
        <v>-7.5081284906574803E-16</v>
      </c>
      <c r="G24" s="34">
        <v>-7.3416407763656103E-16</v>
      </c>
      <c r="H24" s="34">
        <v>-5.6579626941342702E-16</v>
      </c>
      <c r="I24" s="34">
        <v>-5.8087752576046205E-16</v>
      </c>
      <c r="J24" s="34">
        <v>2.3667525742071901E-17</v>
      </c>
      <c r="V24" s="33"/>
      <c r="W24" s="32">
        <v>-0.11049301371589799</v>
      </c>
      <c r="X24" s="34">
        <v>-1.2753488784973901E-15</v>
      </c>
      <c r="Y24" s="34">
        <v>-7.5081284906574803E-16</v>
      </c>
      <c r="Z24" s="34">
        <v>-7.3416407763656103E-16</v>
      </c>
      <c r="AA24" s="34">
        <v>-5.6579626941342702E-16</v>
      </c>
      <c r="AB24" s="34">
        <v>-5.8087752576046205E-16</v>
      </c>
      <c r="AC24" s="34">
        <v>2.3667525742071901E-17</v>
      </c>
    </row>
    <row r="25" spans="1:29" hidden="1" x14ac:dyDescent="0.2">
      <c r="A25" s="33">
        <v>24107</v>
      </c>
      <c r="B25" s="33"/>
      <c r="C25" s="33"/>
      <c r="D25" s="32">
        <v>-0.17951279547975499</v>
      </c>
      <c r="E25" s="34">
        <v>-1.26552181508212E-15</v>
      </c>
      <c r="F25" s="34">
        <v>-6.5332045768777596E-16</v>
      </c>
      <c r="G25" s="34">
        <v>-6.2373828767376196E-16</v>
      </c>
      <c r="H25" s="34">
        <v>-5.5127371170960605E-16</v>
      </c>
      <c r="I25" s="34">
        <v>-5.11257019035762E-16</v>
      </c>
      <c r="J25" s="34">
        <v>5.3334914052138502E-17</v>
      </c>
      <c r="V25" s="33"/>
      <c r="W25" s="32">
        <v>-0.17951279547975499</v>
      </c>
      <c r="X25" s="34">
        <v>-1.26552181508212E-15</v>
      </c>
      <c r="Y25" s="34">
        <v>-6.5332045768777596E-16</v>
      </c>
      <c r="Z25" s="34">
        <v>-6.2373828767376196E-16</v>
      </c>
      <c r="AA25" s="34">
        <v>-5.5127371170960605E-16</v>
      </c>
      <c r="AB25" s="34">
        <v>-5.11257019035762E-16</v>
      </c>
      <c r="AC25" s="34">
        <v>5.3334914052138502E-17</v>
      </c>
    </row>
    <row r="26" spans="1:29" hidden="1" x14ac:dyDescent="0.2">
      <c r="A26" s="33">
        <v>24197</v>
      </c>
      <c r="B26" s="33"/>
      <c r="C26" s="33"/>
      <c r="D26" s="32">
        <v>-5.6641877348641203E-3</v>
      </c>
      <c r="E26" s="34">
        <v>-1.17855465627246E-15</v>
      </c>
      <c r="F26" s="34">
        <v>-5.7519738429097195E-16</v>
      </c>
      <c r="G26" s="34">
        <v>-6.4006805609899104E-16</v>
      </c>
      <c r="H26" s="34">
        <v>-5.1147056012421296E-16</v>
      </c>
      <c r="I26" s="34">
        <v>-5.28037197106289E-16</v>
      </c>
      <c r="J26" s="34">
        <v>2.466334358559E-17</v>
      </c>
      <c r="V26" s="33"/>
      <c r="W26" s="32">
        <v>-5.6641877348641203E-3</v>
      </c>
      <c r="X26" s="34">
        <v>-1.17855465627246E-15</v>
      </c>
      <c r="Y26" s="34">
        <v>-5.7519738429097195E-16</v>
      </c>
      <c r="Z26" s="34">
        <v>-6.4006805609899104E-16</v>
      </c>
      <c r="AA26" s="34">
        <v>-5.1147056012421296E-16</v>
      </c>
      <c r="AB26" s="34">
        <v>-5.28037197106289E-16</v>
      </c>
      <c r="AC26" s="34">
        <v>2.466334358559E-17</v>
      </c>
    </row>
    <row r="27" spans="1:29" hidden="1" x14ac:dyDescent="0.2">
      <c r="A27" s="33">
        <v>24288</v>
      </c>
      <c r="B27" s="33"/>
      <c r="C27" s="33"/>
      <c r="D27" s="32">
        <v>5.8452231279587798E-2</v>
      </c>
      <c r="E27" s="34">
        <v>-9.2532087438677292E-16</v>
      </c>
      <c r="F27" s="34">
        <v>-4.3576578147714599E-16</v>
      </c>
      <c r="G27" s="34">
        <v>-4.11666710347243E-16</v>
      </c>
      <c r="H27" s="34">
        <v>-4.37323261524118E-16</v>
      </c>
      <c r="I27" s="34">
        <v>-5.3485957756311198E-16</v>
      </c>
      <c r="J27" s="34">
        <v>-3.1697360595549003E-17</v>
      </c>
      <c r="V27" s="33"/>
      <c r="W27" s="32">
        <v>5.8452231279587798E-2</v>
      </c>
      <c r="X27" s="34">
        <v>-9.2532087438677292E-16</v>
      </c>
      <c r="Y27" s="34">
        <v>-4.3576578147714599E-16</v>
      </c>
      <c r="Z27" s="34">
        <v>-4.11666710347243E-16</v>
      </c>
      <c r="AA27" s="34">
        <v>-4.37323261524118E-16</v>
      </c>
      <c r="AB27" s="34">
        <v>-5.3485957756311198E-16</v>
      </c>
      <c r="AC27" s="34">
        <v>-3.1697360595549003E-17</v>
      </c>
    </row>
    <row r="28" spans="1:29" hidden="1" x14ac:dyDescent="0.2">
      <c r="A28" s="33">
        <v>24380</v>
      </c>
      <c r="B28" s="33"/>
      <c r="C28" s="33"/>
      <c r="D28" s="32">
        <v>8.9555922779904294E-3</v>
      </c>
      <c r="E28" s="34">
        <v>-8.4604809070594005E-16</v>
      </c>
      <c r="F28" s="34">
        <v>-1.5188499385161199E-16</v>
      </c>
      <c r="G28" s="34">
        <v>-3.49135481640193E-16</v>
      </c>
      <c r="H28" s="34">
        <v>-4.2945176750180002E-16</v>
      </c>
      <c r="I28" s="34">
        <v>-5.4070294318264803E-16</v>
      </c>
      <c r="J28" s="34">
        <v>1.5218190565008E-17</v>
      </c>
      <c r="V28" s="33"/>
      <c r="W28" s="32">
        <v>8.9555922779904294E-3</v>
      </c>
      <c r="X28" s="34">
        <v>-8.4604809070594005E-16</v>
      </c>
      <c r="Y28" s="34">
        <v>-1.5188499385161199E-16</v>
      </c>
      <c r="Z28" s="34">
        <v>-3.49135481640193E-16</v>
      </c>
      <c r="AA28" s="34">
        <v>-4.2945176750180002E-16</v>
      </c>
      <c r="AB28" s="34">
        <v>-5.4070294318264803E-16</v>
      </c>
      <c r="AC28" s="34">
        <v>1.5218190565008E-17</v>
      </c>
    </row>
    <row r="29" spans="1:29" hidden="1" x14ac:dyDescent="0.2">
      <c r="A29" s="33">
        <v>24472</v>
      </c>
      <c r="B29" s="33"/>
      <c r="C29" s="33"/>
      <c r="D29" s="32">
        <v>-1.5750740962156701E-2</v>
      </c>
      <c r="E29" s="34">
        <v>-6.3209463843060702E-16</v>
      </c>
      <c r="F29" s="34">
        <v>-1.44336555366544E-17</v>
      </c>
      <c r="G29" s="34">
        <v>-3.4999899459214402E-16</v>
      </c>
      <c r="H29" s="34">
        <v>-4.9306100762857199E-16</v>
      </c>
      <c r="I29" s="34">
        <v>-5.4381375100945202E-16</v>
      </c>
      <c r="J29" s="34">
        <v>-1.1097969774841501E-17</v>
      </c>
      <c r="V29" s="33"/>
      <c r="W29" s="32">
        <v>-1.5750740962156701E-2</v>
      </c>
      <c r="X29" s="34">
        <v>-6.3209463843060702E-16</v>
      </c>
      <c r="Y29" s="34">
        <v>-1.44336555366544E-17</v>
      </c>
      <c r="Z29" s="34">
        <v>-3.4999899459214402E-16</v>
      </c>
      <c r="AA29" s="34">
        <v>-4.9306100762857199E-16</v>
      </c>
      <c r="AB29" s="34">
        <v>-5.4381375100945202E-16</v>
      </c>
      <c r="AC29" s="34">
        <v>-1.1097969774841501E-17</v>
      </c>
    </row>
    <row r="30" spans="1:29" hidden="1" x14ac:dyDescent="0.2">
      <c r="A30" s="33">
        <v>24562</v>
      </c>
      <c r="B30" s="33"/>
      <c r="C30" s="33"/>
      <c r="D30" s="32">
        <v>0.107763618617642</v>
      </c>
      <c r="E30" s="34">
        <v>-6.5177338987671703E-16</v>
      </c>
      <c r="F30" s="34">
        <v>-6.5584156877912895E-17</v>
      </c>
      <c r="G30" s="34">
        <v>-5.64308380950923E-16</v>
      </c>
      <c r="H30" s="34">
        <v>-6.25022943960695E-16</v>
      </c>
      <c r="I30" s="34">
        <v>-6.5226769200763598E-16</v>
      </c>
      <c r="J30" s="34">
        <v>-1.2466187941500301E-17</v>
      </c>
      <c r="V30" s="33"/>
      <c r="W30" s="32">
        <v>0.107763618617642</v>
      </c>
      <c r="X30" s="34">
        <v>-6.5177338987671703E-16</v>
      </c>
      <c r="Y30" s="34">
        <v>-6.5584156877912895E-17</v>
      </c>
      <c r="Z30" s="34">
        <v>-5.64308380950923E-16</v>
      </c>
      <c r="AA30" s="34">
        <v>-6.25022943960695E-16</v>
      </c>
      <c r="AB30" s="34">
        <v>-6.5226769200763598E-16</v>
      </c>
      <c r="AC30" s="34">
        <v>-1.2466187941500301E-17</v>
      </c>
    </row>
    <row r="31" spans="1:29" hidden="1" x14ac:dyDescent="0.2">
      <c r="A31" s="33">
        <v>24653</v>
      </c>
      <c r="B31" s="33"/>
      <c r="C31" s="33"/>
      <c r="D31" s="32">
        <v>-0.22810099037112699</v>
      </c>
      <c r="E31" s="34">
        <v>-6.0335667854056504E-16</v>
      </c>
      <c r="F31" s="34">
        <v>-1.2850877363349199E-16</v>
      </c>
      <c r="G31" s="34">
        <v>-7.1359517850732102E-16</v>
      </c>
      <c r="H31" s="34">
        <v>-6.7810599775039305E-16</v>
      </c>
      <c r="I31" s="34">
        <v>-6.28975703696213E-16</v>
      </c>
      <c r="J31" s="34">
        <v>4.8171037450236602E-17</v>
      </c>
      <c r="V31" s="33"/>
      <c r="W31" s="32">
        <v>-0.22810099037112699</v>
      </c>
      <c r="X31" s="34">
        <v>-6.0335667854056504E-16</v>
      </c>
      <c r="Y31" s="34">
        <v>-1.2850877363349199E-16</v>
      </c>
      <c r="Z31" s="34">
        <v>-7.1359517850732102E-16</v>
      </c>
      <c r="AA31" s="34">
        <v>-6.7810599775039305E-16</v>
      </c>
      <c r="AB31" s="34">
        <v>-6.28975703696213E-16</v>
      </c>
      <c r="AC31" s="34">
        <v>4.8171037450236602E-17</v>
      </c>
    </row>
    <row r="32" spans="1:29" hidden="1" x14ac:dyDescent="0.2">
      <c r="A32" s="33">
        <v>24745</v>
      </c>
      <c r="B32" s="33"/>
      <c r="C32" s="33"/>
      <c r="D32" s="32">
        <v>-0.19070333988735999</v>
      </c>
      <c r="E32" s="34">
        <v>-5.4740664046351699E-16</v>
      </c>
      <c r="F32" s="34">
        <v>-3.2000622350157502E-16</v>
      </c>
      <c r="G32" s="34">
        <v>-5.9799395748971696E-16</v>
      </c>
      <c r="H32" s="34">
        <v>-5.9839729324946097E-16</v>
      </c>
      <c r="I32" s="34">
        <v>-5.3325264171485804E-16</v>
      </c>
      <c r="J32" s="34">
        <v>-1.0908094781420101E-17</v>
      </c>
      <c r="V32" s="33"/>
      <c r="W32" s="32">
        <v>-0.19070333988735999</v>
      </c>
      <c r="X32" s="34">
        <v>-5.4740664046351699E-16</v>
      </c>
      <c r="Y32" s="34">
        <v>-3.2000622350157502E-16</v>
      </c>
      <c r="Z32" s="34">
        <v>-5.9799395748971696E-16</v>
      </c>
      <c r="AA32" s="34">
        <v>-5.9839729324946097E-16</v>
      </c>
      <c r="AB32" s="34">
        <v>-5.3325264171485804E-16</v>
      </c>
      <c r="AC32" s="34">
        <v>-1.0908094781420101E-17</v>
      </c>
    </row>
    <row r="33" spans="1:29" hidden="1" x14ac:dyDescent="0.2">
      <c r="A33" s="33">
        <v>24837</v>
      </c>
      <c r="B33" s="33"/>
      <c r="C33" s="33"/>
      <c r="D33" s="32">
        <v>-0.117068983376181</v>
      </c>
      <c r="E33" s="34">
        <v>-7.80153282862861E-16</v>
      </c>
      <c r="F33" s="34">
        <v>-3.4082672328034402E-16</v>
      </c>
      <c r="G33" s="34">
        <v>-6.5968602283154099E-16</v>
      </c>
      <c r="H33" s="34">
        <v>-5.57086963113471E-16</v>
      </c>
      <c r="I33" s="34">
        <v>-6.2087247628376602E-16</v>
      </c>
      <c r="J33" s="34">
        <v>-1.0753748250792999E-17</v>
      </c>
      <c r="V33" s="33"/>
      <c r="W33" s="32">
        <v>-0.117068983376181</v>
      </c>
      <c r="X33" s="34">
        <v>-7.80153282862861E-16</v>
      </c>
      <c r="Y33" s="34">
        <v>-3.4082672328034402E-16</v>
      </c>
      <c r="Z33" s="34">
        <v>-6.5968602283154099E-16</v>
      </c>
      <c r="AA33" s="34">
        <v>-5.57086963113471E-16</v>
      </c>
      <c r="AB33" s="34">
        <v>-6.2087247628376602E-16</v>
      </c>
      <c r="AC33" s="34">
        <v>-1.0753748250792999E-17</v>
      </c>
    </row>
    <row r="34" spans="1:29" hidden="1" x14ac:dyDescent="0.2">
      <c r="A34" s="33">
        <v>24928</v>
      </c>
      <c r="B34" s="33"/>
      <c r="C34" s="33"/>
      <c r="D34" s="32">
        <v>-2.60724979899601E-2</v>
      </c>
      <c r="E34" s="34">
        <v>-7.7389434364845195E-16</v>
      </c>
      <c r="F34" s="34">
        <v>-4.66727105942285E-16</v>
      </c>
      <c r="G34" s="34">
        <v>-4.6096762353855304E-16</v>
      </c>
      <c r="H34" s="34">
        <v>-5.46673682718087E-16</v>
      </c>
      <c r="I34" s="34">
        <v>-4.7080236182975996E-16</v>
      </c>
      <c r="J34" s="34">
        <v>6.1412586687605302E-17</v>
      </c>
      <c r="V34" s="33"/>
      <c r="W34" s="32">
        <v>-2.60724979899601E-2</v>
      </c>
      <c r="X34" s="34">
        <v>-7.7389434364845195E-16</v>
      </c>
      <c r="Y34" s="34">
        <v>-4.66727105942285E-16</v>
      </c>
      <c r="Z34" s="34">
        <v>-4.6096762353855304E-16</v>
      </c>
      <c r="AA34" s="34">
        <v>-5.46673682718087E-16</v>
      </c>
      <c r="AB34" s="34">
        <v>-4.7080236182975996E-16</v>
      </c>
      <c r="AC34" s="34">
        <v>6.1412586687605302E-17</v>
      </c>
    </row>
    <row r="35" spans="1:29" hidden="1" x14ac:dyDescent="0.2">
      <c r="A35" s="33">
        <v>25019</v>
      </c>
      <c r="B35" s="33"/>
      <c r="C35" s="33"/>
      <c r="D35" s="32">
        <v>6.8421447259405896E-2</v>
      </c>
      <c r="E35" s="34">
        <v>-9.1217811557476909E-16</v>
      </c>
      <c r="F35" s="34">
        <v>-7.3525657048462096E-17</v>
      </c>
      <c r="G35" s="34">
        <v>-4.14408642996758E-16</v>
      </c>
      <c r="H35" s="34">
        <v>-4.0831883500138199E-16</v>
      </c>
      <c r="I35" s="34">
        <v>-4.4305840695666301E-16</v>
      </c>
      <c r="J35" s="34">
        <v>1.7059778390206399E-17</v>
      </c>
      <c r="V35" s="33"/>
      <c r="W35" s="32">
        <v>6.8421447259405896E-2</v>
      </c>
      <c r="X35" s="34">
        <v>-9.1217811557476909E-16</v>
      </c>
      <c r="Y35" s="34">
        <v>-7.3525657048462096E-17</v>
      </c>
      <c r="Z35" s="34">
        <v>-4.14408642996758E-16</v>
      </c>
      <c r="AA35" s="34">
        <v>-4.0831883500138199E-16</v>
      </c>
      <c r="AB35" s="34">
        <v>-4.4305840695666301E-16</v>
      </c>
      <c r="AC35" s="34">
        <v>1.7059778390206399E-17</v>
      </c>
    </row>
    <row r="36" spans="1:29" hidden="1" x14ac:dyDescent="0.2">
      <c r="A36" s="33">
        <v>25111</v>
      </c>
      <c r="B36" s="33"/>
      <c r="C36" s="33"/>
      <c r="D36" s="32">
        <v>-0.149659929176505</v>
      </c>
      <c r="E36" s="34">
        <v>-6.0244333794800799E-16</v>
      </c>
      <c r="F36" s="34">
        <v>-2.7142634999632901E-17</v>
      </c>
      <c r="G36" s="34">
        <v>-4.2362427807997398E-16</v>
      </c>
      <c r="H36" s="34">
        <v>-4.4476657302848499E-16</v>
      </c>
      <c r="I36" s="34">
        <v>-5.2747629133190903E-16</v>
      </c>
      <c r="J36" s="34">
        <v>4.8469627686064999E-17</v>
      </c>
      <c r="V36" s="33"/>
      <c r="W36" s="32">
        <v>-0.149659929176505</v>
      </c>
      <c r="X36" s="34">
        <v>-6.0244333794800799E-16</v>
      </c>
      <c r="Y36" s="34">
        <v>-2.7142634999632901E-17</v>
      </c>
      <c r="Z36" s="34">
        <v>-4.2362427807997398E-16</v>
      </c>
      <c r="AA36" s="34">
        <v>-4.4476657302848499E-16</v>
      </c>
      <c r="AB36" s="34">
        <v>-5.2747629133190903E-16</v>
      </c>
      <c r="AC36" s="34">
        <v>4.8469627686064999E-17</v>
      </c>
    </row>
    <row r="37" spans="1:29" hidden="1" x14ac:dyDescent="0.2">
      <c r="A37" s="33">
        <v>25203</v>
      </c>
      <c r="B37" s="33"/>
      <c r="C37" s="33"/>
      <c r="D37" s="32">
        <v>4.67816248572979E-2</v>
      </c>
      <c r="E37" s="34">
        <v>-5.35128252412319E-16</v>
      </c>
      <c r="F37" s="34">
        <v>-1.5786461707763499E-16</v>
      </c>
      <c r="G37" s="34">
        <v>-5.8076361366212004E-16</v>
      </c>
      <c r="H37" s="34">
        <v>-6.1400398440843596E-16</v>
      </c>
      <c r="I37" s="34">
        <v>-6.0420293702656799E-16</v>
      </c>
      <c r="J37" s="34">
        <v>-3.2622726133767098E-17</v>
      </c>
      <c r="V37" s="33"/>
      <c r="W37" s="32">
        <v>4.67816248572979E-2</v>
      </c>
      <c r="X37" s="34">
        <v>-5.35128252412319E-16</v>
      </c>
      <c r="Y37" s="34">
        <v>-1.5786461707763499E-16</v>
      </c>
      <c r="Z37" s="34">
        <v>-5.8076361366212004E-16</v>
      </c>
      <c r="AA37" s="34">
        <v>-6.1400398440843596E-16</v>
      </c>
      <c r="AB37" s="34">
        <v>-6.0420293702656799E-16</v>
      </c>
      <c r="AC37" s="34">
        <v>-3.2622726133767098E-17</v>
      </c>
    </row>
    <row r="38" spans="1:29" hidden="1" x14ac:dyDescent="0.2">
      <c r="A38" s="33">
        <v>25293</v>
      </c>
      <c r="B38" s="33"/>
      <c r="C38" s="33"/>
      <c r="D38" s="32">
        <v>-2.9240818097304801E-2</v>
      </c>
      <c r="E38" s="34">
        <v>-5.16539528264315E-16</v>
      </c>
      <c r="F38" s="34">
        <v>-2.89429355630908E-16</v>
      </c>
      <c r="G38" s="34">
        <v>-5.0562164094972702E-16</v>
      </c>
      <c r="H38" s="34">
        <v>-4.8895967297564804E-16</v>
      </c>
      <c r="I38" s="34">
        <v>-4.6445933600051897E-16</v>
      </c>
      <c r="J38" s="34">
        <v>5.4702807319988098E-17</v>
      </c>
      <c r="V38" s="33"/>
      <c r="W38" s="32">
        <v>-2.9240818097304801E-2</v>
      </c>
      <c r="X38" s="34">
        <v>-5.16539528264315E-16</v>
      </c>
      <c r="Y38" s="34">
        <v>-2.89429355630908E-16</v>
      </c>
      <c r="Z38" s="34">
        <v>-5.0562164094972702E-16</v>
      </c>
      <c r="AA38" s="34">
        <v>-4.8895967297564804E-16</v>
      </c>
      <c r="AB38" s="34">
        <v>-4.6445933600051897E-16</v>
      </c>
      <c r="AC38" s="34">
        <v>5.4702807319988098E-17</v>
      </c>
    </row>
    <row r="39" spans="1:29" hidden="1" x14ac:dyDescent="0.2">
      <c r="A39" s="33">
        <v>25384</v>
      </c>
      <c r="B39" s="33"/>
      <c r="C39" s="33"/>
      <c r="D39" s="32">
        <v>0.30568021249002297</v>
      </c>
      <c r="E39" s="34">
        <v>-5.7489516670104702E-16</v>
      </c>
      <c r="F39" s="34">
        <v>-1.9874379836088199E-16</v>
      </c>
      <c r="G39" s="34">
        <v>-3.06483558248516E-16</v>
      </c>
      <c r="H39" s="34">
        <v>-3.3987749636683998E-16</v>
      </c>
      <c r="I39" s="34">
        <v>-3.7767021191359999E-16</v>
      </c>
      <c r="J39" s="34">
        <v>-2.9351775422451799E-18</v>
      </c>
      <c r="V39" s="33"/>
      <c r="W39" s="32">
        <v>0.30568021249002297</v>
      </c>
      <c r="X39" s="34">
        <v>-5.7489516670104702E-16</v>
      </c>
      <c r="Y39" s="34">
        <v>-1.9874379836088199E-16</v>
      </c>
      <c r="Z39" s="34">
        <v>-3.06483558248516E-16</v>
      </c>
      <c r="AA39" s="34">
        <v>-3.3987749636683998E-16</v>
      </c>
      <c r="AB39" s="34">
        <v>-3.7767021191359999E-16</v>
      </c>
      <c r="AC39" s="34">
        <v>-2.9351775422451799E-18</v>
      </c>
    </row>
    <row r="40" spans="1:29" hidden="1" x14ac:dyDescent="0.2">
      <c r="A40" s="33">
        <v>25476</v>
      </c>
      <c r="B40" s="33"/>
      <c r="C40" s="33"/>
      <c r="D40" s="32">
        <v>0.17112523321074799</v>
      </c>
      <c r="E40" s="34">
        <v>-5.62946224991579E-16</v>
      </c>
      <c r="F40" s="34">
        <v>-2.8103099828271698E-17</v>
      </c>
      <c r="G40" s="34">
        <v>-2.78615847080318E-16</v>
      </c>
      <c r="H40" s="34">
        <v>-3.1404229962888699E-16</v>
      </c>
      <c r="I40" s="34">
        <v>-4.5205833455751401E-16</v>
      </c>
      <c r="J40" s="34">
        <v>7.0529269112203206E-18</v>
      </c>
      <c r="V40" s="33"/>
      <c r="W40" s="32">
        <v>0.17112523321074799</v>
      </c>
      <c r="X40" s="34">
        <v>-5.62946224991579E-16</v>
      </c>
      <c r="Y40" s="34">
        <v>-2.8103099828271698E-17</v>
      </c>
      <c r="Z40" s="34">
        <v>-2.78615847080318E-16</v>
      </c>
      <c r="AA40" s="34">
        <v>-3.1404229962888699E-16</v>
      </c>
      <c r="AB40" s="34">
        <v>-4.5205833455751401E-16</v>
      </c>
      <c r="AC40" s="34">
        <v>7.0529269112203206E-18</v>
      </c>
    </row>
    <row r="41" spans="1:29" hidden="1" x14ac:dyDescent="0.2">
      <c r="A41" s="33">
        <v>25568</v>
      </c>
      <c r="B41" s="33"/>
      <c r="C41" s="33"/>
      <c r="D41" s="32">
        <v>-0.12439654796567</v>
      </c>
      <c r="E41" s="34">
        <v>-2.10612442616479E-16</v>
      </c>
      <c r="F41" s="34">
        <v>2.64407238680643E-16</v>
      </c>
      <c r="G41" s="34">
        <v>5.2060939655502297E-17</v>
      </c>
      <c r="H41" s="34">
        <v>-2.0427353951376299E-16</v>
      </c>
      <c r="I41" s="34">
        <v>-2.9207474261238898E-16</v>
      </c>
      <c r="J41" s="34">
        <v>4.8635282947858102E-17</v>
      </c>
      <c r="V41" s="33"/>
      <c r="W41" s="32">
        <v>-0.12439654796567</v>
      </c>
      <c r="X41" s="34">
        <v>-2.10612442616479E-16</v>
      </c>
      <c r="Y41" s="34">
        <v>2.64407238680643E-16</v>
      </c>
      <c r="Z41" s="34">
        <v>5.2060939655502297E-17</v>
      </c>
      <c r="AA41" s="34">
        <v>-2.0427353951376299E-16</v>
      </c>
      <c r="AB41" s="34">
        <v>-2.9207474261238898E-16</v>
      </c>
      <c r="AC41" s="34">
        <v>4.8635282947858102E-17</v>
      </c>
    </row>
    <row r="42" spans="1:29" hidden="1" x14ac:dyDescent="0.2">
      <c r="A42" s="33">
        <v>25658</v>
      </c>
      <c r="B42" s="33"/>
      <c r="C42" s="33"/>
      <c r="D42" s="32">
        <v>1.24783565480061E-2</v>
      </c>
      <c r="E42" s="34">
        <v>-1.5097213296214201E-16</v>
      </c>
      <c r="F42" s="34">
        <v>4.6541440003696799E-16</v>
      </c>
      <c r="G42" s="34">
        <v>-1.55552898377267E-16</v>
      </c>
      <c r="H42" s="34">
        <v>-2.5488359290672298E-16</v>
      </c>
      <c r="I42" s="34">
        <v>-4.3595280912098398E-16</v>
      </c>
      <c r="J42" s="34">
        <v>-5.2351070681261499E-18</v>
      </c>
      <c r="V42" s="33"/>
      <c r="W42" s="32">
        <v>1.24783565480061E-2</v>
      </c>
      <c r="X42" s="34">
        <v>-1.5097213296214201E-16</v>
      </c>
      <c r="Y42" s="34">
        <v>4.6541440003696799E-16</v>
      </c>
      <c r="Z42" s="34">
        <v>-1.55552898377267E-16</v>
      </c>
      <c r="AA42" s="34">
        <v>-2.5488359290672298E-16</v>
      </c>
      <c r="AB42" s="34">
        <v>-4.3595280912098398E-16</v>
      </c>
      <c r="AC42" s="34">
        <v>-5.2351070681261499E-18</v>
      </c>
    </row>
    <row r="43" spans="1:29" hidden="1" x14ac:dyDescent="0.2">
      <c r="A43" s="33">
        <v>25749</v>
      </c>
      <c r="B43" s="33"/>
      <c r="C43" s="33"/>
      <c r="D43" s="32">
        <v>0.226043415614152</v>
      </c>
      <c r="E43" s="34">
        <v>-1.06092675224758E-16</v>
      </c>
      <c r="F43" s="34">
        <v>1.10197082571803E-16</v>
      </c>
      <c r="G43" s="34">
        <v>-3.3160967437644498E-16</v>
      </c>
      <c r="H43" s="34">
        <v>-5.2042455221964096E-16</v>
      </c>
      <c r="I43" s="34">
        <v>-5.5596386509842002E-16</v>
      </c>
      <c r="J43" s="34">
        <v>-3.9495966879293801E-17</v>
      </c>
      <c r="V43" s="33"/>
      <c r="W43" s="32">
        <v>0.226043415614152</v>
      </c>
      <c r="X43" s="34">
        <v>-1.06092675224758E-16</v>
      </c>
      <c r="Y43" s="34">
        <v>1.10197082571803E-16</v>
      </c>
      <c r="Z43" s="34">
        <v>-3.3160967437644498E-16</v>
      </c>
      <c r="AA43" s="34">
        <v>-5.2042455221964096E-16</v>
      </c>
      <c r="AB43" s="34">
        <v>-5.5596386509842002E-16</v>
      </c>
      <c r="AC43" s="34">
        <v>-3.9495966879293801E-17</v>
      </c>
    </row>
    <row r="44" spans="1:29" hidden="1" x14ac:dyDescent="0.2">
      <c r="A44" s="33">
        <v>25841</v>
      </c>
      <c r="B44" s="33"/>
      <c r="C44" s="33"/>
      <c r="D44" s="32">
        <v>-1.4565435916983E-2</v>
      </c>
      <c r="E44" s="34">
        <v>-5.1852925121692099E-16</v>
      </c>
      <c r="F44" s="34">
        <v>-3.23578996856034E-18</v>
      </c>
      <c r="G44" s="34">
        <v>-6.1618622896958698E-16</v>
      </c>
      <c r="H44" s="34">
        <v>-6.3098247963772204E-16</v>
      </c>
      <c r="I44" s="34">
        <v>-5.6865118411092296E-16</v>
      </c>
      <c r="J44" s="34">
        <v>1.5302524464334401E-17</v>
      </c>
      <c r="V44" s="33"/>
      <c r="W44" s="32">
        <v>-1.4565435916983E-2</v>
      </c>
      <c r="X44" s="34">
        <v>-5.1852925121692099E-16</v>
      </c>
      <c r="Y44" s="34">
        <v>-3.23578996856034E-18</v>
      </c>
      <c r="Z44" s="34">
        <v>-6.1618622896958698E-16</v>
      </c>
      <c r="AA44" s="34">
        <v>-6.3098247963772204E-16</v>
      </c>
      <c r="AB44" s="34">
        <v>-5.6865118411092296E-16</v>
      </c>
      <c r="AC44" s="34">
        <v>1.5302524464334401E-17</v>
      </c>
    </row>
    <row r="45" spans="1:29" hidden="1" x14ac:dyDescent="0.2">
      <c r="A45" s="33">
        <v>25933</v>
      </c>
      <c r="B45" s="33"/>
      <c r="C45" s="33"/>
      <c r="D45" s="32">
        <v>-1.2843961321432E-2</v>
      </c>
      <c r="E45" s="34">
        <v>-4.4985286459805799E-16</v>
      </c>
      <c r="F45" s="34">
        <v>-1.99850264238513E-16</v>
      </c>
      <c r="G45" s="34">
        <v>-6.5726608042964899E-16</v>
      </c>
      <c r="H45" s="34">
        <v>-6.4908444309912702E-16</v>
      </c>
      <c r="I45" s="34">
        <v>-5.5236859665253304E-16</v>
      </c>
      <c r="J45" s="34">
        <v>-9.3030716499372798E-17</v>
      </c>
      <c r="V45" s="33"/>
      <c r="W45" s="32">
        <v>-1.2843961321432E-2</v>
      </c>
      <c r="X45" s="34">
        <v>-4.4985286459805799E-16</v>
      </c>
      <c r="Y45" s="34">
        <v>-1.99850264238513E-16</v>
      </c>
      <c r="Z45" s="34">
        <v>-6.5726608042964899E-16</v>
      </c>
      <c r="AA45" s="34">
        <v>-6.4908444309912702E-16</v>
      </c>
      <c r="AB45" s="34">
        <v>-5.5236859665253304E-16</v>
      </c>
      <c r="AC45" s="34">
        <v>-9.3030716499372798E-17</v>
      </c>
    </row>
    <row r="46" spans="1:29" hidden="1" x14ac:dyDescent="0.2">
      <c r="A46" s="33">
        <v>26023</v>
      </c>
      <c r="B46" s="33"/>
      <c r="C46" s="33"/>
      <c r="D46" s="32">
        <v>-0.248968509368651</v>
      </c>
      <c r="E46" s="34">
        <v>-8.71044253738993E-16</v>
      </c>
      <c r="F46" s="34">
        <v>-4.9020266648727099E-16</v>
      </c>
      <c r="G46" s="34">
        <v>-8.3930340951002895E-16</v>
      </c>
      <c r="H46" s="34">
        <v>-6.7691734080623295E-16</v>
      </c>
      <c r="I46" s="34">
        <v>-5.6011942605579805E-16</v>
      </c>
      <c r="J46" s="34">
        <v>3.1255474829034197E-17</v>
      </c>
      <c r="V46" s="33"/>
      <c r="W46" s="32">
        <v>-0.248968509368651</v>
      </c>
      <c r="X46" s="34">
        <v>-8.71044253738993E-16</v>
      </c>
      <c r="Y46" s="34">
        <v>-4.9020266648727099E-16</v>
      </c>
      <c r="Z46" s="34">
        <v>-8.3930340951002895E-16</v>
      </c>
      <c r="AA46" s="34">
        <v>-6.7691734080623295E-16</v>
      </c>
      <c r="AB46" s="34">
        <v>-5.6011942605579805E-16</v>
      </c>
      <c r="AC46" s="34">
        <v>3.1255474829034197E-17</v>
      </c>
    </row>
    <row r="47" spans="1:29" hidden="1" x14ac:dyDescent="0.2">
      <c r="A47" s="33">
        <v>26114</v>
      </c>
      <c r="B47" s="33"/>
      <c r="C47" s="33"/>
      <c r="D47" s="32">
        <v>0.227409540334467</v>
      </c>
      <c r="E47" s="34">
        <v>-9.3725848361427396E-16</v>
      </c>
      <c r="F47" s="34">
        <v>-6.1173852140760803E-16</v>
      </c>
      <c r="G47" s="34">
        <v>-7.7757970182594898E-16</v>
      </c>
      <c r="H47" s="34">
        <v>-6.3935593164109302E-16</v>
      </c>
      <c r="I47" s="34">
        <v>-4.7967902629161302E-16</v>
      </c>
      <c r="J47" s="34">
        <v>-3.8006542573188198E-17</v>
      </c>
      <c r="V47" s="33"/>
      <c r="W47" s="32">
        <v>0.227409540334467</v>
      </c>
      <c r="X47" s="34">
        <v>-9.3725848361427396E-16</v>
      </c>
      <c r="Y47" s="34">
        <v>-6.1173852140760803E-16</v>
      </c>
      <c r="Z47" s="34">
        <v>-7.7757970182594898E-16</v>
      </c>
      <c r="AA47" s="34">
        <v>-6.3935593164109302E-16</v>
      </c>
      <c r="AB47" s="34">
        <v>-4.7967902629161302E-16</v>
      </c>
      <c r="AC47" s="34">
        <v>-3.8006542573188198E-17</v>
      </c>
    </row>
    <row r="48" spans="1:29" hidden="1" x14ac:dyDescent="0.2">
      <c r="A48" s="33">
        <v>26206</v>
      </c>
      <c r="B48" s="33"/>
      <c r="C48" s="33"/>
      <c r="D48" s="32">
        <v>0.33895638877731299</v>
      </c>
      <c r="E48" s="34">
        <v>-9.0605174012728003E-16</v>
      </c>
      <c r="F48" s="34">
        <v>-5.8638838728189105E-16</v>
      </c>
      <c r="G48" s="34">
        <v>-5.3114941230602203E-16</v>
      </c>
      <c r="H48" s="34">
        <v>-4.4779364771188504E-16</v>
      </c>
      <c r="I48" s="34">
        <v>-3.8325748899894601E-16</v>
      </c>
      <c r="J48" s="34">
        <v>-2.2495393785860199E-17</v>
      </c>
      <c r="V48" s="33"/>
      <c r="W48" s="32">
        <v>0.33895638877731299</v>
      </c>
      <c r="X48" s="34">
        <v>-9.0605174012728003E-16</v>
      </c>
      <c r="Y48" s="34">
        <v>-5.8638838728189105E-16</v>
      </c>
      <c r="Z48" s="34">
        <v>-5.3114941230602203E-16</v>
      </c>
      <c r="AA48" s="34">
        <v>-4.4779364771188504E-16</v>
      </c>
      <c r="AB48" s="34">
        <v>-3.8325748899894601E-16</v>
      </c>
      <c r="AC48" s="34">
        <v>-2.2495393785860199E-17</v>
      </c>
    </row>
    <row r="49" spans="1:29" hidden="1" x14ac:dyDescent="0.2">
      <c r="A49" s="33">
        <v>26298</v>
      </c>
      <c r="B49" s="33"/>
      <c r="C49" s="33"/>
      <c r="D49" s="32">
        <v>-0.234333434387265</v>
      </c>
      <c r="E49" s="34">
        <v>-7.8868078455541504E-16</v>
      </c>
      <c r="F49" s="34">
        <v>-2.6426801752676498E-16</v>
      </c>
      <c r="G49" s="34">
        <v>-3.0913269451356999E-16</v>
      </c>
      <c r="H49" s="34">
        <v>-2.88288176480341E-16</v>
      </c>
      <c r="I49" s="34">
        <v>-2.6635127532988698E-16</v>
      </c>
      <c r="J49" s="34">
        <v>3.2066943155836399E-17</v>
      </c>
      <c r="V49" s="33"/>
      <c r="W49" s="32">
        <v>-0.234333434387265</v>
      </c>
      <c r="X49" s="34">
        <v>-7.8868078455541504E-16</v>
      </c>
      <c r="Y49" s="34">
        <v>-2.6426801752676498E-16</v>
      </c>
      <c r="Z49" s="34">
        <v>-3.0913269451356999E-16</v>
      </c>
      <c r="AA49" s="34">
        <v>-2.88288176480341E-16</v>
      </c>
      <c r="AB49" s="34">
        <v>-2.6635127532988698E-16</v>
      </c>
      <c r="AC49" s="34">
        <v>3.2066943155836399E-17</v>
      </c>
    </row>
    <row r="50" spans="1:29" hidden="1" x14ac:dyDescent="0.2">
      <c r="A50" s="33">
        <v>26389</v>
      </c>
      <c r="B50" s="33"/>
      <c r="C50" s="33"/>
      <c r="D50" s="32">
        <v>-0.49955127364791002</v>
      </c>
      <c r="E50" s="34">
        <v>-3.5682229081490099E-16</v>
      </c>
      <c r="F50" s="34">
        <v>-1.09446626238156E-16</v>
      </c>
      <c r="G50" s="34">
        <v>-1.37767765406835E-16</v>
      </c>
      <c r="H50" s="34">
        <v>-1.2419762946865501E-16</v>
      </c>
      <c r="I50" s="34">
        <v>-1.6321099335630801E-16</v>
      </c>
      <c r="J50" s="34">
        <v>3.9891927968596601E-17</v>
      </c>
      <c r="V50" s="33"/>
      <c r="W50" s="32">
        <v>-0.49955127364791002</v>
      </c>
      <c r="X50" s="34">
        <v>-3.5682229081490099E-16</v>
      </c>
      <c r="Y50" s="34">
        <v>-1.09446626238156E-16</v>
      </c>
      <c r="Z50" s="34">
        <v>-1.37767765406835E-16</v>
      </c>
      <c r="AA50" s="34">
        <v>-1.2419762946865501E-16</v>
      </c>
      <c r="AB50" s="34">
        <v>-1.6321099335630801E-16</v>
      </c>
      <c r="AC50" s="34">
        <v>3.9891927968596601E-17</v>
      </c>
    </row>
    <row r="51" spans="1:29" hidden="1" x14ac:dyDescent="0.2">
      <c r="A51" s="33">
        <v>26480</v>
      </c>
      <c r="B51" s="33"/>
      <c r="C51" s="33"/>
      <c r="D51" s="32">
        <v>4.0450316354347503E-2</v>
      </c>
      <c r="E51" s="34">
        <v>-2.4500160824981199E-16</v>
      </c>
      <c r="F51" s="34">
        <v>-8.7946079154071499E-17</v>
      </c>
      <c r="G51" s="34">
        <v>1.2647490893445801E-16</v>
      </c>
      <c r="H51" s="34">
        <v>1.8140585171411099E-17</v>
      </c>
      <c r="I51" s="34">
        <v>-1.1195068034648699E-16</v>
      </c>
      <c r="J51" s="34">
        <v>3.98547746988563E-17</v>
      </c>
      <c r="V51" s="33"/>
      <c r="W51" s="32">
        <v>4.0450316354347503E-2</v>
      </c>
      <c r="X51" s="34">
        <v>-2.4500160824981199E-16</v>
      </c>
      <c r="Y51" s="34">
        <v>-8.7946079154071499E-17</v>
      </c>
      <c r="Z51" s="34">
        <v>1.2647490893445801E-16</v>
      </c>
      <c r="AA51" s="34">
        <v>1.8140585171411099E-17</v>
      </c>
      <c r="AB51" s="34">
        <v>-1.1195068034648699E-16</v>
      </c>
      <c r="AC51" s="34">
        <v>3.98547746988563E-17</v>
      </c>
    </row>
    <row r="52" spans="1:29" hidden="1" x14ac:dyDescent="0.2">
      <c r="A52" s="33">
        <v>26572</v>
      </c>
      <c r="B52" s="33"/>
      <c r="C52" s="33"/>
      <c r="D52" s="32">
        <v>0.138943452972696</v>
      </c>
      <c r="E52" s="34">
        <v>-2.9709057948769401E-16</v>
      </c>
      <c r="F52" s="34">
        <v>1.7365576947595701E-16</v>
      </c>
      <c r="G52" s="34">
        <v>1.2455345220886599E-16</v>
      </c>
      <c r="H52" s="34">
        <v>-3.7601657843649203E-17</v>
      </c>
      <c r="I52" s="34">
        <v>-2.0950788845045099E-16</v>
      </c>
      <c r="J52" s="34">
        <v>-1.26637719008952E-17</v>
      </c>
      <c r="V52" s="33"/>
      <c r="W52" s="32">
        <v>0.138943452972696</v>
      </c>
      <c r="X52" s="34">
        <v>-2.9709057948769401E-16</v>
      </c>
      <c r="Y52" s="34">
        <v>1.7365576947595701E-16</v>
      </c>
      <c r="Z52" s="34">
        <v>1.2455345220886599E-16</v>
      </c>
      <c r="AA52" s="34">
        <v>-3.7601657843649203E-17</v>
      </c>
      <c r="AB52" s="34">
        <v>-2.0950788845045099E-16</v>
      </c>
      <c r="AC52" s="34">
        <v>-1.26637719008952E-17</v>
      </c>
    </row>
    <row r="53" spans="1:29" hidden="1" x14ac:dyDescent="0.2">
      <c r="A53" s="33">
        <v>26664</v>
      </c>
      <c r="B53" s="33"/>
      <c r="C53" s="33"/>
      <c r="D53" s="32">
        <v>4.4310098171418399E-2</v>
      </c>
      <c r="E53" s="34">
        <v>-1.02107895296187E-16</v>
      </c>
      <c r="F53" s="34">
        <v>1.03630814090808E-16</v>
      </c>
      <c r="G53" s="34">
        <v>-6.2735534330853606E-17</v>
      </c>
      <c r="H53" s="34">
        <v>-1.51325085576261E-16</v>
      </c>
      <c r="I53" s="34">
        <v>-2.4917404286783398E-16</v>
      </c>
      <c r="J53" s="34">
        <v>4.7238586325906002E-17</v>
      </c>
      <c r="V53" s="33"/>
      <c r="W53" s="32">
        <v>4.4310098171418399E-2</v>
      </c>
      <c r="X53" s="34">
        <v>-1.02107895296187E-16</v>
      </c>
      <c r="Y53" s="34">
        <v>1.03630814090808E-16</v>
      </c>
      <c r="Z53" s="34">
        <v>-6.2735534330853606E-17</v>
      </c>
      <c r="AA53" s="34">
        <v>-1.51325085576261E-16</v>
      </c>
      <c r="AB53" s="34">
        <v>-2.4917404286783398E-16</v>
      </c>
      <c r="AC53" s="34">
        <v>4.7238586325906002E-17</v>
      </c>
    </row>
    <row r="54" spans="1:29" hidden="1" x14ac:dyDescent="0.2">
      <c r="A54" s="33">
        <v>26754</v>
      </c>
      <c r="B54" s="33"/>
      <c r="C54" s="33"/>
      <c r="D54" s="32">
        <v>0.23816295346531599</v>
      </c>
      <c r="E54" s="34">
        <v>2.0963544627168999E-17</v>
      </c>
      <c r="F54" s="34">
        <v>-4.7225898933302799E-17</v>
      </c>
      <c r="G54" s="34">
        <v>4.5583939606632703E-17</v>
      </c>
      <c r="H54" s="34">
        <v>-3.4288803613622501E-17</v>
      </c>
      <c r="I54" s="34">
        <v>-6.4833721003476905E-17</v>
      </c>
      <c r="J54" s="34">
        <v>8.7462686566037898E-17</v>
      </c>
      <c r="V54" s="33"/>
      <c r="W54" s="32">
        <v>0.23816295346531599</v>
      </c>
      <c r="X54" s="34">
        <v>2.0963544627168999E-17</v>
      </c>
      <c r="Y54" s="34">
        <v>-4.7225898933302799E-17</v>
      </c>
      <c r="Z54" s="34">
        <v>4.5583939606632703E-17</v>
      </c>
      <c r="AA54" s="34">
        <v>-3.4288803613622501E-17</v>
      </c>
      <c r="AB54" s="34">
        <v>-6.4833721003476905E-17</v>
      </c>
      <c r="AC54" s="34">
        <v>8.7462686566037898E-17</v>
      </c>
    </row>
    <row r="55" spans="1:29" hidden="1" x14ac:dyDescent="0.2">
      <c r="A55" s="33">
        <v>26845</v>
      </c>
      <c r="B55" s="33"/>
      <c r="C55" s="33"/>
      <c r="D55" s="32">
        <v>0.24106758533939601</v>
      </c>
      <c r="E55" s="34">
        <v>-6.5658149845363902E-17</v>
      </c>
      <c r="F55" s="34">
        <v>6.7260062125514905E-17</v>
      </c>
      <c r="G55" s="34">
        <v>1.96512722393475E-16</v>
      </c>
      <c r="H55" s="34">
        <v>1.47118502379883E-16</v>
      </c>
      <c r="I55" s="34">
        <v>-1.15166209606286E-16</v>
      </c>
      <c r="J55" s="34">
        <v>-2.37145758695592E-17</v>
      </c>
      <c r="V55" s="33"/>
      <c r="W55" s="32">
        <v>0.24106758533939601</v>
      </c>
      <c r="X55" s="34">
        <v>-6.5658149845363902E-17</v>
      </c>
      <c r="Y55" s="34">
        <v>6.7260062125514905E-17</v>
      </c>
      <c r="Z55" s="34">
        <v>1.96512722393475E-16</v>
      </c>
      <c r="AA55" s="34">
        <v>1.47118502379883E-16</v>
      </c>
      <c r="AB55" s="34">
        <v>-1.15166209606286E-16</v>
      </c>
      <c r="AC55" s="34">
        <v>-2.37145758695592E-17</v>
      </c>
    </row>
    <row r="56" spans="1:29" hidden="1" x14ac:dyDescent="0.2">
      <c r="A56" s="33">
        <v>26937</v>
      </c>
      <c r="B56" s="33"/>
      <c r="C56" s="33"/>
      <c r="D56" s="32">
        <v>0.65527416180539799</v>
      </c>
      <c r="E56" s="34">
        <v>4.4022328029166002E-17</v>
      </c>
      <c r="F56" s="34">
        <v>2.10314330991588E-16</v>
      </c>
      <c r="G56" s="34">
        <v>3.66592592339898E-16</v>
      </c>
      <c r="H56" s="34">
        <v>1.10985146016265E-16</v>
      </c>
      <c r="I56" s="34">
        <v>-2.20505186417688E-16</v>
      </c>
      <c r="J56" s="34">
        <v>-2.1947167744027899E-17</v>
      </c>
      <c r="V56" s="33"/>
      <c r="W56" s="32">
        <v>0.65527416180539799</v>
      </c>
      <c r="X56" s="34">
        <v>4.4022328029166002E-17</v>
      </c>
      <c r="Y56" s="34">
        <v>2.10314330991588E-16</v>
      </c>
      <c r="Z56" s="34">
        <v>3.66592592339898E-16</v>
      </c>
      <c r="AA56" s="34">
        <v>1.10985146016265E-16</v>
      </c>
      <c r="AB56" s="34">
        <v>-2.20505186417688E-16</v>
      </c>
      <c r="AC56" s="34">
        <v>-2.1947167744027899E-17</v>
      </c>
    </row>
    <row r="57" spans="1:29" hidden="1" x14ac:dyDescent="0.2">
      <c r="A57" s="33">
        <v>27029</v>
      </c>
      <c r="B57" s="33"/>
      <c r="C57" s="33"/>
      <c r="D57" s="32">
        <v>-0.11100548583198699</v>
      </c>
      <c r="E57" s="34">
        <v>1.2365434496833101E-16</v>
      </c>
      <c r="F57" s="34">
        <v>4.4137507639662098E-16</v>
      </c>
      <c r="G57" s="34">
        <v>3.5684844127991302E-16</v>
      </c>
      <c r="H57" s="34">
        <v>1.8462386061172899E-17</v>
      </c>
      <c r="I57" s="34">
        <v>-1.5983533926878301E-16</v>
      </c>
      <c r="J57" s="34">
        <v>2.9415925951529502E-17</v>
      </c>
      <c r="V57" s="33"/>
      <c r="W57" s="32">
        <v>-0.11100548583198699</v>
      </c>
      <c r="X57" s="34">
        <v>1.2365434496833101E-16</v>
      </c>
      <c r="Y57" s="34">
        <v>4.4137507639662098E-16</v>
      </c>
      <c r="Z57" s="34">
        <v>3.5684844127991302E-16</v>
      </c>
      <c r="AA57" s="34">
        <v>1.8462386061172899E-17</v>
      </c>
      <c r="AB57" s="34">
        <v>-1.5983533926878301E-16</v>
      </c>
      <c r="AC57" s="34">
        <v>2.9415925951529502E-17</v>
      </c>
    </row>
    <row r="58" spans="1:29" hidden="1" x14ac:dyDescent="0.2">
      <c r="A58" s="33">
        <v>27119</v>
      </c>
      <c r="B58" s="33"/>
      <c r="C58" s="33"/>
      <c r="D58" s="32">
        <v>-0.21544080008295899</v>
      </c>
      <c r="E58" s="34">
        <v>4.41981503165152E-16</v>
      </c>
      <c r="F58" s="34">
        <v>5.66382380323524E-16</v>
      </c>
      <c r="G58" s="34">
        <v>3.0733081246775098E-16</v>
      </c>
      <c r="H58" s="34">
        <v>1.1832181842647201E-16</v>
      </c>
      <c r="I58" s="34">
        <v>-1.54236338374817E-16</v>
      </c>
      <c r="J58" s="34">
        <v>2.10306599341091E-17</v>
      </c>
      <c r="V58" s="33"/>
      <c r="W58" s="32">
        <v>-0.21544080008295899</v>
      </c>
      <c r="X58" s="34">
        <v>4.41981503165152E-16</v>
      </c>
      <c r="Y58" s="34">
        <v>5.66382380323524E-16</v>
      </c>
      <c r="Z58" s="34">
        <v>3.0733081246775098E-16</v>
      </c>
      <c r="AA58" s="34">
        <v>1.1832181842647201E-16</v>
      </c>
      <c r="AB58" s="34">
        <v>-1.54236338374817E-16</v>
      </c>
      <c r="AC58" s="34">
        <v>2.10306599341091E-17</v>
      </c>
    </row>
    <row r="59" spans="1:29" hidden="1" x14ac:dyDescent="0.2">
      <c r="A59" s="33">
        <v>27210</v>
      </c>
      <c r="B59" s="33"/>
      <c r="C59" s="33"/>
      <c r="D59" s="32">
        <v>0.30132055017007098</v>
      </c>
      <c r="E59" s="34">
        <v>4.1261501128542902E-16</v>
      </c>
      <c r="F59" s="34">
        <v>4.1718495289946901E-16</v>
      </c>
      <c r="G59" s="34">
        <v>2.2711605679261802E-16</v>
      </c>
      <c r="H59" s="34">
        <v>2.2240532606364499E-17</v>
      </c>
      <c r="I59" s="34">
        <v>-2.7712867304009798E-16</v>
      </c>
      <c r="J59" s="34">
        <v>-4.40756906569265E-18</v>
      </c>
      <c r="V59" s="33"/>
      <c r="W59" s="32">
        <v>0.30132055017007098</v>
      </c>
      <c r="X59" s="34">
        <v>4.1261501128542902E-16</v>
      </c>
      <c r="Y59" s="34">
        <v>4.1718495289946901E-16</v>
      </c>
      <c r="Z59" s="34">
        <v>2.2711605679261802E-16</v>
      </c>
      <c r="AA59" s="34">
        <v>2.2240532606364499E-17</v>
      </c>
      <c r="AB59" s="34">
        <v>-2.7712867304009798E-16</v>
      </c>
      <c r="AC59" s="34">
        <v>-4.40756906569265E-18</v>
      </c>
    </row>
    <row r="60" spans="1:29" hidden="1" x14ac:dyDescent="0.2">
      <c r="A60" s="33">
        <v>27302</v>
      </c>
      <c r="B60" s="33"/>
      <c r="C60" s="33"/>
      <c r="D60" s="32">
        <v>4.4821403768926897E-2</v>
      </c>
      <c r="E60" s="34">
        <v>2.7145246900892101E-16</v>
      </c>
      <c r="F60" s="34">
        <v>4.0964792437524498E-16</v>
      </c>
      <c r="G60" s="34">
        <v>1.55957414079195E-16</v>
      </c>
      <c r="H60" s="34">
        <v>-1.05475269170871E-16</v>
      </c>
      <c r="I60" s="34">
        <v>-3.2910256866658599E-16</v>
      </c>
      <c r="J60" s="34">
        <v>-1.9900270253073599E-17</v>
      </c>
      <c r="V60" s="33"/>
      <c r="W60" s="32">
        <v>4.4821403768926897E-2</v>
      </c>
      <c r="X60" s="34">
        <v>2.7145246900892101E-16</v>
      </c>
      <c r="Y60" s="34">
        <v>4.0964792437524498E-16</v>
      </c>
      <c r="Z60" s="34">
        <v>1.55957414079195E-16</v>
      </c>
      <c r="AA60" s="34">
        <v>-1.05475269170871E-16</v>
      </c>
      <c r="AB60" s="34">
        <v>-3.2910256866658599E-16</v>
      </c>
      <c r="AC60" s="34">
        <v>-1.9900270253073599E-17</v>
      </c>
    </row>
    <row r="61" spans="1:29" hidden="1" x14ac:dyDescent="0.2">
      <c r="A61" s="33">
        <v>27394</v>
      </c>
      <c r="B61" s="33"/>
      <c r="C61" s="33"/>
      <c r="D61" s="32">
        <v>-0.101292444687213</v>
      </c>
      <c r="E61" s="34">
        <v>1.6145748570234401E-17</v>
      </c>
      <c r="F61" s="34">
        <v>1.00966593854065E-16</v>
      </c>
      <c r="G61" s="34">
        <v>-8.8977070939250103E-17</v>
      </c>
      <c r="H61" s="34">
        <v>-3.8354263018613798E-16</v>
      </c>
      <c r="I61" s="34">
        <v>-4.96740198747495E-16</v>
      </c>
      <c r="J61" s="34">
        <v>-1.5804664944098899E-16</v>
      </c>
      <c r="V61" s="33"/>
      <c r="W61" s="32">
        <v>-0.101292444687213</v>
      </c>
      <c r="X61" s="34">
        <v>1.6145748570234401E-17</v>
      </c>
      <c r="Y61" s="34">
        <v>1.00966593854065E-16</v>
      </c>
      <c r="Z61" s="34">
        <v>-8.8977070939250103E-17</v>
      </c>
      <c r="AA61" s="34">
        <v>-3.8354263018613798E-16</v>
      </c>
      <c r="AB61" s="34">
        <v>-4.96740198747495E-16</v>
      </c>
      <c r="AC61" s="34">
        <v>-1.5804664944098899E-16</v>
      </c>
    </row>
    <row r="62" spans="1:29" hidden="1" x14ac:dyDescent="0.2">
      <c r="A62" s="33">
        <v>27484</v>
      </c>
      <c r="B62" s="33"/>
      <c r="C62" s="33"/>
      <c r="D62" s="32">
        <v>-0.21919477176438401</v>
      </c>
      <c r="E62" s="34">
        <v>-3.7029721781813999E-16</v>
      </c>
      <c r="F62" s="34">
        <v>1.09658742333995E-16</v>
      </c>
      <c r="G62" s="34">
        <v>-3.4213971472101301E-16</v>
      </c>
      <c r="H62" s="34">
        <v>-5.0571604733589601E-16</v>
      </c>
      <c r="I62" s="34">
        <v>-5.1056670360875104E-16</v>
      </c>
      <c r="J62" s="34">
        <v>-4.4026260646601001E-17</v>
      </c>
      <c r="V62" s="33"/>
      <c r="W62" s="32">
        <v>-0.21919477176438401</v>
      </c>
      <c r="X62" s="34">
        <v>-3.7029721781813999E-16</v>
      </c>
      <c r="Y62" s="34">
        <v>1.09658742333995E-16</v>
      </c>
      <c r="Z62" s="34">
        <v>-3.4213971472101301E-16</v>
      </c>
      <c r="AA62" s="34">
        <v>-5.0571604733589601E-16</v>
      </c>
      <c r="AB62" s="34">
        <v>-5.1056670360875104E-16</v>
      </c>
      <c r="AC62" s="34">
        <v>-4.4026260646601001E-17</v>
      </c>
    </row>
    <row r="63" spans="1:29" hidden="1" x14ac:dyDescent="0.2">
      <c r="A63" s="33">
        <v>27575</v>
      </c>
      <c r="B63" s="33"/>
      <c r="C63" s="33"/>
      <c r="D63" s="32">
        <v>-1.57382273091522E-3</v>
      </c>
      <c r="E63" s="34">
        <v>-5.0833566932901501E-16</v>
      </c>
      <c r="F63" s="34">
        <v>-5.79438756786236E-17</v>
      </c>
      <c r="G63" s="34">
        <v>-6.8287870235862499E-16</v>
      </c>
      <c r="H63" s="34">
        <v>-6.2800350944998903E-16</v>
      </c>
      <c r="I63" s="34">
        <v>-4.4701263211653803E-16</v>
      </c>
      <c r="J63" s="34">
        <v>1.06931857727552E-17</v>
      </c>
      <c r="V63" s="33"/>
      <c r="W63" s="32">
        <v>-1.57382273091522E-3</v>
      </c>
      <c r="X63" s="34">
        <v>-5.0833566932901501E-16</v>
      </c>
      <c r="Y63" s="34">
        <v>-5.79438756786236E-17</v>
      </c>
      <c r="Z63" s="34">
        <v>-6.8287870235862499E-16</v>
      </c>
      <c r="AA63" s="34">
        <v>-6.2800350944998903E-16</v>
      </c>
      <c r="AB63" s="34">
        <v>-4.4701263211653803E-16</v>
      </c>
      <c r="AC63" s="34">
        <v>1.06931857727552E-17</v>
      </c>
    </row>
    <row r="64" spans="1:29" hidden="1" x14ac:dyDescent="0.2">
      <c r="A64" s="33">
        <v>27667</v>
      </c>
      <c r="B64" s="33"/>
      <c r="C64" s="33"/>
      <c r="D64" s="32">
        <v>0.12886646765162801</v>
      </c>
      <c r="E64" s="34">
        <v>-5.9320339426206602E-16</v>
      </c>
      <c r="F64" s="34">
        <v>-4.2377067911957902E-16</v>
      </c>
      <c r="G64" s="34">
        <v>-7.6555015650400203E-16</v>
      </c>
      <c r="H64" s="34">
        <v>-5.6594056485980697E-16</v>
      </c>
      <c r="I64" s="34">
        <v>-3.7582228981384198E-16</v>
      </c>
      <c r="J64" s="34">
        <v>-3.9434191184669801E-18</v>
      </c>
      <c r="V64" s="33"/>
      <c r="W64" s="32">
        <v>0.12886646765162801</v>
      </c>
      <c r="X64" s="34">
        <v>-5.9320339426206602E-16</v>
      </c>
      <c r="Y64" s="34">
        <v>-4.2377067911957902E-16</v>
      </c>
      <c r="Z64" s="34">
        <v>-7.6555015650400203E-16</v>
      </c>
      <c r="AA64" s="34">
        <v>-5.6594056485980697E-16</v>
      </c>
      <c r="AB64" s="34">
        <v>-3.7582228981384198E-16</v>
      </c>
      <c r="AC64" s="34">
        <v>-3.9434191184669801E-18</v>
      </c>
    </row>
    <row r="65" spans="1:29" hidden="1" x14ac:dyDescent="0.2">
      <c r="A65" s="33">
        <v>27759</v>
      </c>
      <c r="B65" s="33"/>
      <c r="C65" s="33"/>
      <c r="D65" s="32">
        <v>-0.16608885456682601</v>
      </c>
      <c r="E65" s="34">
        <v>-8.3958911530911895E-16</v>
      </c>
      <c r="F65" s="34">
        <v>-5.4234345048429603E-16</v>
      </c>
      <c r="G65" s="34">
        <v>-6.2378701741043901E-16</v>
      </c>
      <c r="H65" s="34">
        <v>-4.8134538826530805E-16</v>
      </c>
      <c r="I65" s="34">
        <v>-3.7720218541283102E-16</v>
      </c>
      <c r="J65" s="34">
        <v>-3.70244530560205E-17</v>
      </c>
      <c r="V65" s="33"/>
      <c r="W65" s="32">
        <v>-0.16608885456682601</v>
      </c>
      <c r="X65" s="34">
        <v>-8.3958911530911895E-16</v>
      </c>
      <c r="Y65" s="34">
        <v>-5.4234345048429603E-16</v>
      </c>
      <c r="Z65" s="34">
        <v>-6.2378701741043901E-16</v>
      </c>
      <c r="AA65" s="34">
        <v>-4.8134538826530805E-16</v>
      </c>
      <c r="AB65" s="34">
        <v>-3.7720218541283102E-16</v>
      </c>
      <c r="AC65" s="34">
        <v>-3.70244530560205E-17</v>
      </c>
    </row>
    <row r="66" spans="1:29" hidden="1" x14ac:dyDescent="0.2">
      <c r="A66" s="33">
        <v>27850</v>
      </c>
      <c r="B66" s="33"/>
      <c r="C66" s="33"/>
      <c r="D66" s="32">
        <v>-0.42166415111419903</v>
      </c>
      <c r="E66" s="34">
        <v>-8.8607213743439599E-16</v>
      </c>
      <c r="F66" s="34">
        <v>-3.5125783849840298E-16</v>
      </c>
      <c r="G66" s="34">
        <v>-4.6681496161285499E-16</v>
      </c>
      <c r="H66" s="34">
        <v>-3.6425306693629799E-16</v>
      </c>
      <c r="I66" s="34">
        <v>-2.6734930220494001E-16</v>
      </c>
      <c r="J66" s="34">
        <v>6.9611438142810099E-17</v>
      </c>
      <c r="V66" s="33"/>
      <c r="W66" s="32">
        <v>-0.42166415111419903</v>
      </c>
      <c r="X66" s="34">
        <v>-8.8607213743439599E-16</v>
      </c>
      <c r="Y66" s="34">
        <v>-3.5125783849840298E-16</v>
      </c>
      <c r="Z66" s="34">
        <v>-4.6681496161285499E-16</v>
      </c>
      <c r="AA66" s="34">
        <v>-3.6425306693629799E-16</v>
      </c>
      <c r="AB66" s="34">
        <v>-2.6734930220494001E-16</v>
      </c>
      <c r="AC66" s="34">
        <v>6.9611438142810099E-17</v>
      </c>
    </row>
    <row r="67" spans="1:29" hidden="1" x14ac:dyDescent="0.2">
      <c r="A67" s="33">
        <v>27941</v>
      </c>
      <c r="B67" s="33"/>
      <c r="C67" s="33"/>
      <c r="D67" s="32">
        <v>6.5928230842015295E-2</v>
      </c>
      <c r="E67" s="34">
        <v>-5.5114314460762497E-16</v>
      </c>
      <c r="F67" s="34">
        <v>-2.6249848565261699E-16</v>
      </c>
      <c r="G67" s="34">
        <v>-2.6525779209049501E-16</v>
      </c>
      <c r="H67" s="34">
        <v>-2.4624098453482598E-16</v>
      </c>
      <c r="I67" s="34">
        <v>-1.8904876898430001E-16</v>
      </c>
      <c r="J67" s="34">
        <v>-1.6546799036492799E-17</v>
      </c>
      <c r="V67" s="33"/>
      <c r="W67" s="32">
        <v>6.5928230842015295E-2</v>
      </c>
      <c r="X67" s="34">
        <v>-5.5114314460762497E-16</v>
      </c>
      <c r="Y67" s="34">
        <v>-2.6249848565261699E-16</v>
      </c>
      <c r="Z67" s="34">
        <v>-2.6525779209049501E-16</v>
      </c>
      <c r="AA67" s="34">
        <v>-2.4624098453482598E-16</v>
      </c>
      <c r="AB67" s="34">
        <v>-1.8904876898430001E-16</v>
      </c>
      <c r="AC67" s="34">
        <v>-1.6546799036492799E-17</v>
      </c>
    </row>
    <row r="68" spans="1:29" hidden="1" x14ac:dyDescent="0.2">
      <c r="A68" s="33">
        <v>28033</v>
      </c>
      <c r="B68" s="33"/>
      <c r="C68" s="33"/>
      <c r="D68" s="32">
        <v>-0.15094884468738201</v>
      </c>
      <c r="E68" s="34">
        <v>-3.9044922111450102E-16</v>
      </c>
      <c r="F68" s="34">
        <v>2.33391980713789E-17</v>
      </c>
      <c r="G68" s="34">
        <v>-4.9347904953246801E-17</v>
      </c>
      <c r="H68" s="34">
        <v>-5.5453453180270801E-17</v>
      </c>
      <c r="I68" s="34">
        <v>-1.77172367666065E-16</v>
      </c>
      <c r="J68" s="34">
        <v>2.5940360640180699E-17</v>
      </c>
      <c r="V68" s="33"/>
      <c r="W68" s="32">
        <v>-0.15094884468738201</v>
      </c>
      <c r="X68" s="34">
        <v>-3.9044922111450102E-16</v>
      </c>
      <c r="Y68" s="34">
        <v>2.33391980713789E-17</v>
      </c>
      <c r="Z68" s="34">
        <v>-4.9347904953246801E-17</v>
      </c>
      <c r="AA68" s="34">
        <v>-5.5453453180270801E-17</v>
      </c>
      <c r="AB68" s="34">
        <v>-1.77172367666065E-16</v>
      </c>
      <c r="AC68" s="34">
        <v>2.5940360640180699E-17</v>
      </c>
    </row>
    <row r="69" spans="1:29" hidden="1" x14ac:dyDescent="0.2">
      <c r="A69" s="33">
        <v>28125</v>
      </c>
      <c r="B69" s="33"/>
      <c r="C69" s="33"/>
      <c r="D69" s="32">
        <v>-9.7253237082935998E-2</v>
      </c>
      <c r="E69" s="34">
        <v>-2.5165404229341801E-16</v>
      </c>
      <c r="F69" s="34">
        <v>-4.6232770238478003E-17</v>
      </c>
      <c r="G69" s="34">
        <v>-1.75618700461544E-16</v>
      </c>
      <c r="H69" s="34">
        <v>-2.2276413285466199E-16</v>
      </c>
      <c r="I69" s="34">
        <v>-2.9861552460969798E-16</v>
      </c>
      <c r="J69" s="34">
        <v>-3.0360599493360097E-17</v>
      </c>
      <c r="V69" s="33"/>
      <c r="W69" s="32">
        <v>-9.7253237082935998E-2</v>
      </c>
      <c r="X69" s="34">
        <v>-2.5165404229341801E-16</v>
      </c>
      <c r="Y69" s="34">
        <v>-4.6232770238478003E-17</v>
      </c>
      <c r="Z69" s="34">
        <v>-1.75618700461544E-16</v>
      </c>
      <c r="AA69" s="34">
        <v>-2.2276413285466199E-16</v>
      </c>
      <c r="AB69" s="34">
        <v>-2.9861552460969798E-16</v>
      </c>
      <c r="AC69" s="34">
        <v>-3.0360599493360097E-17</v>
      </c>
    </row>
    <row r="70" spans="1:29" hidden="1" x14ac:dyDescent="0.2">
      <c r="A70" s="33">
        <v>28215</v>
      </c>
      <c r="B70" s="33"/>
      <c r="C70" s="33"/>
      <c r="D70" s="32">
        <v>-0.170161746756123</v>
      </c>
      <c r="E70" s="34">
        <v>-1.9034772657105401E-16</v>
      </c>
      <c r="F70" s="34">
        <v>-2.2491906427044998E-16</v>
      </c>
      <c r="G70" s="34">
        <v>-1.5818893758569301E-16</v>
      </c>
      <c r="H70" s="34">
        <v>-2.1793672600401601E-16</v>
      </c>
      <c r="I70" s="34">
        <v>-2.1950101305018101E-16</v>
      </c>
      <c r="J70" s="34">
        <v>-1.4221556989343E-17</v>
      </c>
      <c r="V70" s="33"/>
      <c r="W70" s="32">
        <v>-0.170161746756123</v>
      </c>
      <c r="X70" s="34">
        <v>-1.9034772657105401E-16</v>
      </c>
      <c r="Y70" s="34">
        <v>-2.2491906427044998E-16</v>
      </c>
      <c r="Z70" s="34">
        <v>-1.5818893758569301E-16</v>
      </c>
      <c r="AA70" s="34">
        <v>-2.1793672600401601E-16</v>
      </c>
      <c r="AB70" s="34">
        <v>-2.1950101305018101E-16</v>
      </c>
      <c r="AC70" s="34">
        <v>-1.4221556989343E-17</v>
      </c>
    </row>
    <row r="71" spans="1:29" hidden="1" x14ac:dyDescent="0.2">
      <c r="A71" s="33">
        <v>28306</v>
      </c>
      <c r="B71" s="33"/>
      <c r="C71" s="33"/>
      <c r="D71" s="32">
        <v>-0.19623948615564901</v>
      </c>
      <c r="E71" s="34">
        <v>-3.0611695093991898E-16</v>
      </c>
      <c r="F71" s="34">
        <v>-2.49228674116004E-16</v>
      </c>
      <c r="G71" s="34">
        <v>-1.4649396655428499E-16</v>
      </c>
      <c r="H71" s="34">
        <v>-6.8938965294531295E-17</v>
      </c>
      <c r="I71" s="34">
        <v>-1.1684605433545301E-16</v>
      </c>
      <c r="J71" s="34">
        <v>2.6689010928610399E-17</v>
      </c>
      <c r="V71" s="33"/>
      <c r="W71" s="32">
        <v>-0.19623948615564901</v>
      </c>
      <c r="X71" s="34">
        <v>-3.0611695093991898E-16</v>
      </c>
      <c r="Y71" s="34">
        <v>-2.49228674116004E-16</v>
      </c>
      <c r="Z71" s="34">
        <v>-1.4649396655428499E-16</v>
      </c>
      <c r="AA71" s="34">
        <v>-6.8938965294531295E-17</v>
      </c>
      <c r="AB71" s="34">
        <v>-1.1684605433545301E-16</v>
      </c>
      <c r="AC71" s="34">
        <v>2.6689010928610399E-17</v>
      </c>
    </row>
    <row r="72" spans="1:29" hidden="1" x14ac:dyDescent="0.2">
      <c r="A72" s="33">
        <v>28398</v>
      </c>
      <c r="B72" s="33"/>
      <c r="C72" s="33"/>
      <c r="D72" s="32">
        <v>9.1198360118346002E-3</v>
      </c>
      <c r="E72" s="34">
        <v>-2.3738607056531401E-16</v>
      </c>
      <c r="F72" s="34">
        <v>-3.4968896143815798E-16</v>
      </c>
      <c r="G72" s="34">
        <v>1.8571617247929199E-16</v>
      </c>
      <c r="H72" s="34">
        <v>1.10607550745779E-16</v>
      </c>
      <c r="I72" s="34">
        <v>3.10059677923747E-17</v>
      </c>
      <c r="J72" s="34">
        <v>7.4753075157461898E-18</v>
      </c>
      <c r="V72" s="33"/>
      <c r="W72" s="32">
        <v>9.1198360118346002E-3</v>
      </c>
      <c r="X72" s="34">
        <v>-2.3738607056531401E-16</v>
      </c>
      <c r="Y72" s="34">
        <v>-3.4968896143815798E-16</v>
      </c>
      <c r="Z72" s="34">
        <v>1.8571617247929199E-16</v>
      </c>
      <c r="AA72" s="34">
        <v>1.10607550745779E-16</v>
      </c>
      <c r="AB72" s="34">
        <v>3.10059677923747E-17</v>
      </c>
      <c r="AC72" s="34">
        <v>7.4753075157461898E-18</v>
      </c>
    </row>
    <row r="73" spans="1:29" hidden="1" x14ac:dyDescent="0.2">
      <c r="A73" s="33">
        <v>28490</v>
      </c>
      <c r="B73" s="33"/>
      <c r="C73" s="33"/>
      <c r="D73" s="32">
        <v>-0.13983451001873501</v>
      </c>
      <c r="E73" s="34">
        <v>-2.5212621272109898E-16</v>
      </c>
      <c r="F73" s="34">
        <v>1.4681757547978999E-16</v>
      </c>
      <c r="G73" s="34">
        <v>3.5211355175609999E-16</v>
      </c>
      <c r="H73" s="34">
        <v>2.8078376727589602E-16</v>
      </c>
      <c r="I73" s="34">
        <v>-1.87716112765734E-17</v>
      </c>
      <c r="J73" s="34">
        <v>-2.8516654807353102E-17</v>
      </c>
      <c r="V73" s="33"/>
      <c r="W73" s="32">
        <v>-0.13983451001873501</v>
      </c>
      <c r="X73" s="34">
        <v>-2.5212621272109898E-16</v>
      </c>
      <c r="Y73" s="34">
        <v>1.4681757547978999E-16</v>
      </c>
      <c r="Z73" s="34">
        <v>3.5211355175609999E-16</v>
      </c>
      <c r="AA73" s="34">
        <v>2.8078376727589602E-16</v>
      </c>
      <c r="AB73" s="34">
        <v>-1.87716112765734E-17</v>
      </c>
      <c r="AC73" s="34">
        <v>-2.8516654807353102E-17</v>
      </c>
    </row>
    <row r="74" spans="1:29" hidden="1" x14ac:dyDescent="0.2">
      <c r="A74" s="33">
        <v>28580</v>
      </c>
      <c r="B74" s="33"/>
      <c r="C74" s="33"/>
      <c r="D74" s="32">
        <v>-1.8453127340878801E-2</v>
      </c>
      <c r="E74" s="34">
        <v>2.2145579484282E-16</v>
      </c>
      <c r="F74" s="34">
        <v>1.9546712043119499E-16</v>
      </c>
      <c r="G74" s="34">
        <v>5.2077576250941597E-16</v>
      </c>
      <c r="H74" s="34">
        <v>2.3688310422669701E-16</v>
      </c>
      <c r="I74" s="34">
        <v>-5.7320590021699897E-18</v>
      </c>
      <c r="J74" s="34">
        <v>-1.31354379245632E-18</v>
      </c>
      <c r="V74" s="33"/>
      <c r="W74" s="32">
        <v>-1.8453127340878801E-2</v>
      </c>
      <c r="X74" s="34">
        <v>2.2145579484282E-16</v>
      </c>
      <c r="Y74" s="34">
        <v>1.9546712043119499E-16</v>
      </c>
      <c r="Z74" s="34">
        <v>5.2077576250941597E-16</v>
      </c>
      <c r="AA74" s="34">
        <v>2.3688310422669701E-16</v>
      </c>
      <c r="AB74" s="34">
        <v>-5.7320590021699897E-18</v>
      </c>
      <c r="AC74" s="34">
        <v>-1.31354379245632E-18</v>
      </c>
    </row>
    <row r="75" spans="1:29" hidden="1" x14ac:dyDescent="0.2">
      <c r="A75" s="33">
        <v>28671</v>
      </c>
      <c r="B75" s="33"/>
      <c r="C75" s="33"/>
      <c r="D75" s="32">
        <v>-0.32353530124862601</v>
      </c>
      <c r="E75" s="34">
        <v>6.6634385697873796E-17</v>
      </c>
      <c r="F75" s="34">
        <v>1.42823326217631E-16</v>
      </c>
      <c r="G75" s="34">
        <v>1.9500051151887E-16</v>
      </c>
      <c r="H75" s="34">
        <v>1.5440207826938701E-16</v>
      </c>
      <c r="I75" s="34">
        <v>2.6618533809639999E-17</v>
      </c>
      <c r="J75" s="34">
        <v>6.4068193785899301E-17</v>
      </c>
      <c r="V75" s="33"/>
      <c r="W75" s="32">
        <v>-0.32353530124862601</v>
      </c>
      <c r="X75" s="34">
        <v>6.6634385697873796E-17</v>
      </c>
      <c r="Y75" s="34">
        <v>1.42823326217631E-16</v>
      </c>
      <c r="Z75" s="34">
        <v>1.9500051151887E-16</v>
      </c>
      <c r="AA75" s="34">
        <v>1.5440207826938701E-16</v>
      </c>
      <c r="AB75" s="34">
        <v>2.6618533809639999E-17</v>
      </c>
      <c r="AC75" s="34">
        <v>6.4068193785899301E-17</v>
      </c>
    </row>
    <row r="76" spans="1:29" hidden="1" x14ac:dyDescent="0.2">
      <c r="A76" s="33">
        <v>28763</v>
      </c>
      <c r="B76" s="33"/>
      <c r="C76" s="33"/>
      <c r="D76" s="32">
        <v>0.15373604571152899</v>
      </c>
      <c r="E76" s="34">
        <v>2.81705934885371E-16</v>
      </c>
      <c r="F76" s="34">
        <v>-2.5777065475583801E-16</v>
      </c>
      <c r="G76" s="34">
        <v>3.9415723689645799E-16</v>
      </c>
      <c r="H76" s="34">
        <v>2.5556069698021001E-16</v>
      </c>
      <c r="I76" s="34">
        <v>1.18835630077403E-16</v>
      </c>
      <c r="J76" s="34">
        <v>-6.0989190286748897E-17</v>
      </c>
      <c r="V76" s="33"/>
      <c r="W76" s="32">
        <v>0.15373604571152899</v>
      </c>
      <c r="X76" s="34">
        <v>2.81705934885371E-16</v>
      </c>
      <c r="Y76" s="34">
        <v>-2.5777065475583801E-16</v>
      </c>
      <c r="Z76" s="34">
        <v>3.9415723689645799E-16</v>
      </c>
      <c r="AA76" s="34">
        <v>2.5556069698021001E-16</v>
      </c>
      <c r="AB76" s="34">
        <v>1.18835630077403E-16</v>
      </c>
      <c r="AC76" s="34">
        <v>-6.0989190286748897E-17</v>
      </c>
    </row>
    <row r="77" spans="1:29" hidden="1" x14ac:dyDescent="0.2">
      <c r="A77" s="33">
        <v>28855</v>
      </c>
      <c r="B77" s="33"/>
      <c r="C77" s="33"/>
      <c r="D77" s="32">
        <v>0.23215449486935999</v>
      </c>
      <c r="E77" s="34">
        <v>-7.3464058637088599E-17</v>
      </c>
      <c r="F77" s="34">
        <v>3.1284796019734903E-17</v>
      </c>
      <c r="G77" s="34">
        <v>5.4525855612525296E-16</v>
      </c>
      <c r="H77" s="34">
        <v>4.4510984076821196E-16</v>
      </c>
      <c r="I77" s="34">
        <v>1.2124858194709201E-16</v>
      </c>
      <c r="J77" s="34">
        <v>-9.3267469673560498E-18</v>
      </c>
      <c r="V77" s="33"/>
      <c r="W77" s="32">
        <v>0.23215449486935999</v>
      </c>
      <c r="X77" s="34">
        <v>-7.3464058637088599E-17</v>
      </c>
      <c r="Y77" s="34">
        <v>3.1284796019734903E-17</v>
      </c>
      <c r="Z77" s="34">
        <v>5.4525855612525296E-16</v>
      </c>
      <c r="AA77" s="34">
        <v>4.4510984076821196E-16</v>
      </c>
      <c r="AB77" s="34">
        <v>1.2124858194709201E-16</v>
      </c>
      <c r="AC77" s="34">
        <v>-9.3267469673560498E-18</v>
      </c>
    </row>
    <row r="78" spans="1:29" hidden="1" x14ac:dyDescent="0.2">
      <c r="A78" s="33">
        <v>28945</v>
      </c>
      <c r="B78" s="33"/>
      <c r="C78" s="33"/>
      <c r="D78" s="32">
        <v>2.55868207014147E-2</v>
      </c>
      <c r="E78" s="34">
        <v>3.0527137224674501E-16</v>
      </c>
      <c r="F78" s="34">
        <v>2.6793387967330202E-16</v>
      </c>
      <c r="G78" s="34">
        <v>8.5781549623282702E-16</v>
      </c>
      <c r="H78" s="34">
        <v>5.2228060108575804E-16</v>
      </c>
      <c r="I78" s="34">
        <v>2.7519970610943398E-16</v>
      </c>
      <c r="J78" s="34">
        <v>2.3958059490720401E-17</v>
      </c>
      <c r="V78" s="33"/>
      <c r="W78" s="32">
        <v>2.55868207014147E-2</v>
      </c>
      <c r="X78" s="34">
        <v>3.0527137224674501E-16</v>
      </c>
      <c r="Y78" s="34">
        <v>2.6793387967330202E-16</v>
      </c>
      <c r="Z78" s="34">
        <v>8.5781549623282702E-16</v>
      </c>
      <c r="AA78" s="34">
        <v>5.2228060108575804E-16</v>
      </c>
      <c r="AB78" s="34">
        <v>2.7519970610943398E-16</v>
      </c>
      <c r="AC78" s="34">
        <v>2.3958059490720401E-17</v>
      </c>
    </row>
    <row r="79" spans="1:29" hidden="1" x14ac:dyDescent="0.2">
      <c r="A79" s="33">
        <v>29036</v>
      </c>
      <c r="B79" s="33"/>
      <c r="C79" s="33"/>
      <c r="D79" s="32">
        <v>8.5029534921032005E-2</v>
      </c>
      <c r="E79" s="34">
        <v>5.2692047731951198E-16</v>
      </c>
      <c r="F79" s="34">
        <v>4.9457573485326598E-16</v>
      </c>
      <c r="G79" s="34">
        <v>8.4493959740847099E-16</v>
      </c>
      <c r="H79" s="34">
        <v>5.7951103583960599E-16</v>
      </c>
      <c r="I79" s="34">
        <v>2.4518020746655499E-16</v>
      </c>
      <c r="J79" s="34">
        <v>-7.2102320988609094E-17</v>
      </c>
      <c r="V79" s="33"/>
      <c r="W79" s="32">
        <v>8.5029534921032005E-2</v>
      </c>
      <c r="X79" s="34">
        <v>5.2692047731951198E-16</v>
      </c>
      <c r="Y79" s="34">
        <v>4.9457573485326598E-16</v>
      </c>
      <c r="Z79" s="34">
        <v>8.4493959740847099E-16</v>
      </c>
      <c r="AA79" s="34">
        <v>5.7951103583960599E-16</v>
      </c>
      <c r="AB79" s="34">
        <v>2.4518020746655499E-16</v>
      </c>
      <c r="AC79" s="34">
        <v>-7.2102320988609094E-17</v>
      </c>
    </row>
    <row r="80" spans="1:29" hidden="1" x14ac:dyDescent="0.2">
      <c r="A80" s="33">
        <v>29128</v>
      </c>
      <c r="B80" s="33"/>
      <c r="C80" s="33"/>
      <c r="D80" s="32">
        <v>-6.4285653998489095E-2</v>
      </c>
      <c r="E80" s="34">
        <v>7.4869208484630402E-16</v>
      </c>
      <c r="F80" s="34">
        <v>5.7145106560637505E-16</v>
      </c>
      <c r="G80" s="34">
        <v>9.0029003317076791E-16</v>
      </c>
      <c r="H80" s="34">
        <v>6.1823870498068099E-16</v>
      </c>
      <c r="I80" s="34">
        <v>2.5077603705154098E-16</v>
      </c>
      <c r="J80" s="34">
        <v>2.8849258447781798E-17</v>
      </c>
      <c r="V80" s="33"/>
      <c r="W80" s="32">
        <v>-6.4285653998489095E-2</v>
      </c>
      <c r="X80" s="34">
        <v>7.4869208484630402E-16</v>
      </c>
      <c r="Y80" s="34">
        <v>5.7145106560637505E-16</v>
      </c>
      <c r="Z80" s="34">
        <v>9.0029003317076791E-16</v>
      </c>
      <c r="AA80" s="34">
        <v>6.1823870498068099E-16</v>
      </c>
      <c r="AB80" s="34">
        <v>2.5077603705154098E-16</v>
      </c>
      <c r="AC80" s="34">
        <v>2.8849258447781798E-17</v>
      </c>
    </row>
    <row r="81" spans="1:29" hidden="1" x14ac:dyDescent="0.2">
      <c r="A81" s="33">
        <v>29220</v>
      </c>
      <c r="B81" s="33"/>
      <c r="C81" s="33"/>
      <c r="D81" s="32">
        <v>0.50848107107963902</v>
      </c>
      <c r="E81" s="34">
        <v>9.2144694270934591E-16</v>
      </c>
      <c r="F81" s="34">
        <v>6.4319872106086203E-16</v>
      </c>
      <c r="G81" s="34">
        <v>1.1004212045783801E-15</v>
      </c>
      <c r="H81" s="34">
        <v>6.5572997884136302E-16</v>
      </c>
      <c r="I81" s="34">
        <v>4.1626427241723099E-16</v>
      </c>
      <c r="J81" s="34">
        <v>-1.7755067378516399E-17</v>
      </c>
      <c r="V81" s="33"/>
      <c r="W81" s="32">
        <v>0.50848107107963902</v>
      </c>
      <c r="X81" s="34">
        <v>9.2144694270934591E-16</v>
      </c>
      <c r="Y81" s="34">
        <v>6.4319872106086203E-16</v>
      </c>
      <c r="Z81" s="34">
        <v>1.1004212045783801E-15</v>
      </c>
      <c r="AA81" s="34">
        <v>6.5572997884136302E-16</v>
      </c>
      <c r="AB81" s="34">
        <v>4.1626427241723099E-16</v>
      </c>
      <c r="AC81" s="34">
        <v>-1.7755067378516399E-17</v>
      </c>
    </row>
    <row r="82" spans="1:29" hidden="1" x14ac:dyDescent="0.2">
      <c r="A82" s="33">
        <v>29311</v>
      </c>
      <c r="B82" s="33"/>
      <c r="C82" s="33"/>
      <c r="D82" s="32">
        <v>0.45431612270058302</v>
      </c>
      <c r="E82" s="34">
        <v>9.0522647930051305E-16</v>
      </c>
      <c r="F82" s="34">
        <v>8.9208471154216295E-16</v>
      </c>
      <c r="G82" s="34">
        <v>1.02632912097643E-15</v>
      </c>
      <c r="H82" s="34">
        <v>7.6378452134561599E-16</v>
      </c>
      <c r="I82" s="34">
        <v>3.8661730338808299E-16</v>
      </c>
      <c r="J82" s="34">
        <v>9.6169310929975197E-18</v>
      </c>
      <c r="V82" s="33"/>
      <c r="W82" s="32">
        <v>0.45431612270058302</v>
      </c>
      <c r="X82" s="34">
        <v>9.0522647930051305E-16</v>
      </c>
      <c r="Y82" s="34">
        <v>8.9208471154216295E-16</v>
      </c>
      <c r="Z82" s="34">
        <v>1.02632912097643E-15</v>
      </c>
      <c r="AA82" s="34">
        <v>7.6378452134561599E-16</v>
      </c>
      <c r="AB82" s="34">
        <v>3.8661730338808299E-16</v>
      </c>
      <c r="AC82" s="34">
        <v>9.6169310929975197E-18</v>
      </c>
    </row>
    <row r="83" spans="1:29" hidden="1" x14ac:dyDescent="0.2">
      <c r="A83" s="33">
        <v>29402</v>
      </c>
      <c r="B83" s="33"/>
      <c r="C83" s="33"/>
      <c r="D83" s="32">
        <v>0.21917127625260999</v>
      </c>
      <c r="E83" s="34">
        <v>1.0727232611035701E-15</v>
      </c>
      <c r="F83" s="34">
        <v>8.9533495420259296E-16</v>
      </c>
      <c r="G83" s="34">
        <v>1.2456458094592E-15</v>
      </c>
      <c r="H83" s="34">
        <v>6.3582439225045395E-16</v>
      </c>
      <c r="I83" s="34">
        <v>2.8656483199272899E-16</v>
      </c>
      <c r="J83" s="34">
        <v>-1.4302188844028799E-16</v>
      </c>
      <c r="V83" s="33"/>
      <c r="W83" s="32">
        <v>0.21917127625260999</v>
      </c>
      <c r="X83" s="34">
        <v>1.0727232611035701E-15</v>
      </c>
      <c r="Y83" s="34">
        <v>8.9533495420259296E-16</v>
      </c>
      <c r="Z83" s="34">
        <v>1.2456458094592E-15</v>
      </c>
      <c r="AA83" s="34">
        <v>6.3582439225045395E-16</v>
      </c>
      <c r="AB83" s="34">
        <v>2.8656483199272899E-16</v>
      </c>
      <c r="AC83" s="34">
        <v>-1.4302188844028799E-16</v>
      </c>
    </row>
    <row r="84" spans="1:29" hidden="1" x14ac:dyDescent="0.2">
      <c r="A84" s="33">
        <v>29494</v>
      </c>
      <c r="B84" s="33"/>
      <c r="C84" s="33"/>
      <c r="D84" s="32">
        <v>-0.59340783132917896</v>
      </c>
      <c r="E84" s="34">
        <v>8.0664538818696596E-16</v>
      </c>
      <c r="F84" s="34">
        <v>1.2200823680323699E-15</v>
      </c>
      <c r="G84" s="34">
        <v>6.6111741604835804E-16</v>
      </c>
      <c r="H84" s="34">
        <v>4.6876044210511405E-16</v>
      </c>
      <c r="I84" s="34">
        <v>1.68833478717056E-16</v>
      </c>
      <c r="J84" s="34">
        <v>9.5010816781914502E-17</v>
      </c>
      <c r="V84" s="33"/>
      <c r="W84" s="32">
        <v>-0.59340783132917896</v>
      </c>
      <c r="X84" s="34">
        <v>8.0664538818696596E-16</v>
      </c>
      <c r="Y84" s="34">
        <v>1.2200823680323699E-15</v>
      </c>
      <c r="Z84" s="34">
        <v>6.6111741604835804E-16</v>
      </c>
      <c r="AA84" s="34">
        <v>4.6876044210511405E-16</v>
      </c>
      <c r="AB84" s="34">
        <v>1.68833478717056E-16</v>
      </c>
      <c r="AC84" s="34">
        <v>9.5010816781914502E-17</v>
      </c>
    </row>
    <row r="85" spans="1:29" hidden="1" x14ac:dyDescent="0.2">
      <c r="A85" s="33">
        <v>29586</v>
      </c>
      <c r="B85" s="33"/>
      <c r="C85" s="33"/>
      <c r="D85" s="32">
        <v>1.2564417214159</v>
      </c>
      <c r="E85" s="34">
        <v>1.2104729171328101E-15</v>
      </c>
      <c r="F85" s="34">
        <v>3.9638592949589802E-16</v>
      </c>
      <c r="G85" s="34">
        <v>5.7488081305809704E-16</v>
      </c>
      <c r="H85" s="34">
        <v>3.0510536989226801E-16</v>
      </c>
      <c r="I85" s="34">
        <v>3.4137957317189499E-16</v>
      </c>
      <c r="J85" s="34">
        <v>-2.07055405200715E-17</v>
      </c>
      <c r="V85" s="33"/>
      <c r="W85" s="32">
        <v>1.2564417214159</v>
      </c>
      <c r="X85" s="34">
        <v>1.2104729171328101E-15</v>
      </c>
      <c r="Y85" s="34">
        <v>3.9638592949589802E-16</v>
      </c>
      <c r="Z85" s="34">
        <v>5.7488081305809704E-16</v>
      </c>
      <c r="AA85" s="34">
        <v>3.0510536989226801E-16</v>
      </c>
      <c r="AB85" s="34">
        <v>3.4137957317189499E-16</v>
      </c>
      <c r="AC85" s="34">
        <v>-2.07055405200715E-17</v>
      </c>
    </row>
    <row r="86" spans="1:29" hidden="1" x14ac:dyDescent="0.2">
      <c r="A86" s="33">
        <v>29676</v>
      </c>
      <c r="B86" s="33"/>
      <c r="C86" s="33"/>
      <c r="D86" s="32">
        <v>0.38599942624481898</v>
      </c>
      <c r="E86" s="34">
        <v>5.1349697694293297E-16</v>
      </c>
      <c r="F86" s="34">
        <v>3.4699034902711799E-16</v>
      </c>
      <c r="G86" s="34">
        <v>5.9949536695810396E-16</v>
      </c>
      <c r="H86" s="34">
        <v>5.1032383277800097E-16</v>
      </c>
      <c r="I86" s="34">
        <v>3.7402831181783701E-16</v>
      </c>
      <c r="J86" s="34">
        <v>-1.20338214289989E-17</v>
      </c>
      <c r="V86" s="33"/>
      <c r="W86" s="32">
        <v>0.38599942624481898</v>
      </c>
      <c r="X86" s="34">
        <v>5.1349697694293297E-16</v>
      </c>
      <c r="Y86" s="34">
        <v>3.4699034902711799E-16</v>
      </c>
      <c r="Z86" s="34">
        <v>5.9949536695810396E-16</v>
      </c>
      <c r="AA86" s="34">
        <v>5.1032383277800097E-16</v>
      </c>
      <c r="AB86" s="34">
        <v>3.7402831181783701E-16</v>
      </c>
      <c r="AC86" s="34">
        <v>-1.20338214289989E-17</v>
      </c>
    </row>
    <row r="87" spans="1:29" hidden="1" x14ac:dyDescent="0.2">
      <c r="A87" s="33">
        <v>29767</v>
      </c>
      <c r="B87" s="33"/>
      <c r="C87" s="33"/>
      <c r="D87" s="32">
        <v>0.59999419140908306</v>
      </c>
      <c r="E87" s="34">
        <v>5.72985001971709E-16</v>
      </c>
      <c r="F87" s="34">
        <v>4.4303250892713898E-16</v>
      </c>
      <c r="G87" s="34">
        <v>8.2755880368824797E-16</v>
      </c>
      <c r="H87" s="34">
        <v>5.8575147947865596E-16</v>
      </c>
      <c r="I87" s="34">
        <v>4.3916559587734901E-16</v>
      </c>
      <c r="J87" s="34">
        <v>-1.1440988346806199E-17</v>
      </c>
      <c r="V87" s="33"/>
      <c r="W87" s="32">
        <v>0.59999419140908306</v>
      </c>
      <c r="X87" s="34">
        <v>5.72985001971709E-16</v>
      </c>
      <c r="Y87" s="34">
        <v>4.4303250892713898E-16</v>
      </c>
      <c r="Z87" s="34">
        <v>8.2755880368824797E-16</v>
      </c>
      <c r="AA87" s="34">
        <v>5.8575147947865596E-16</v>
      </c>
      <c r="AB87" s="34">
        <v>4.3916559587734901E-16</v>
      </c>
      <c r="AC87" s="34">
        <v>-1.1440988346806199E-17</v>
      </c>
    </row>
    <row r="88" spans="1:29" hidden="1" x14ac:dyDescent="0.2">
      <c r="A88" s="33">
        <v>29859</v>
      </c>
      <c r="B88" s="33"/>
      <c r="C88" s="33"/>
      <c r="D88" s="32">
        <v>0.65519875872796396</v>
      </c>
      <c r="E88" s="34">
        <v>5.19578549617543E-16</v>
      </c>
      <c r="F88" s="34">
        <v>3.9209340884771399E-16</v>
      </c>
      <c r="G88" s="34">
        <v>8.0281540176392901E-16</v>
      </c>
      <c r="H88" s="34">
        <v>5.2385718746374899E-16</v>
      </c>
      <c r="I88" s="34">
        <v>4.5078175283147499E-16</v>
      </c>
      <c r="J88" s="34">
        <v>-3.73836821062899E-17</v>
      </c>
      <c r="V88" s="33"/>
      <c r="W88" s="32">
        <v>0.65519875872796396</v>
      </c>
      <c r="X88" s="34">
        <v>5.19578549617543E-16</v>
      </c>
      <c r="Y88" s="34">
        <v>3.9209340884771399E-16</v>
      </c>
      <c r="Z88" s="34">
        <v>8.0281540176392901E-16</v>
      </c>
      <c r="AA88" s="34">
        <v>5.2385718746374899E-16</v>
      </c>
      <c r="AB88" s="34">
        <v>4.5078175283147499E-16</v>
      </c>
      <c r="AC88" s="34">
        <v>-3.73836821062899E-17</v>
      </c>
    </row>
    <row r="89" spans="1:29" hidden="1" x14ac:dyDescent="0.2">
      <c r="A89" s="33">
        <v>29951</v>
      </c>
      <c r="B89" s="33"/>
      <c r="C89" s="33"/>
      <c r="D89" s="32">
        <v>-0.19861450561753599</v>
      </c>
      <c r="E89" s="34">
        <v>6.4736649255096904E-16</v>
      </c>
      <c r="F89" s="34">
        <v>5.46104377839007E-16</v>
      </c>
      <c r="G89" s="34">
        <v>8.09891434423424E-16</v>
      </c>
      <c r="H89" s="34">
        <v>5.5024913732108997E-16</v>
      </c>
      <c r="I89" s="34">
        <v>4.0159033368264501E-16</v>
      </c>
      <c r="J89" s="34">
        <v>-1.02245753568465E-16</v>
      </c>
      <c r="V89" s="33"/>
      <c r="W89" s="32">
        <v>-0.19861450561753599</v>
      </c>
      <c r="X89" s="34">
        <v>6.4736649255096904E-16</v>
      </c>
      <c r="Y89" s="34">
        <v>5.46104377839007E-16</v>
      </c>
      <c r="Z89" s="34">
        <v>8.09891434423424E-16</v>
      </c>
      <c r="AA89" s="34">
        <v>5.5024913732108997E-16</v>
      </c>
      <c r="AB89" s="34">
        <v>4.0159033368264501E-16</v>
      </c>
      <c r="AC89" s="34">
        <v>-1.02245753568465E-16</v>
      </c>
    </row>
    <row r="90" spans="1:29" hidden="1" x14ac:dyDescent="0.2">
      <c r="A90" s="33">
        <v>30041</v>
      </c>
      <c r="B90" s="33"/>
      <c r="C90" s="33"/>
      <c r="D90" s="32">
        <v>0.71938295750030901</v>
      </c>
      <c r="E90" s="34">
        <v>9.7043915105024602E-16</v>
      </c>
      <c r="F90" s="34">
        <v>6.9578356870953201E-16</v>
      </c>
      <c r="G90" s="34">
        <v>1.12639686490171E-15</v>
      </c>
      <c r="H90" s="34">
        <v>6.8196329586733702E-16</v>
      </c>
      <c r="I90" s="34">
        <v>5.6844744663070798E-16</v>
      </c>
      <c r="J90" s="34">
        <v>-5.6925718147770004E-17</v>
      </c>
      <c r="V90" s="33"/>
      <c r="W90" s="32">
        <v>0.71938295750030901</v>
      </c>
      <c r="X90" s="34">
        <v>9.7043915105024602E-16</v>
      </c>
      <c r="Y90" s="34">
        <v>6.9578356870953201E-16</v>
      </c>
      <c r="Z90" s="34">
        <v>1.12639686490171E-15</v>
      </c>
      <c r="AA90" s="34">
        <v>6.8196329586733702E-16</v>
      </c>
      <c r="AB90" s="34">
        <v>5.6844744663070798E-16</v>
      </c>
      <c r="AC90" s="34">
        <v>-5.6925718147770004E-17</v>
      </c>
    </row>
    <row r="91" spans="1:29" hidden="1" x14ac:dyDescent="0.2">
      <c r="A91" s="33">
        <v>30132</v>
      </c>
      <c r="B91" s="33"/>
      <c r="C91" s="33"/>
      <c r="D91" s="32">
        <v>0.658843132835501</v>
      </c>
      <c r="E91" s="34">
        <v>9.1282457740356597E-16</v>
      </c>
      <c r="F91" s="34">
        <v>1.0324835598253E-15</v>
      </c>
      <c r="G91" s="34">
        <v>1.0337977479388601E-15</v>
      </c>
      <c r="H91" s="34">
        <v>6.4167067360429799E-16</v>
      </c>
      <c r="I91" s="34">
        <v>5.4404994185387198E-16</v>
      </c>
      <c r="J91" s="34">
        <v>-1.0711065089145E-16</v>
      </c>
      <c r="V91" s="33"/>
      <c r="W91" s="32">
        <v>0.658843132835501</v>
      </c>
      <c r="X91" s="34">
        <v>9.1282457740356597E-16</v>
      </c>
      <c r="Y91" s="34">
        <v>1.0324835598253E-15</v>
      </c>
      <c r="Z91" s="34">
        <v>1.0337977479388601E-15</v>
      </c>
      <c r="AA91" s="34">
        <v>6.4167067360429799E-16</v>
      </c>
      <c r="AB91" s="34">
        <v>5.4404994185387198E-16</v>
      </c>
      <c r="AC91" s="34">
        <v>-1.0711065089145E-16</v>
      </c>
    </row>
    <row r="92" spans="1:29" hidden="1" x14ac:dyDescent="0.2">
      <c r="A92" s="33">
        <v>30224</v>
      </c>
      <c r="B92" s="33"/>
      <c r="C92" s="33"/>
      <c r="D92" s="32">
        <v>-0.45118230544589699</v>
      </c>
      <c r="E92" s="34">
        <v>1.3658144392995501E-15</v>
      </c>
      <c r="F92" s="34">
        <v>1.1948277962535399E-15</v>
      </c>
      <c r="G92" s="34">
        <v>1.1198596303415299E-15</v>
      </c>
      <c r="H92" s="34">
        <v>7.2247039725962502E-16</v>
      </c>
      <c r="I92" s="34">
        <v>6.5621679234465704E-16</v>
      </c>
      <c r="J92" s="34">
        <v>6.5956532729303403E-18</v>
      </c>
      <c r="V92" s="33"/>
      <c r="W92" s="32">
        <v>-0.45118230544589699</v>
      </c>
      <c r="X92" s="34">
        <v>1.3658144392995501E-15</v>
      </c>
      <c r="Y92" s="34">
        <v>1.1948277962535399E-15</v>
      </c>
      <c r="Z92" s="34">
        <v>1.1198596303415299E-15</v>
      </c>
      <c r="AA92" s="34">
        <v>7.2247039725962502E-16</v>
      </c>
      <c r="AB92" s="34">
        <v>6.5621679234465704E-16</v>
      </c>
      <c r="AC92" s="34">
        <v>6.5956532729303403E-18</v>
      </c>
    </row>
    <row r="93" spans="1:29" hidden="1" x14ac:dyDescent="0.2">
      <c r="A93" s="33">
        <v>30316</v>
      </c>
      <c r="B93" s="33"/>
      <c r="C93" s="33"/>
      <c r="D93" s="32">
        <v>1.5074379238797101E-2</v>
      </c>
      <c r="E93" s="34">
        <v>1.3299205734063499E-15</v>
      </c>
      <c r="F93" s="34">
        <v>1.0997844106320999E-15</v>
      </c>
      <c r="G93" s="34">
        <v>9.3853437481119096E-16</v>
      </c>
      <c r="H93" s="34">
        <v>6.5973619043583997E-16</v>
      </c>
      <c r="I93" s="34">
        <v>5.8578211076778505E-16</v>
      </c>
      <c r="J93" s="34">
        <v>-2.4232810324533501E-17</v>
      </c>
      <c r="V93" s="33"/>
      <c r="W93" s="32">
        <v>1.5074379238797101E-2</v>
      </c>
      <c r="X93" s="34">
        <v>1.3299205734063499E-15</v>
      </c>
      <c r="Y93" s="34">
        <v>1.0997844106320999E-15</v>
      </c>
      <c r="Z93" s="34">
        <v>9.3853437481119096E-16</v>
      </c>
      <c r="AA93" s="34">
        <v>6.5973619043583997E-16</v>
      </c>
      <c r="AB93" s="34">
        <v>5.8578211076778505E-16</v>
      </c>
      <c r="AC93" s="34">
        <v>-2.4232810324533501E-17</v>
      </c>
    </row>
    <row r="94" spans="1:29" hidden="1" x14ac:dyDescent="0.2">
      <c r="A94" s="33">
        <v>30406</v>
      </c>
      <c r="B94" s="33"/>
      <c r="C94" s="33"/>
      <c r="D94" s="32">
        <v>0.28366799884312499</v>
      </c>
      <c r="E94" s="34">
        <v>1.16532886338563E-15</v>
      </c>
      <c r="F94" s="34">
        <v>8.31722334400056E-16</v>
      </c>
      <c r="G94" s="34">
        <v>7.5656978694689898E-16</v>
      </c>
      <c r="H94" s="34">
        <v>5.0063426357271804E-16</v>
      </c>
      <c r="I94" s="34">
        <v>4.8500807897329804E-16</v>
      </c>
      <c r="J94" s="34">
        <v>-4.7238240018226398E-17</v>
      </c>
      <c r="V94" s="33"/>
      <c r="W94" s="32">
        <v>0.28366799884312499</v>
      </c>
      <c r="X94" s="34">
        <v>1.16532886338563E-15</v>
      </c>
      <c r="Y94" s="34">
        <v>8.31722334400056E-16</v>
      </c>
      <c r="Z94" s="34">
        <v>7.5656978694689898E-16</v>
      </c>
      <c r="AA94" s="34">
        <v>5.0063426357271804E-16</v>
      </c>
      <c r="AB94" s="34">
        <v>4.8500807897329804E-16</v>
      </c>
      <c r="AC94" s="34">
        <v>-4.7238240018226398E-17</v>
      </c>
    </row>
    <row r="95" spans="1:29" hidden="1" x14ac:dyDescent="0.2">
      <c r="A95" s="33">
        <v>30497</v>
      </c>
      <c r="B95" s="33"/>
      <c r="C95" s="33"/>
      <c r="D95" s="32">
        <v>0.118934770404016</v>
      </c>
      <c r="E95" s="34">
        <v>1.0181016850503299E-15</v>
      </c>
      <c r="F95" s="34">
        <v>7.2480742148869502E-16</v>
      </c>
      <c r="G95" s="34">
        <v>7.5398016511683202E-16</v>
      </c>
      <c r="H95" s="34">
        <v>5.5182692264015297E-16</v>
      </c>
      <c r="I95" s="34">
        <v>6.0890860130299797E-16</v>
      </c>
      <c r="J95" s="34">
        <v>5.41740786541494E-17</v>
      </c>
      <c r="V95" s="33"/>
      <c r="W95" s="32">
        <v>0.118934770404016</v>
      </c>
      <c r="X95" s="34">
        <v>1.0181016850503299E-15</v>
      </c>
      <c r="Y95" s="34">
        <v>7.2480742148869502E-16</v>
      </c>
      <c r="Z95" s="34">
        <v>7.5398016511683202E-16</v>
      </c>
      <c r="AA95" s="34">
        <v>5.5182692264015297E-16</v>
      </c>
      <c r="AB95" s="34">
        <v>6.0890860130299797E-16</v>
      </c>
      <c r="AC95" s="34">
        <v>5.41740786541494E-17</v>
      </c>
    </row>
    <row r="96" spans="1:29" hidden="1" x14ac:dyDescent="0.2">
      <c r="A96" s="33">
        <v>30589</v>
      </c>
      <c r="B96" s="33"/>
      <c r="C96" s="33"/>
      <c r="D96" s="32">
        <v>2.8156372671777501E-2</v>
      </c>
      <c r="E96" s="34">
        <v>1.0296443634337899E-15</v>
      </c>
      <c r="F96" s="34">
        <v>6.4356618212794097E-16</v>
      </c>
      <c r="G96" s="34">
        <v>7.3984159655499001E-16</v>
      </c>
      <c r="H96" s="34">
        <v>6.6027675347247099E-16</v>
      </c>
      <c r="I96" s="34">
        <v>6.4225032852779797E-16</v>
      </c>
      <c r="J96" s="34">
        <v>7.1418144354889102E-18</v>
      </c>
      <c r="V96" s="33"/>
      <c r="W96" s="32">
        <v>2.8156372671777501E-2</v>
      </c>
      <c r="X96" s="34">
        <v>1.0296443634337899E-15</v>
      </c>
      <c r="Y96" s="34">
        <v>6.4356618212794097E-16</v>
      </c>
      <c r="Z96" s="34">
        <v>7.3984159655499001E-16</v>
      </c>
      <c r="AA96" s="34">
        <v>6.6027675347247099E-16</v>
      </c>
      <c r="AB96" s="34">
        <v>6.4225032852779797E-16</v>
      </c>
      <c r="AC96" s="34">
        <v>7.1418144354889102E-18</v>
      </c>
    </row>
    <row r="97" spans="1:29" hidden="1" x14ac:dyDescent="0.2">
      <c r="A97" s="33">
        <v>30681</v>
      </c>
      <c r="B97" s="33"/>
      <c r="C97" s="33"/>
      <c r="D97" s="32">
        <v>4.8028238850576201E-2</v>
      </c>
      <c r="E97" s="34">
        <v>9.5195642663893391E-16</v>
      </c>
      <c r="F97" s="34">
        <v>3.94299504530774E-16</v>
      </c>
      <c r="G97" s="34">
        <v>8.7892792834231002E-16</v>
      </c>
      <c r="H97" s="34">
        <v>7.1183885756885302E-16</v>
      </c>
      <c r="I97" s="34">
        <v>5.9951311489114901E-16</v>
      </c>
      <c r="J97" s="34">
        <v>1.16179248680351E-17</v>
      </c>
      <c r="V97" s="33"/>
      <c r="W97" s="32">
        <v>4.8028238850576201E-2</v>
      </c>
      <c r="X97" s="34">
        <v>9.5195642663893391E-16</v>
      </c>
      <c r="Y97" s="34">
        <v>3.94299504530774E-16</v>
      </c>
      <c r="Z97" s="34">
        <v>8.7892792834231002E-16</v>
      </c>
      <c r="AA97" s="34">
        <v>7.1183885756885302E-16</v>
      </c>
      <c r="AB97" s="34">
        <v>5.9951311489114901E-16</v>
      </c>
      <c r="AC97" s="34">
        <v>1.16179248680351E-17</v>
      </c>
    </row>
    <row r="98" spans="1:29" hidden="1" x14ac:dyDescent="0.2">
      <c r="A98" s="33">
        <v>30772</v>
      </c>
      <c r="B98" s="33"/>
      <c r="C98" s="33"/>
      <c r="D98" s="32">
        <v>0.16359145782252299</v>
      </c>
      <c r="E98" s="34">
        <v>7.9512151802969802E-16</v>
      </c>
      <c r="F98" s="34">
        <v>5.1864750979599299E-16</v>
      </c>
      <c r="G98" s="34">
        <v>1.0486446097760299E-15</v>
      </c>
      <c r="H98" s="34">
        <v>7.4377131972962898E-16</v>
      </c>
      <c r="I98" s="34">
        <v>6.7846229282834596E-16</v>
      </c>
      <c r="J98" s="34">
        <v>-8.9820605739836198E-18</v>
      </c>
      <c r="V98" s="33"/>
      <c r="W98" s="32">
        <v>0.16359145782252299</v>
      </c>
      <c r="X98" s="34">
        <v>7.9512151802969802E-16</v>
      </c>
      <c r="Y98" s="34">
        <v>5.1864750979599299E-16</v>
      </c>
      <c r="Z98" s="34">
        <v>1.0486446097760299E-15</v>
      </c>
      <c r="AA98" s="34">
        <v>7.4377131972962898E-16</v>
      </c>
      <c r="AB98" s="34">
        <v>6.7846229282834596E-16</v>
      </c>
      <c r="AC98" s="34">
        <v>-8.9820605739836198E-18</v>
      </c>
    </row>
    <row r="99" spans="1:29" hidden="1" x14ac:dyDescent="0.2">
      <c r="A99" s="33">
        <v>30863</v>
      </c>
      <c r="B99" s="33"/>
      <c r="C99" s="33"/>
      <c r="D99" s="32">
        <v>0.21677009210048701</v>
      </c>
      <c r="E99" s="34">
        <v>9.3134224765648008E-16</v>
      </c>
      <c r="F99" s="34">
        <v>6.8225014192357102E-16</v>
      </c>
      <c r="G99" s="34">
        <v>1.0147780442765499E-15</v>
      </c>
      <c r="H99" s="34">
        <v>8.3336200696896401E-16</v>
      </c>
      <c r="I99" s="34">
        <v>6.2905361488433601E-16</v>
      </c>
      <c r="J99" s="34">
        <v>2.7381775235257901E-18</v>
      </c>
      <c r="V99" s="33"/>
      <c r="W99" s="32">
        <v>0.21677009210048701</v>
      </c>
      <c r="X99" s="34">
        <v>9.3134224765648008E-16</v>
      </c>
      <c r="Y99" s="34">
        <v>6.8225014192357102E-16</v>
      </c>
      <c r="Z99" s="34">
        <v>1.0147780442765499E-15</v>
      </c>
      <c r="AA99" s="34">
        <v>8.3336200696896401E-16</v>
      </c>
      <c r="AB99" s="34">
        <v>6.2905361488433601E-16</v>
      </c>
      <c r="AC99" s="34">
        <v>2.7381775235257901E-18</v>
      </c>
    </row>
    <row r="100" spans="1:29" hidden="1" x14ac:dyDescent="0.2">
      <c r="A100" s="33">
        <v>30955</v>
      </c>
      <c r="B100" s="33"/>
      <c r="C100" s="33"/>
      <c r="D100" s="32">
        <v>0.50867779135756697</v>
      </c>
      <c r="E100" s="34">
        <v>1.1347256032971599E-15</v>
      </c>
      <c r="F100" s="34">
        <v>5.7622371867188102E-16</v>
      </c>
      <c r="G100" s="34">
        <v>1.1758030240822999E-15</v>
      </c>
      <c r="H100" s="34">
        <v>7.8486258650923599E-16</v>
      </c>
      <c r="I100" s="34">
        <v>6.4636781803124002E-16</v>
      </c>
      <c r="J100" s="34">
        <v>-4.4877126944700897E-17</v>
      </c>
      <c r="V100" s="33"/>
      <c r="W100" s="32">
        <v>0.50867779135756697</v>
      </c>
      <c r="X100" s="34">
        <v>1.1347256032971599E-15</v>
      </c>
      <c r="Y100" s="34">
        <v>5.7622371867188102E-16</v>
      </c>
      <c r="Z100" s="34">
        <v>1.1758030240822999E-15</v>
      </c>
      <c r="AA100" s="34">
        <v>7.8486258650923599E-16</v>
      </c>
      <c r="AB100" s="34">
        <v>6.4636781803124002E-16</v>
      </c>
      <c r="AC100" s="34">
        <v>-4.4877126944700897E-17</v>
      </c>
    </row>
    <row r="101" spans="1:29" hidden="1" x14ac:dyDescent="0.2">
      <c r="A101" s="33">
        <v>31047</v>
      </c>
      <c r="B101" s="33"/>
      <c r="C101" s="33"/>
      <c r="D101" s="32">
        <v>-0.215508196800443</v>
      </c>
      <c r="E101" s="34">
        <v>1.02938816560055E-15</v>
      </c>
      <c r="F101" s="34">
        <v>7.9659637523106597E-16</v>
      </c>
      <c r="G101" s="34">
        <v>1.1239835761827E-15</v>
      </c>
      <c r="H101" s="34">
        <v>8.47071140456271E-16</v>
      </c>
      <c r="I101" s="34">
        <v>6.9243532605862503E-16</v>
      </c>
      <c r="J101" s="34">
        <v>2.45232023879116E-17</v>
      </c>
      <c r="V101" s="33"/>
      <c r="W101" s="32">
        <v>-0.215508196800443</v>
      </c>
      <c r="X101" s="34">
        <v>1.02938816560055E-15</v>
      </c>
      <c r="Y101" s="34">
        <v>7.9659637523106597E-16</v>
      </c>
      <c r="Z101" s="34">
        <v>1.1239835761827E-15</v>
      </c>
      <c r="AA101" s="34">
        <v>8.47071140456271E-16</v>
      </c>
      <c r="AB101" s="34">
        <v>6.9243532605862503E-16</v>
      </c>
      <c r="AC101" s="34">
        <v>2.45232023879116E-17</v>
      </c>
    </row>
    <row r="102" spans="1:29" hidden="1" x14ac:dyDescent="0.2">
      <c r="A102" s="33">
        <v>31137</v>
      </c>
      <c r="B102" s="33"/>
      <c r="C102" s="33"/>
      <c r="D102" s="32">
        <v>-0.14401208957245501</v>
      </c>
      <c r="E102" s="34">
        <v>1.26930085513641E-15</v>
      </c>
      <c r="F102" s="34">
        <v>7.3949573673986701E-16</v>
      </c>
      <c r="G102" s="34">
        <v>1.18800977045748E-15</v>
      </c>
      <c r="H102" s="34">
        <v>8.60951810048397E-16</v>
      </c>
      <c r="I102" s="34">
        <v>6.6109394689122996E-16</v>
      </c>
      <c r="J102" s="34">
        <v>-6.0714042684895799E-17</v>
      </c>
      <c r="V102" s="33"/>
      <c r="W102" s="32">
        <v>-0.14401208957245501</v>
      </c>
      <c r="X102" s="34">
        <v>1.26930085513641E-15</v>
      </c>
      <c r="Y102" s="34">
        <v>7.3949573673986701E-16</v>
      </c>
      <c r="Z102" s="34">
        <v>1.18800977045748E-15</v>
      </c>
      <c r="AA102" s="34">
        <v>8.60951810048397E-16</v>
      </c>
      <c r="AB102" s="34">
        <v>6.6109394689122996E-16</v>
      </c>
      <c r="AC102" s="34">
        <v>-6.0714042684895799E-17</v>
      </c>
    </row>
    <row r="103" spans="1:29" hidden="1" x14ac:dyDescent="0.2">
      <c r="A103" s="33">
        <v>31228</v>
      </c>
      <c r="B103" s="33"/>
      <c r="C103" s="33"/>
      <c r="D103" s="32">
        <v>0.106850902382312</v>
      </c>
      <c r="E103" s="34">
        <v>1.12269341528708E-15</v>
      </c>
      <c r="F103" s="34">
        <v>7.73533606992922E-16</v>
      </c>
      <c r="G103" s="34">
        <v>1.0860714726796801E-15</v>
      </c>
      <c r="H103" s="34">
        <v>7.6419888903684804E-16</v>
      </c>
      <c r="I103" s="34">
        <v>5.6214018143556796E-16</v>
      </c>
      <c r="J103" s="34">
        <v>-4.6281157018232703E-17</v>
      </c>
      <c r="V103" s="33"/>
      <c r="W103" s="32">
        <v>0.106850902382312</v>
      </c>
      <c r="X103" s="34">
        <v>1.12269341528708E-15</v>
      </c>
      <c r="Y103" s="34">
        <v>7.73533606992922E-16</v>
      </c>
      <c r="Z103" s="34">
        <v>1.0860714726796801E-15</v>
      </c>
      <c r="AA103" s="34">
        <v>7.6419888903684804E-16</v>
      </c>
      <c r="AB103" s="34">
        <v>5.6214018143556796E-16</v>
      </c>
      <c r="AC103" s="34">
        <v>-4.6281157018232703E-17</v>
      </c>
    </row>
    <row r="104" spans="1:29" hidden="1" x14ac:dyDescent="0.2">
      <c r="A104" s="33">
        <v>31320</v>
      </c>
      <c r="B104" s="33"/>
      <c r="C104" s="33"/>
      <c r="D104" s="32">
        <v>0.10496939256129401</v>
      </c>
      <c r="E104" s="34">
        <v>1.20537052508337E-15</v>
      </c>
      <c r="F104" s="34">
        <v>7.8572194151105096E-16</v>
      </c>
      <c r="G104" s="34">
        <v>1.1287944991241001E-15</v>
      </c>
      <c r="H104" s="34">
        <v>7.7334045460774303E-16</v>
      </c>
      <c r="I104" s="34">
        <v>6.9673908052264296E-16</v>
      </c>
      <c r="J104" s="34">
        <v>2.3437206736656199E-17</v>
      </c>
      <c r="V104" s="33"/>
      <c r="W104" s="32">
        <v>0.10496939256129401</v>
      </c>
      <c r="X104" s="34">
        <v>1.20537052508337E-15</v>
      </c>
      <c r="Y104" s="34">
        <v>7.8572194151105096E-16</v>
      </c>
      <c r="Z104" s="34">
        <v>1.1287944991241001E-15</v>
      </c>
      <c r="AA104" s="34">
        <v>7.7334045460774303E-16</v>
      </c>
      <c r="AB104" s="34">
        <v>6.9673908052264296E-16</v>
      </c>
      <c r="AC104" s="34">
        <v>2.3437206736656199E-17</v>
      </c>
    </row>
    <row r="105" spans="1:29" hidden="1" x14ac:dyDescent="0.2">
      <c r="A105" s="33">
        <v>31412</v>
      </c>
      <c r="B105" s="33"/>
      <c r="C105" s="33"/>
      <c r="D105" s="32">
        <v>0.22624755984441</v>
      </c>
      <c r="E105" s="34">
        <v>1.21442195066788E-15</v>
      </c>
      <c r="F105" s="34">
        <v>8.6995281574159202E-16</v>
      </c>
      <c r="G105" s="34">
        <v>9.9794748942779208E-16</v>
      </c>
      <c r="H105" s="34">
        <v>8.5078208247519398E-16</v>
      </c>
      <c r="I105" s="34">
        <v>6.3951285892230299E-16</v>
      </c>
      <c r="J105" s="34">
        <v>3.5593455758054602E-18</v>
      </c>
      <c r="V105" s="33"/>
      <c r="W105" s="32">
        <v>0.22624755984441</v>
      </c>
      <c r="X105" s="34">
        <v>1.21442195066788E-15</v>
      </c>
      <c r="Y105" s="34">
        <v>8.6995281574159202E-16</v>
      </c>
      <c r="Z105" s="34">
        <v>9.9794748942779208E-16</v>
      </c>
      <c r="AA105" s="34">
        <v>8.5078208247519398E-16</v>
      </c>
      <c r="AB105" s="34">
        <v>6.3951285892230299E-16</v>
      </c>
      <c r="AC105" s="34">
        <v>3.5593455758054602E-18</v>
      </c>
    </row>
    <row r="106" spans="1:29" hidden="1" x14ac:dyDescent="0.2">
      <c r="A106" s="33">
        <v>31502</v>
      </c>
      <c r="B106" s="33"/>
      <c r="C106" s="33"/>
      <c r="D106" s="32">
        <v>-7.7220002758584594E-2</v>
      </c>
      <c r="E106" s="34">
        <v>1.4110584331615301E-15</v>
      </c>
      <c r="F106" s="34">
        <v>7.6233692333640697E-16</v>
      </c>
      <c r="G106" s="34">
        <v>1.31593213887E-15</v>
      </c>
      <c r="H106" s="34">
        <v>9.2452147068847699E-16</v>
      </c>
      <c r="I106" s="34">
        <v>7.47423470412641E-16</v>
      </c>
      <c r="J106" s="34">
        <v>2.2931508791770801E-17</v>
      </c>
      <c r="V106" s="33"/>
      <c r="W106" s="32">
        <v>-7.7220002758584594E-2</v>
      </c>
      <c r="X106" s="34">
        <v>1.4110584331615301E-15</v>
      </c>
      <c r="Y106" s="34">
        <v>7.6233692333640697E-16</v>
      </c>
      <c r="Z106" s="34">
        <v>1.31593213887E-15</v>
      </c>
      <c r="AA106" s="34">
        <v>9.2452147068847699E-16</v>
      </c>
      <c r="AB106" s="34">
        <v>7.47423470412641E-16</v>
      </c>
      <c r="AC106" s="34">
        <v>2.2931508791770801E-17</v>
      </c>
    </row>
    <row r="107" spans="1:29" hidden="1" x14ac:dyDescent="0.2">
      <c r="A107" s="33">
        <v>31593</v>
      </c>
      <c r="B107" s="33"/>
      <c r="C107" s="33"/>
      <c r="D107" s="32">
        <v>2.2381664810944401E-2</v>
      </c>
      <c r="E107" s="34">
        <v>1.1966415494111901E-15</v>
      </c>
      <c r="F107" s="34">
        <v>1.0096755447064099E-15</v>
      </c>
      <c r="G107" s="34">
        <v>1.2300988623553099E-15</v>
      </c>
      <c r="H107" s="34">
        <v>9.0413446833160705E-16</v>
      </c>
      <c r="I107" s="34">
        <v>6.6903600738863005E-16</v>
      </c>
      <c r="J107" s="34">
        <v>-2.09535813715734E-17</v>
      </c>
      <c r="V107" s="33"/>
      <c r="W107" s="32">
        <v>2.2381664810944401E-2</v>
      </c>
      <c r="X107" s="34">
        <v>1.1966415494111901E-15</v>
      </c>
      <c r="Y107" s="34">
        <v>1.0096755447064099E-15</v>
      </c>
      <c r="Z107" s="34">
        <v>1.2300988623553099E-15</v>
      </c>
      <c r="AA107" s="34">
        <v>9.0413446833160705E-16</v>
      </c>
      <c r="AB107" s="34">
        <v>6.6903600738863005E-16</v>
      </c>
      <c r="AC107" s="34">
        <v>-2.09535813715734E-17</v>
      </c>
    </row>
    <row r="108" spans="1:29" hidden="1" x14ac:dyDescent="0.2">
      <c r="A108" s="33">
        <v>31685</v>
      </c>
      <c r="B108" s="33"/>
      <c r="C108" s="33"/>
      <c r="D108" s="32">
        <v>-0.28712186733091499</v>
      </c>
      <c r="E108" s="34">
        <v>1.5338608826504901E-15</v>
      </c>
      <c r="F108" s="34">
        <v>1.1381605037276601E-15</v>
      </c>
      <c r="G108" s="34">
        <v>1.3740511700233001E-15</v>
      </c>
      <c r="H108" s="34">
        <v>9.6942210713175095E-16</v>
      </c>
      <c r="I108" s="34">
        <v>7.5942069955444199E-16</v>
      </c>
      <c r="J108" s="34">
        <v>6.2569082552992204E-17</v>
      </c>
      <c r="V108" s="33"/>
      <c r="W108" s="32">
        <v>-0.28712186733091499</v>
      </c>
      <c r="X108" s="34">
        <v>1.5338608826504901E-15</v>
      </c>
      <c r="Y108" s="34">
        <v>1.1381605037276601E-15</v>
      </c>
      <c r="Z108" s="34">
        <v>1.3740511700233001E-15</v>
      </c>
      <c r="AA108" s="34">
        <v>9.6942210713175095E-16</v>
      </c>
      <c r="AB108" s="34">
        <v>7.5942069955444199E-16</v>
      </c>
      <c r="AC108" s="34">
        <v>6.2569082552992204E-17</v>
      </c>
    </row>
    <row r="109" spans="1:29" hidden="1" x14ac:dyDescent="0.2">
      <c r="A109" s="33">
        <v>31777</v>
      </c>
      <c r="B109" s="33"/>
      <c r="C109" s="33"/>
      <c r="D109" s="32">
        <v>4.3184607176401199E-2</v>
      </c>
      <c r="E109" s="34">
        <v>1.5490585037757299E-15</v>
      </c>
      <c r="F109" s="34">
        <v>1.16374376183423E-15</v>
      </c>
      <c r="G109" s="34">
        <v>1.2237557074383E-15</v>
      </c>
      <c r="H109" s="34">
        <v>9.1016855749585594E-16</v>
      </c>
      <c r="I109" s="34">
        <v>6.7400885073678602E-16</v>
      </c>
      <c r="J109" s="34">
        <v>-8.9462556364456894E-18</v>
      </c>
      <c r="V109" s="33"/>
      <c r="W109" s="32">
        <v>4.3184607176401199E-2</v>
      </c>
      <c r="X109" s="34">
        <v>1.5490585037757299E-15</v>
      </c>
      <c r="Y109" s="34">
        <v>1.16374376183423E-15</v>
      </c>
      <c r="Z109" s="34">
        <v>1.2237557074383E-15</v>
      </c>
      <c r="AA109" s="34">
        <v>9.1016855749585594E-16</v>
      </c>
      <c r="AB109" s="34">
        <v>6.7400885073678602E-16</v>
      </c>
      <c r="AC109" s="34">
        <v>-8.9462556364456894E-18</v>
      </c>
    </row>
    <row r="110" spans="1:29" hidden="1" x14ac:dyDescent="0.2">
      <c r="A110" s="33">
        <v>31867</v>
      </c>
      <c r="B110" s="33"/>
      <c r="C110" s="33"/>
      <c r="D110" s="32">
        <v>-0.12562745471096901</v>
      </c>
      <c r="E110" s="34">
        <v>1.62546783252971E-15</v>
      </c>
      <c r="F110" s="34">
        <v>1.1558350926160899E-15</v>
      </c>
      <c r="G110" s="34">
        <v>1.3587394032688E-15</v>
      </c>
      <c r="H110" s="34">
        <v>9.5473095189114893E-16</v>
      </c>
      <c r="I110" s="34">
        <v>6.98082531306877E-16</v>
      </c>
      <c r="J110" s="34">
        <v>3.03635529939459E-17</v>
      </c>
      <c r="V110" s="33"/>
      <c r="W110" s="32">
        <v>-0.12562745471096901</v>
      </c>
      <c r="X110" s="34">
        <v>1.62546783252971E-15</v>
      </c>
      <c r="Y110" s="34">
        <v>1.1558350926160899E-15</v>
      </c>
      <c r="Z110" s="34">
        <v>1.3587394032688E-15</v>
      </c>
      <c r="AA110" s="34">
        <v>9.5473095189114893E-16</v>
      </c>
      <c r="AB110" s="34">
        <v>6.98082531306877E-16</v>
      </c>
      <c r="AC110" s="34">
        <v>3.03635529939459E-17</v>
      </c>
    </row>
    <row r="111" spans="1:29" hidden="1" x14ac:dyDescent="0.2">
      <c r="A111" s="33">
        <v>31958</v>
      </c>
      <c r="B111" s="33"/>
      <c r="C111" s="33"/>
      <c r="D111" s="32">
        <v>-0.11037236453676599</v>
      </c>
      <c r="E111" s="34">
        <v>1.3991015533840101E-15</v>
      </c>
      <c r="F111" s="34">
        <v>1.1422763059542101E-15</v>
      </c>
      <c r="G111" s="34">
        <v>1.0851086939506099E-15</v>
      </c>
      <c r="H111" s="34">
        <v>8.2329920193286397E-16</v>
      </c>
      <c r="I111" s="34">
        <v>5.6039298408721099E-16</v>
      </c>
      <c r="J111" s="34">
        <v>3.9923543653476502E-17</v>
      </c>
      <c r="V111" s="33"/>
      <c r="W111" s="32">
        <v>-0.11037236453676599</v>
      </c>
      <c r="X111" s="34">
        <v>1.3991015533840101E-15</v>
      </c>
      <c r="Y111" s="34">
        <v>1.1422763059542101E-15</v>
      </c>
      <c r="Z111" s="34">
        <v>1.0851086939506099E-15</v>
      </c>
      <c r="AA111" s="34">
        <v>8.2329920193286397E-16</v>
      </c>
      <c r="AB111" s="34">
        <v>5.6039298408721099E-16</v>
      </c>
      <c r="AC111" s="34">
        <v>3.9923543653476502E-17</v>
      </c>
    </row>
    <row r="112" spans="1:29" hidden="1" x14ac:dyDescent="0.2">
      <c r="A112" s="33">
        <v>32050</v>
      </c>
      <c r="B112" s="33"/>
      <c r="C112" s="33"/>
      <c r="D112" s="32">
        <v>-7.7158785210097697E-2</v>
      </c>
      <c r="E112" s="34">
        <v>1.38718270111177E-15</v>
      </c>
      <c r="F112" s="34">
        <v>8.2506597158891501E-16</v>
      </c>
      <c r="G112" s="34">
        <v>9.7368117601506604E-16</v>
      </c>
      <c r="H112" s="34">
        <v>6.6504833371393203E-16</v>
      </c>
      <c r="I112" s="34">
        <v>4.9442874255780502E-16</v>
      </c>
      <c r="J112" s="34">
        <v>1.73814294156295E-18</v>
      </c>
      <c r="V112" s="33"/>
      <c r="W112" s="32">
        <v>-7.7158785210097697E-2</v>
      </c>
      <c r="X112" s="34">
        <v>1.38718270111177E-15</v>
      </c>
      <c r="Y112" s="34">
        <v>8.2506597158891501E-16</v>
      </c>
      <c r="Z112" s="34">
        <v>9.7368117601506604E-16</v>
      </c>
      <c r="AA112" s="34">
        <v>6.6504833371393203E-16</v>
      </c>
      <c r="AB112" s="34">
        <v>4.9442874255780502E-16</v>
      </c>
      <c r="AC112" s="34">
        <v>1.73814294156295E-18</v>
      </c>
    </row>
    <row r="113" spans="1:29" hidden="1" x14ac:dyDescent="0.2">
      <c r="A113" s="33">
        <v>32142</v>
      </c>
      <c r="B113" s="33"/>
      <c r="C113" s="33"/>
      <c r="D113" s="32">
        <v>3.86589253977015E-2</v>
      </c>
      <c r="E113" s="34">
        <v>1.0177282923445601E-15</v>
      </c>
      <c r="F113" s="34">
        <v>6.8367020041771495E-16</v>
      </c>
      <c r="G113" s="34">
        <v>8.05854897986356E-16</v>
      </c>
      <c r="H113" s="34">
        <v>5.8053883675773896E-16</v>
      </c>
      <c r="I113" s="34">
        <v>4.2957740939466201E-16</v>
      </c>
      <c r="J113" s="34">
        <v>-2.11835685573433E-17</v>
      </c>
      <c r="V113" s="33"/>
      <c r="W113" s="32">
        <v>3.86589253977015E-2</v>
      </c>
      <c r="X113" s="34">
        <v>1.0177282923445601E-15</v>
      </c>
      <c r="Y113" s="34">
        <v>6.8367020041771495E-16</v>
      </c>
      <c r="Z113" s="34">
        <v>8.05854897986356E-16</v>
      </c>
      <c r="AA113" s="34">
        <v>5.8053883675773896E-16</v>
      </c>
      <c r="AB113" s="34">
        <v>4.2957740939466201E-16</v>
      </c>
      <c r="AC113" s="34">
        <v>-2.11835685573433E-17</v>
      </c>
    </row>
    <row r="114" spans="1:29" hidden="1" x14ac:dyDescent="0.2">
      <c r="A114" s="33">
        <v>32233</v>
      </c>
      <c r="B114" s="33"/>
      <c r="C114" s="33"/>
      <c r="D114" s="32">
        <v>-0.22677105602206199</v>
      </c>
      <c r="E114" s="34">
        <v>9.2545515779790103E-16</v>
      </c>
      <c r="F114" s="34">
        <v>6.8157793220420201E-16</v>
      </c>
      <c r="G114" s="34">
        <v>8.2455710768116295E-16</v>
      </c>
      <c r="H114" s="34">
        <v>6.2032750840480602E-16</v>
      </c>
      <c r="I114" s="34">
        <v>4.89409552453796E-16</v>
      </c>
      <c r="J114" s="34">
        <v>5.9991909627261796E-17</v>
      </c>
      <c r="V114" s="33"/>
      <c r="W114" s="32">
        <v>-0.22677105602206199</v>
      </c>
      <c r="X114" s="34">
        <v>9.2545515779790103E-16</v>
      </c>
      <c r="Y114" s="34">
        <v>6.8157793220420201E-16</v>
      </c>
      <c r="Z114" s="34">
        <v>8.2455710768116295E-16</v>
      </c>
      <c r="AA114" s="34">
        <v>6.2032750840480602E-16</v>
      </c>
      <c r="AB114" s="34">
        <v>4.89409552453796E-16</v>
      </c>
      <c r="AC114" s="34">
        <v>5.9991909627261796E-17</v>
      </c>
    </row>
    <row r="115" spans="1:29" hidden="1" x14ac:dyDescent="0.2">
      <c r="A115" s="33">
        <v>32324</v>
      </c>
      <c r="B115" s="33"/>
      <c r="C115" s="33"/>
      <c r="D115" s="32">
        <v>4.4054224055667002E-2</v>
      </c>
      <c r="E115" s="34">
        <v>8.0182948644766295E-16</v>
      </c>
      <c r="F115" s="34">
        <v>5.7691238491874802E-16</v>
      </c>
      <c r="G115" s="34">
        <v>6.3085414584962097E-16</v>
      </c>
      <c r="H115" s="34">
        <v>5.2065722681104297E-16</v>
      </c>
      <c r="I115" s="34">
        <v>4.0696124917202099E-16</v>
      </c>
      <c r="J115" s="34">
        <v>-1.0764525454056201E-17</v>
      </c>
      <c r="V115" s="33"/>
      <c r="W115" s="32">
        <v>4.4054224055667002E-2</v>
      </c>
      <c r="X115" s="34">
        <v>8.0182948644766295E-16</v>
      </c>
      <c r="Y115" s="34">
        <v>5.7691238491874802E-16</v>
      </c>
      <c r="Z115" s="34">
        <v>6.3085414584962097E-16</v>
      </c>
      <c r="AA115" s="34">
        <v>5.2065722681104297E-16</v>
      </c>
      <c r="AB115" s="34">
        <v>4.0696124917202099E-16</v>
      </c>
      <c r="AC115" s="34">
        <v>-1.0764525454056201E-17</v>
      </c>
    </row>
    <row r="116" spans="1:29" hidden="1" x14ac:dyDescent="0.2">
      <c r="A116" s="33">
        <v>32416</v>
      </c>
      <c r="B116" s="33"/>
      <c r="C116" s="33"/>
      <c r="D116" s="32">
        <v>0.14396047559588099</v>
      </c>
      <c r="E116" s="34">
        <v>7.5208895787010302E-16</v>
      </c>
      <c r="F116" s="34">
        <v>4.0940622759277302E-16</v>
      </c>
      <c r="G116" s="34">
        <v>6.7577841277255302E-16</v>
      </c>
      <c r="H116" s="34">
        <v>5.15634656908781E-16</v>
      </c>
      <c r="I116" s="34">
        <v>3.9358735097030699E-16</v>
      </c>
      <c r="J116" s="34">
        <v>-3.6805713115756104E-18</v>
      </c>
      <c r="V116" s="33"/>
      <c r="W116" s="32">
        <v>0.14396047559588099</v>
      </c>
      <c r="X116" s="34">
        <v>7.5208895787010302E-16</v>
      </c>
      <c r="Y116" s="34">
        <v>4.0940622759277302E-16</v>
      </c>
      <c r="Z116" s="34">
        <v>6.7577841277255302E-16</v>
      </c>
      <c r="AA116" s="34">
        <v>5.15634656908781E-16</v>
      </c>
      <c r="AB116" s="34">
        <v>3.9358735097030699E-16</v>
      </c>
      <c r="AC116" s="34">
        <v>-3.6805713115756104E-18</v>
      </c>
    </row>
    <row r="117" spans="1:29" hidden="1" x14ac:dyDescent="0.2">
      <c r="A117" s="33">
        <v>32508</v>
      </c>
      <c r="B117" s="33"/>
      <c r="C117" s="33"/>
      <c r="D117" s="32">
        <v>-3.7243019464337203E-2</v>
      </c>
      <c r="E117" s="34">
        <v>5.1292601316966596E-16</v>
      </c>
      <c r="F117" s="34">
        <v>4.65981169334188E-16</v>
      </c>
      <c r="G117" s="34">
        <v>5.5989500398733403E-16</v>
      </c>
      <c r="H117" s="34">
        <v>4.7157056976465704E-16</v>
      </c>
      <c r="I117" s="34">
        <v>3.81901638860443E-16</v>
      </c>
      <c r="J117" s="34">
        <v>4.3153080188606199E-17</v>
      </c>
      <c r="V117" s="33"/>
      <c r="W117" s="32">
        <v>-3.7243019464337203E-2</v>
      </c>
      <c r="X117" s="34">
        <v>5.1292601316966596E-16</v>
      </c>
      <c r="Y117" s="34">
        <v>4.65981169334188E-16</v>
      </c>
      <c r="Z117" s="34">
        <v>5.5989500398733403E-16</v>
      </c>
      <c r="AA117" s="34">
        <v>4.7157056976465704E-16</v>
      </c>
      <c r="AB117" s="34">
        <v>3.81901638860443E-16</v>
      </c>
      <c r="AC117" s="34">
        <v>4.3153080188606199E-17</v>
      </c>
    </row>
    <row r="118" spans="1:29" hidden="1" x14ac:dyDescent="0.2">
      <c r="A118" s="33">
        <v>32598</v>
      </c>
      <c r="B118" s="33"/>
      <c r="C118" s="33"/>
      <c r="D118" s="32">
        <v>0.19057187916309501</v>
      </c>
      <c r="E118" s="34">
        <v>5.8388417643529502E-16</v>
      </c>
      <c r="F118" s="34">
        <v>2.6403362920387399E-16</v>
      </c>
      <c r="G118" s="34">
        <v>5.06129775762364E-16</v>
      </c>
      <c r="H118" s="34">
        <v>4.08307418790614E-16</v>
      </c>
      <c r="I118" s="34">
        <v>3.5140118701173601E-16</v>
      </c>
      <c r="J118" s="34">
        <v>-2.9577170071205102E-17</v>
      </c>
      <c r="V118" s="33"/>
      <c r="W118" s="32">
        <v>0.19057187916309501</v>
      </c>
      <c r="X118" s="34">
        <v>5.8388417643529502E-16</v>
      </c>
      <c r="Y118" s="34">
        <v>2.6403362920387399E-16</v>
      </c>
      <c r="Z118" s="34">
        <v>5.06129775762364E-16</v>
      </c>
      <c r="AA118" s="34">
        <v>4.08307418790614E-16</v>
      </c>
      <c r="AB118" s="34">
        <v>3.5140118701173601E-16</v>
      </c>
      <c r="AC118" s="34">
        <v>-2.9577170071205102E-17</v>
      </c>
    </row>
    <row r="119" spans="1:29" hidden="1" x14ac:dyDescent="0.2">
      <c r="A119" s="33">
        <v>32689</v>
      </c>
      <c r="B119" s="33"/>
      <c r="C119" s="33"/>
      <c r="D119" s="32">
        <v>0.15270426330926801</v>
      </c>
      <c r="E119" s="34">
        <v>3.93460047107462E-16</v>
      </c>
      <c r="F119" s="34">
        <v>2.1350208112143201E-16</v>
      </c>
      <c r="G119" s="34">
        <v>4.5385224740833304E-16</v>
      </c>
      <c r="H119" s="34">
        <v>3.8754989341044101E-16</v>
      </c>
      <c r="I119" s="34">
        <v>2.9978674341138799E-16</v>
      </c>
      <c r="J119" s="34">
        <v>-1.0369878364615901E-17</v>
      </c>
      <c r="V119" s="33"/>
      <c r="W119" s="32">
        <v>0.15270426330926801</v>
      </c>
      <c r="X119" s="34">
        <v>3.93460047107462E-16</v>
      </c>
      <c r="Y119" s="34">
        <v>2.1350208112143201E-16</v>
      </c>
      <c r="Z119" s="34">
        <v>4.5385224740833304E-16</v>
      </c>
      <c r="AA119" s="34">
        <v>3.8754989341044101E-16</v>
      </c>
      <c r="AB119" s="34">
        <v>2.9978674341138799E-16</v>
      </c>
      <c r="AC119" s="34">
        <v>-1.0369878364615901E-17</v>
      </c>
    </row>
    <row r="120" spans="1:29" hidden="1" x14ac:dyDescent="0.2">
      <c r="A120" s="33">
        <v>32781</v>
      </c>
      <c r="B120" s="33"/>
      <c r="C120" s="33"/>
      <c r="D120" s="32">
        <v>-3.6634382477032199E-2</v>
      </c>
      <c r="E120" s="34">
        <v>3.3155463724732099E-16</v>
      </c>
      <c r="F120" s="34">
        <v>1.3838395095188899E-16</v>
      </c>
      <c r="G120" s="34">
        <v>3.59904254343292E-16</v>
      </c>
      <c r="H120" s="34">
        <v>3.1385205419697301E-16</v>
      </c>
      <c r="I120" s="34">
        <v>3.0339778927113898E-16</v>
      </c>
      <c r="J120" s="34">
        <v>1.8312538952843799E-17</v>
      </c>
      <c r="V120" s="33"/>
      <c r="W120" s="32">
        <v>-3.6634382477032199E-2</v>
      </c>
      <c r="X120" s="34">
        <v>3.3155463724732099E-16</v>
      </c>
      <c r="Y120" s="34">
        <v>1.3838395095188899E-16</v>
      </c>
      <c r="Z120" s="34">
        <v>3.59904254343292E-16</v>
      </c>
      <c r="AA120" s="34">
        <v>3.1385205419697301E-16</v>
      </c>
      <c r="AB120" s="34">
        <v>3.0339778927113898E-16</v>
      </c>
      <c r="AC120" s="34">
        <v>1.8312538952843799E-17</v>
      </c>
    </row>
    <row r="121" spans="1:29" hidden="1" x14ac:dyDescent="0.2">
      <c r="A121" s="33">
        <v>32873</v>
      </c>
      <c r="B121" s="33"/>
      <c r="C121" s="33"/>
      <c r="D121" s="32">
        <v>1.7957321445270701E-2</v>
      </c>
      <c r="E121" s="34">
        <v>4.18471153152787E-16</v>
      </c>
      <c r="F121" s="34">
        <v>1.6559769513100001E-16</v>
      </c>
      <c r="G121" s="34">
        <v>5.2138000420735897E-16</v>
      </c>
      <c r="H121" s="34">
        <v>4.4117386081761999E-16</v>
      </c>
      <c r="I121" s="34">
        <v>4.1293663930561798E-16</v>
      </c>
      <c r="J121" s="34">
        <v>1.2173398249925701E-17</v>
      </c>
      <c r="V121" s="33"/>
      <c r="W121" s="32">
        <v>1.7957321445270701E-2</v>
      </c>
      <c r="X121" s="34">
        <v>4.18471153152787E-16</v>
      </c>
      <c r="Y121" s="34">
        <v>1.6559769513100001E-16</v>
      </c>
      <c r="Z121" s="34">
        <v>5.2138000420735897E-16</v>
      </c>
      <c r="AA121" s="34">
        <v>4.4117386081761999E-16</v>
      </c>
      <c r="AB121" s="34">
        <v>4.1293663930561798E-16</v>
      </c>
      <c r="AC121" s="34">
        <v>1.2173398249925701E-17</v>
      </c>
    </row>
    <row r="122" spans="1:29" hidden="1" x14ac:dyDescent="0.2">
      <c r="A122" s="33">
        <v>32963</v>
      </c>
      <c r="B122" s="33"/>
      <c r="C122" s="33"/>
      <c r="D122" s="32">
        <v>-0.34604580044191802</v>
      </c>
      <c r="E122" s="34">
        <v>3.9743229168084098E-16</v>
      </c>
      <c r="F122" s="34">
        <v>4.2787460412961402E-16</v>
      </c>
      <c r="G122" s="34">
        <v>5.5172252716373804E-16</v>
      </c>
      <c r="H122" s="34">
        <v>5.4905019687254199E-16</v>
      </c>
      <c r="I122" s="34">
        <v>3.7409638762185102E-16</v>
      </c>
      <c r="J122" s="34">
        <v>5.7628449445963703E-17</v>
      </c>
      <c r="V122" s="33"/>
      <c r="W122" s="32">
        <v>-0.34604580044191802</v>
      </c>
      <c r="X122" s="34">
        <v>3.9743229168084098E-16</v>
      </c>
      <c r="Y122" s="34">
        <v>4.2787460412961402E-16</v>
      </c>
      <c r="Z122" s="34">
        <v>5.5172252716373804E-16</v>
      </c>
      <c r="AA122" s="34">
        <v>5.4905019687254199E-16</v>
      </c>
      <c r="AB122" s="34">
        <v>3.7409638762185102E-16</v>
      </c>
      <c r="AC122" s="34">
        <v>5.7628449445963703E-17</v>
      </c>
    </row>
    <row r="123" spans="1:29" hidden="1" x14ac:dyDescent="0.2">
      <c r="A123" s="33">
        <v>33054</v>
      </c>
      <c r="B123" s="33"/>
      <c r="C123" s="33"/>
      <c r="D123" s="32">
        <v>0.13930981867977299</v>
      </c>
      <c r="E123" s="34">
        <v>6.0228416784594601E-16</v>
      </c>
      <c r="F123" s="34">
        <v>3.5607270377180199E-16</v>
      </c>
      <c r="G123" s="34">
        <v>6.9691508094616597E-16</v>
      </c>
      <c r="H123" s="34">
        <v>4.4372523147932402E-16</v>
      </c>
      <c r="I123" s="34">
        <v>3.60620336801831E-16</v>
      </c>
      <c r="J123" s="34">
        <v>-1.18818006434842E-17</v>
      </c>
      <c r="V123" s="33"/>
      <c r="W123" s="32">
        <v>0.13930981867977299</v>
      </c>
      <c r="X123" s="34">
        <v>6.0228416784594601E-16</v>
      </c>
      <c r="Y123" s="34">
        <v>3.5607270377180199E-16</v>
      </c>
      <c r="Z123" s="34">
        <v>6.9691508094616597E-16</v>
      </c>
      <c r="AA123" s="34">
        <v>4.4372523147932402E-16</v>
      </c>
      <c r="AB123" s="34">
        <v>3.60620336801831E-16</v>
      </c>
      <c r="AC123" s="34">
        <v>-1.18818006434842E-17</v>
      </c>
    </row>
    <row r="124" spans="1:29" hidden="1" x14ac:dyDescent="0.2">
      <c r="A124" s="33">
        <v>33146</v>
      </c>
      <c r="B124" s="33"/>
      <c r="C124" s="33"/>
      <c r="D124" s="32">
        <v>0.100533459974741</v>
      </c>
      <c r="E124" s="34">
        <v>4.2494357616512602E-16</v>
      </c>
      <c r="F124" s="34">
        <v>5.9759368091880103E-16</v>
      </c>
      <c r="G124" s="34">
        <v>4.5210124943648802E-16</v>
      </c>
      <c r="H124" s="34">
        <v>3.84153615983492E-16</v>
      </c>
      <c r="I124" s="34">
        <v>2.12965662213165E-16</v>
      </c>
      <c r="J124" s="34">
        <v>2.5224045315033999E-17</v>
      </c>
      <c r="V124" s="33"/>
      <c r="W124" s="32">
        <v>0.100533459974741</v>
      </c>
      <c r="X124" s="34">
        <v>4.2494357616512602E-16</v>
      </c>
      <c r="Y124" s="34">
        <v>5.9759368091880103E-16</v>
      </c>
      <c r="Z124" s="34">
        <v>4.5210124943648802E-16</v>
      </c>
      <c r="AA124" s="34">
        <v>3.84153615983492E-16</v>
      </c>
      <c r="AB124" s="34">
        <v>2.12965662213165E-16</v>
      </c>
      <c r="AC124" s="34">
        <v>2.5224045315033999E-17</v>
      </c>
    </row>
    <row r="125" spans="1:29" hidden="1" x14ac:dyDescent="0.2">
      <c r="A125" s="33">
        <v>33238</v>
      </c>
      <c r="B125" s="33"/>
      <c r="C125" s="33"/>
      <c r="D125" s="32">
        <v>0.14351292913606101</v>
      </c>
      <c r="E125" s="34">
        <v>6.8128146477760003E-16</v>
      </c>
      <c r="F125" s="34">
        <v>4.0410583798697999E-16</v>
      </c>
      <c r="G125" s="34">
        <v>4.4826638653723396E-16</v>
      </c>
      <c r="H125" s="34">
        <v>2.05375768714027E-16</v>
      </c>
      <c r="I125" s="34">
        <v>1.8553764133141001E-16</v>
      </c>
      <c r="J125" s="34">
        <v>-3.9253330818863099E-17</v>
      </c>
      <c r="V125" s="33"/>
      <c r="W125" s="32">
        <v>0.14351292913606101</v>
      </c>
      <c r="X125" s="34">
        <v>6.8128146477760003E-16</v>
      </c>
      <c r="Y125" s="34">
        <v>4.0410583798697999E-16</v>
      </c>
      <c r="Z125" s="34">
        <v>4.4826638653723396E-16</v>
      </c>
      <c r="AA125" s="34">
        <v>2.05375768714027E-16</v>
      </c>
      <c r="AB125" s="34">
        <v>1.8553764133141001E-16</v>
      </c>
      <c r="AC125" s="34">
        <v>-3.9253330818863099E-17</v>
      </c>
    </row>
    <row r="126" spans="1:29" hidden="1" x14ac:dyDescent="0.2">
      <c r="A126" s="33">
        <v>33328</v>
      </c>
      <c r="B126" s="33"/>
      <c r="C126" s="33"/>
      <c r="D126" s="32">
        <v>9.9687896528274006E-2</v>
      </c>
      <c r="E126" s="34">
        <v>3.3111452529765102E-16</v>
      </c>
      <c r="F126" s="34">
        <v>3.1663813570101098E-16</v>
      </c>
      <c r="G126" s="34">
        <v>8.3568060708925703E-17</v>
      </c>
      <c r="H126" s="34">
        <v>3.78315555447509E-17</v>
      </c>
      <c r="I126" s="34">
        <v>2.1593810183595199E-17</v>
      </c>
      <c r="J126" s="34">
        <v>-7.7424897144180396E-17</v>
      </c>
      <c r="V126" s="33"/>
      <c r="W126" s="32">
        <v>9.9687896528274006E-2</v>
      </c>
      <c r="X126" s="34">
        <v>3.3111452529765102E-16</v>
      </c>
      <c r="Y126" s="34">
        <v>3.1663813570101098E-16</v>
      </c>
      <c r="Z126" s="34">
        <v>8.3568060708925703E-17</v>
      </c>
      <c r="AA126" s="34">
        <v>3.78315555447509E-17</v>
      </c>
      <c r="AB126" s="34">
        <v>2.1593810183595199E-17</v>
      </c>
      <c r="AC126" s="34">
        <v>-7.7424897144180396E-17</v>
      </c>
    </row>
    <row r="127" spans="1:29" hidden="1" x14ac:dyDescent="0.2">
      <c r="A127" s="33">
        <v>33419</v>
      </c>
      <c r="B127" s="33"/>
      <c r="C127" s="33"/>
      <c r="D127" s="32">
        <v>-5.5464576220773699E-2</v>
      </c>
      <c r="E127" s="34">
        <v>2.9021660400980999E-16</v>
      </c>
      <c r="F127" s="34">
        <v>1.1110123104094E-16</v>
      </c>
      <c r="G127" s="34">
        <v>-8.9475763824515407E-18</v>
      </c>
      <c r="H127" s="34">
        <v>-1.08151538867194E-18</v>
      </c>
      <c r="I127" s="34">
        <v>9.5210640879457395E-17</v>
      </c>
      <c r="J127" s="34">
        <v>6.3766114223695205E-17</v>
      </c>
      <c r="V127" s="33"/>
      <c r="W127" s="32">
        <v>-5.5464576220773699E-2</v>
      </c>
      <c r="X127" s="34">
        <v>2.9021660400980999E-16</v>
      </c>
      <c r="Y127" s="34">
        <v>1.1110123104094E-16</v>
      </c>
      <c r="Z127" s="34">
        <v>-8.9475763824515407E-18</v>
      </c>
      <c r="AA127" s="34">
        <v>-1.08151538867194E-18</v>
      </c>
      <c r="AB127" s="34">
        <v>9.5210640879457395E-17</v>
      </c>
      <c r="AC127" s="34">
        <v>6.3766114223695205E-17</v>
      </c>
    </row>
    <row r="128" spans="1:29" hidden="1" x14ac:dyDescent="0.2">
      <c r="A128" s="33">
        <v>33511</v>
      </c>
      <c r="B128" s="33"/>
      <c r="C128" s="33"/>
      <c r="D128" s="32">
        <v>6.6072590007057203E-2</v>
      </c>
      <c r="E128" s="34">
        <v>7.4089508971993398E-17</v>
      </c>
      <c r="F128" s="34">
        <v>-5.8114237618838097E-17</v>
      </c>
      <c r="G128" s="34">
        <v>-6.3209808821788899E-17</v>
      </c>
      <c r="H128" s="34">
        <v>2.2880061378068898E-18</v>
      </c>
      <c r="I128" s="34">
        <v>1.2546368453596401E-16</v>
      </c>
      <c r="J128" s="34">
        <v>-7.7105733396434408E-18</v>
      </c>
      <c r="V128" s="33"/>
      <c r="W128" s="32">
        <v>6.6072590007057203E-2</v>
      </c>
      <c r="X128" s="34">
        <v>7.4089508971993398E-17</v>
      </c>
      <c r="Y128" s="34">
        <v>-5.8114237618838097E-17</v>
      </c>
      <c r="Z128" s="34">
        <v>-6.3209808821788899E-17</v>
      </c>
      <c r="AA128" s="34">
        <v>2.2880061378068898E-18</v>
      </c>
      <c r="AB128" s="34">
        <v>1.2546368453596401E-16</v>
      </c>
      <c r="AC128" s="34">
        <v>-7.7105733396434408E-18</v>
      </c>
    </row>
    <row r="129" spans="1:29" hidden="1" x14ac:dyDescent="0.2">
      <c r="A129" s="33">
        <v>33603</v>
      </c>
      <c r="B129" s="33"/>
      <c r="C129" s="33"/>
      <c r="D129" s="32">
        <v>-6.5109887082659898E-2</v>
      </c>
      <c r="E129" s="34">
        <v>-9.2735707430668606E-17</v>
      </c>
      <c r="F129" s="34">
        <v>-7.1705580570925599E-17</v>
      </c>
      <c r="G129" s="34">
        <v>-4.5218588074346199E-17</v>
      </c>
      <c r="H129" s="34">
        <v>3.7420772663540599E-17</v>
      </c>
      <c r="I129" s="34">
        <v>2.8204169242689903E-17</v>
      </c>
      <c r="J129" s="34">
        <v>-4.0987310589535398E-18</v>
      </c>
      <c r="V129" s="33"/>
      <c r="W129" s="32">
        <v>-6.5109887082659898E-2</v>
      </c>
      <c r="X129" s="34">
        <v>-9.2735707430668606E-17</v>
      </c>
      <c r="Y129" s="34">
        <v>-7.1705580570925599E-17</v>
      </c>
      <c r="Z129" s="34">
        <v>-4.5218588074346199E-17</v>
      </c>
      <c r="AA129" s="34">
        <v>3.7420772663540599E-17</v>
      </c>
      <c r="AB129" s="34">
        <v>2.8204169242689903E-17</v>
      </c>
      <c r="AC129" s="34">
        <v>-4.0987310589535398E-18</v>
      </c>
    </row>
    <row r="130" spans="1:29" hidden="1" x14ac:dyDescent="0.2">
      <c r="A130" s="33">
        <v>33694</v>
      </c>
      <c r="B130" s="33"/>
      <c r="C130" s="33"/>
      <c r="D130" s="32">
        <v>-0.35035768369228398</v>
      </c>
      <c r="E130" s="34">
        <v>-1.1402224379367E-16</v>
      </c>
      <c r="F130" s="34">
        <v>5.3159941097872398E-17</v>
      </c>
      <c r="G130" s="34">
        <v>8.18103112461845E-17</v>
      </c>
      <c r="H130" s="34">
        <v>3.67620383756834E-17</v>
      </c>
      <c r="I130" s="34">
        <v>1.31849912911585E-16</v>
      </c>
      <c r="J130" s="34">
        <v>1.07064667205506E-16</v>
      </c>
      <c r="V130" s="33"/>
      <c r="W130" s="32">
        <v>-0.35035768369228398</v>
      </c>
      <c r="X130" s="34">
        <v>-1.1402224379367E-16</v>
      </c>
      <c r="Y130" s="34">
        <v>5.3159941097872398E-17</v>
      </c>
      <c r="Z130" s="34">
        <v>8.18103112461845E-17</v>
      </c>
      <c r="AA130" s="34">
        <v>3.67620383756834E-17</v>
      </c>
      <c r="AB130" s="34">
        <v>1.31849912911585E-16</v>
      </c>
      <c r="AC130" s="34">
        <v>1.07064667205506E-16</v>
      </c>
    </row>
    <row r="131" spans="1:29" hidden="1" x14ac:dyDescent="0.2">
      <c r="A131" s="33">
        <v>33785</v>
      </c>
      <c r="B131" s="33"/>
      <c r="C131" s="33"/>
      <c r="D131" s="32">
        <v>-0.18265069923974001</v>
      </c>
      <c r="E131" s="34">
        <v>-5.42258671185545E-17</v>
      </c>
      <c r="F131" s="34">
        <v>9.3170014861781502E-17</v>
      </c>
      <c r="G131" s="34">
        <v>-1.3971117883716101E-16</v>
      </c>
      <c r="H131" s="34">
        <v>-1.3541325529784999E-17</v>
      </c>
      <c r="I131" s="34">
        <v>5.0806244959078603E-17</v>
      </c>
      <c r="J131" s="34">
        <v>1.12700861984297E-17</v>
      </c>
      <c r="V131" s="33"/>
      <c r="W131" s="32">
        <v>-0.18265069923974001</v>
      </c>
      <c r="X131" s="34">
        <v>-5.42258671185545E-17</v>
      </c>
      <c r="Y131" s="34">
        <v>9.3170014861781502E-17</v>
      </c>
      <c r="Z131" s="34">
        <v>-1.3971117883716101E-16</v>
      </c>
      <c r="AA131" s="34">
        <v>-1.3541325529784999E-17</v>
      </c>
      <c r="AB131" s="34">
        <v>5.0806244959078603E-17</v>
      </c>
      <c r="AC131" s="34">
        <v>1.12700861984297E-17</v>
      </c>
    </row>
    <row r="132" spans="1:29" hidden="1" x14ac:dyDescent="0.2">
      <c r="A132" s="33">
        <v>33877</v>
      </c>
      <c r="B132" s="33"/>
      <c r="C132" s="33"/>
      <c r="D132" s="32">
        <v>-0.19648371372478399</v>
      </c>
      <c r="E132" s="34">
        <v>6.37622656258391E-17</v>
      </c>
      <c r="F132" s="34">
        <v>-1.636878646364E-16</v>
      </c>
      <c r="G132" s="34">
        <v>1.7502738474310101E-18</v>
      </c>
      <c r="H132" s="34">
        <v>1.81601448377481E-17</v>
      </c>
      <c r="I132" s="34">
        <v>4.7569581644797899E-17</v>
      </c>
      <c r="J132" s="34">
        <v>3.3370749447452401E-17</v>
      </c>
      <c r="V132" s="33"/>
      <c r="W132" s="32">
        <v>-0.19648371372478399</v>
      </c>
      <c r="X132" s="34">
        <v>6.37622656258391E-17</v>
      </c>
      <c r="Y132" s="34">
        <v>-1.636878646364E-16</v>
      </c>
      <c r="Z132" s="34">
        <v>1.7502738474310101E-18</v>
      </c>
      <c r="AA132" s="34">
        <v>1.81601448377481E-17</v>
      </c>
      <c r="AB132" s="34">
        <v>4.7569581644797899E-17</v>
      </c>
      <c r="AC132" s="34">
        <v>3.3370749447452401E-17</v>
      </c>
    </row>
    <row r="133" spans="1:29" hidden="1" x14ac:dyDescent="0.2">
      <c r="A133" s="33">
        <v>33969</v>
      </c>
      <c r="B133" s="33"/>
      <c r="C133" s="33"/>
      <c r="D133" s="32">
        <v>-8.4394100872728903E-2</v>
      </c>
      <c r="E133" s="34">
        <v>-3.7066222600351601E-16</v>
      </c>
      <c r="F133" s="34">
        <v>-1.8118845474292699E-16</v>
      </c>
      <c r="G133" s="34">
        <v>-2.5310511186450098E-16</v>
      </c>
      <c r="H133" s="34">
        <v>-1.60964485208103E-16</v>
      </c>
      <c r="I133" s="34">
        <v>-1.00479530471574E-16</v>
      </c>
      <c r="J133" s="34">
        <v>-3.1482508097414601E-17</v>
      </c>
      <c r="V133" s="33"/>
      <c r="W133" s="32">
        <v>-8.4394100872728903E-2</v>
      </c>
      <c r="X133" s="34">
        <v>-3.7066222600351601E-16</v>
      </c>
      <c r="Y133" s="34">
        <v>-1.8118845474292699E-16</v>
      </c>
      <c r="Z133" s="34">
        <v>-2.5310511186450098E-16</v>
      </c>
      <c r="AA133" s="34">
        <v>-1.60964485208103E-16</v>
      </c>
      <c r="AB133" s="34">
        <v>-1.00479530471574E-16</v>
      </c>
      <c r="AC133" s="34">
        <v>-3.1482508097414601E-17</v>
      </c>
    </row>
    <row r="134" spans="1:29" hidden="1" x14ac:dyDescent="0.2">
      <c r="A134" s="33">
        <v>34059</v>
      </c>
      <c r="B134" s="33"/>
      <c r="C134" s="33"/>
      <c r="D134" s="32">
        <v>-3.0602471045540501E-2</v>
      </c>
      <c r="E134" s="34">
        <v>-2.3871555248215402E-16</v>
      </c>
      <c r="F134" s="34">
        <v>-3.5203055652098198E-16</v>
      </c>
      <c r="G134" s="34">
        <v>-2.8259544518467601E-16</v>
      </c>
      <c r="H134" s="34">
        <v>-2.2330162379725701E-16</v>
      </c>
      <c r="I134" s="34">
        <v>-1.0936843888948399E-16</v>
      </c>
      <c r="J134" s="34">
        <v>-6.1655861883979202E-17</v>
      </c>
      <c r="V134" s="33"/>
      <c r="W134" s="32">
        <v>-3.0602471045540501E-2</v>
      </c>
      <c r="X134" s="34">
        <v>-2.3871555248215402E-16</v>
      </c>
      <c r="Y134" s="34">
        <v>-3.5203055652098198E-16</v>
      </c>
      <c r="Z134" s="34">
        <v>-2.8259544518467601E-16</v>
      </c>
      <c r="AA134" s="34">
        <v>-2.2330162379725701E-16</v>
      </c>
      <c r="AB134" s="34">
        <v>-1.0936843888948399E-16</v>
      </c>
      <c r="AC134" s="34">
        <v>-6.1655861883979202E-17</v>
      </c>
    </row>
    <row r="135" spans="1:29" hidden="1" x14ac:dyDescent="0.2">
      <c r="A135" s="33">
        <v>34150</v>
      </c>
      <c r="B135" s="33"/>
      <c r="C135" s="33"/>
      <c r="D135" s="32">
        <v>-0.27055008478807202</v>
      </c>
      <c r="E135" s="34">
        <v>-3.8582679688121098E-16</v>
      </c>
      <c r="F135" s="34">
        <v>-3.3048489779369001E-16</v>
      </c>
      <c r="G135" s="34">
        <v>-3.3537230674909799E-16</v>
      </c>
      <c r="H135" s="34">
        <v>-1.43034758689852E-16</v>
      </c>
      <c r="I135" s="34">
        <v>-4.9486426284165301E-17</v>
      </c>
      <c r="J135" s="34">
        <v>3.6238038415596001E-17</v>
      </c>
      <c r="V135" s="33"/>
      <c r="W135" s="32">
        <v>-0.27055008478807202</v>
      </c>
      <c r="X135" s="34">
        <v>-3.8582679688121098E-16</v>
      </c>
      <c r="Y135" s="34">
        <v>-3.3048489779369001E-16</v>
      </c>
      <c r="Z135" s="34">
        <v>-3.3537230674909799E-16</v>
      </c>
      <c r="AA135" s="34">
        <v>-1.43034758689852E-16</v>
      </c>
      <c r="AB135" s="34">
        <v>-4.9486426284165301E-17</v>
      </c>
      <c r="AC135" s="34">
        <v>3.6238038415596001E-17</v>
      </c>
    </row>
    <row r="136" spans="1:29" hidden="1" x14ac:dyDescent="0.2">
      <c r="A136" s="33">
        <v>34242</v>
      </c>
      <c r="B136" s="33"/>
      <c r="C136" s="33"/>
      <c r="D136" s="32">
        <v>-0.269885223576043</v>
      </c>
      <c r="E136" s="34">
        <v>-3.15215951222937E-16</v>
      </c>
      <c r="F136" s="34">
        <v>-4.1923707830380599E-16</v>
      </c>
      <c r="G136" s="34">
        <v>-2.3423598752870198E-16</v>
      </c>
      <c r="H136" s="34">
        <v>-8.8583666983169699E-17</v>
      </c>
      <c r="I136" s="34">
        <v>-9.7013832177032803E-18</v>
      </c>
      <c r="J136" s="34">
        <v>-1.06347009285523E-17</v>
      </c>
      <c r="V136" s="33"/>
      <c r="W136" s="32">
        <v>-0.269885223576043</v>
      </c>
      <c r="X136" s="34">
        <v>-3.15215951222937E-16</v>
      </c>
      <c r="Y136" s="34">
        <v>-4.1923707830380599E-16</v>
      </c>
      <c r="Z136" s="34">
        <v>-2.3423598752870198E-16</v>
      </c>
      <c r="AA136" s="34">
        <v>-8.8583666983169699E-17</v>
      </c>
      <c r="AB136" s="34">
        <v>-9.7013832177032803E-18</v>
      </c>
      <c r="AC136" s="34">
        <v>-1.06347009285523E-17</v>
      </c>
    </row>
    <row r="137" spans="1:29" hidden="1" x14ac:dyDescent="0.2">
      <c r="A137" s="33">
        <v>34334</v>
      </c>
      <c r="B137" s="33"/>
      <c r="C137" s="33"/>
      <c r="D137" s="32">
        <v>-0.119338344297805</v>
      </c>
      <c r="E137" s="34">
        <v>-5.6165995612347001E-16</v>
      </c>
      <c r="F137" s="34">
        <v>-5.9327270177252803E-16</v>
      </c>
      <c r="G137" s="34">
        <v>-4.17701957590748E-16</v>
      </c>
      <c r="H137" s="34">
        <v>-1.71629116624506E-16</v>
      </c>
      <c r="I137" s="34">
        <v>-1.13748977177678E-16</v>
      </c>
      <c r="J137" s="34">
        <v>-3.7485512299845301E-18</v>
      </c>
      <c r="V137" s="33"/>
      <c r="W137" s="32">
        <v>-0.119338344297805</v>
      </c>
      <c r="X137" s="34">
        <v>-5.6165995612347001E-16</v>
      </c>
      <c r="Y137" s="34">
        <v>-5.9327270177252803E-16</v>
      </c>
      <c r="Z137" s="34">
        <v>-4.17701957590748E-16</v>
      </c>
      <c r="AA137" s="34">
        <v>-1.71629116624506E-16</v>
      </c>
      <c r="AB137" s="34">
        <v>-1.13748977177678E-16</v>
      </c>
      <c r="AC137" s="34">
        <v>-3.7485512299845301E-18</v>
      </c>
    </row>
    <row r="138" spans="1:29" hidden="1" x14ac:dyDescent="0.2">
      <c r="A138" s="33">
        <v>34424</v>
      </c>
      <c r="B138" s="33"/>
      <c r="C138" s="33"/>
      <c r="D138" s="32">
        <v>-0.116193768259339</v>
      </c>
      <c r="E138" s="34">
        <v>-5.4458205540320603E-16</v>
      </c>
      <c r="F138" s="34">
        <v>-6.9495045096944201E-16</v>
      </c>
      <c r="G138" s="34">
        <v>-2.6049452585895898E-16</v>
      </c>
      <c r="H138" s="34">
        <v>-1.45940662637597E-16</v>
      </c>
      <c r="I138" s="34">
        <v>-3.0115756331912102E-17</v>
      </c>
      <c r="J138" s="34">
        <v>-3.6997851926718197E-17</v>
      </c>
      <c r="V138" s="33"/>
      <c r="W138" s="32">
        <v>-0.116193768259339</v>
      </c>
      <c r="X138" s="34">
        <v>-5.4458205540320603E-16</v>
      </c>
      <c r="Y138" s="34">
        <v>-6.9495045096944201E-16</v>
      </c>
      <c r="Z138" s="34">
        <v>-2.6049452585895898E-16</v>
      </c>
      <c r="AA138" s="34">
        <v>-1.45940662637597E-16</v>
      </c>
      <c r="AB138" s="34">
        <v>-3.0115756331912102E-17</v>
      </c>
      <c r="AC138" s="34">
        <v>-3.6997851926718197E-17</v>
      </c>
    </row>
    <row r="139" spans="1:29" hidden="1" x14ac:dyDescent="0.2">
      <c r="A139" s="33">
        <v>34515</v>
      </c>
      <c r="B139" s="33"/>
      <c r="C139" s="33"/>
      <c r="D139" s="32">
        <v>-9.7711279567683097E-3</v>
      </c>
      <c r="E139" s="34">
        <v>-6.7962901192593304E-16</v>
      </c>
      <c r="F139" s="34">
        <v>-5.6578653549817296E-16</v>
      </c>
      <c r="G139" s="34">
        <v>-3.1926297916573802E-16</v>
      </c>
      <c r="H139" s="34">
        <v>-7.2191707774538296E-17</v>
      </c>
      <c r="I139" s="34">
        <v>-6.4008043089848603E-17</v>
      </c>
      <c r="J139" s="34">
        <v>-1.1010727579320301E-17</v>
      </c>
      <c r="V139" s="33"/>
      <c r="W139" s="32">
        <v>-9.7711279567683097E-3</v>
      </c>
      <c r="X139" s="34">
        <v>-6.7962901192593304E-16</v>
      </c>
      <c r="Y139" s="34">
        <v>-5.6578653549817296E-16</v>
      </c>
      <c r="Z139" s="34">
        <v>-3.1926297916573802E-16</v>
      </c>
      <c r="AA139" s="34">
        <v>-7.2191707774538296E-17</v>
      </c>
      <c r="AB139" s="34">
        <v>-6.4008043089848603E-17</v>
      </c>
      <c r="AC139" s="34">
        <v>-1.1010727579320301E-17</v>
      </c>
    </row>
    <row r="140" spans="1:29" hidden="1" x14ac:dyDescent="0.2">
      <c r="A140" s="33">
        <v>34607</v>
      </c>
      <c r="B140" s="33"/>
      <c r="C140" s="33"/>
      <c r="D140" s="32">
        <v>-7.1284581037687799E-3</v>
      </c>
      <c r="E140" s="34">
        <v>-4.8996542170894704E-16</v>
      </c>
      <c r="F140" s="34">
        <v>-6.1452426649342502E-16</v>
      </c>
      <c r="G140" s="34">
        <v>-1.7425793976073701E-16</v>
      </c>
      <c r="H140" s="34">
        <v>-7.6169793584514794E-17</v>
      </c>
      <c r="I140" s="34">
        <v>-1.7411255062110099E-17</v>
      </c>
      <c r="J140" s="34">
        <v>-2.8112139986412597E-17</v>
      </c>
      <c r="V140" s="33"/>
      <c r="W140" s="32">
        <v>-7.1284581037687799E-3</v>
      </c>
      <c r="X140" s="34">
        <v>-4.8996542170894704E-16</v>
      </c>
      <c r="Y140" s="34">
        <v>-6.1452426649342502E-16</v>
      </c>
      <c r="Z140" s="34">
        <v>-1.7425793976073701E-16</v>
      </c>
      <c r="AA140" s="34">
        <v>-7.6169793584514794E-17</v>
      </c>
      <c r="AB140" s="34">
        <v>-1.7411255062110099E-17</v>
      </c>
      <c r="AC140" s="34">
        <v>-2.8112139986412597E-17</v>
      </c>
    </row>
    <row r="141" spans="1:29" hidden="1" x14ac:dyDescent="0.2">
      <c r="A141" s="33">
        <v>34699</v>
      </c>
      <c r="B141" s="33"/>
      <c r="C141" s="33"/>
      <c r="D141" s="32">
        <v>-4.4383706773541601E-2</v>
      </c>
      <c r="E141" s="34">
        <v>-5.3607571700106195E-16</v>
      </c>
      <c r="F141" s="34">
        <v>-4.7092187098558697E-16</v>
      </c>
      <c r="G141" s="34">
        <v>-2.2388186494174998E-16</v>
      </c>
      <c r="H141" s="34">
        <v>-1.6562478738373899E-17</v>
      </c>
      <c r="I141" s="34">
        <v>-1.31393858188789E-17</v>
      </c>
      <c r="J141" s="34">
        <v>1.32876634382987E-17</v>
      </c>
      <c r="V141" s="33"/>
      <c r="W141" s="32">
        <v>-4.4383706773541601E-2</v>
      </c>
      <c r="X141" s="34">
        <v>-5.3607571700106195E-16</v>
      </c>
      <c r="Y141" s="34">
        <v>-4.7092187098558697E-16</v>
      </c>
      <c r="Z141" s="34">
        <v>-2.2388186494174998E-16</v>
      </c>
      <c r="AA141" s="34">
        <v>-1.6562478738373899E-17</v>
      </c>
      <c r="AB141" s="34">
        <v>-1.31393858188789E-17</v>
      </c>
      <c r="AC141" s="34">
        <v>1.32876634382987E-17</v>
      </c>
    </row>
    <row r="142" spans="1:29" hidden="1" x14ac:dyDescent="0.2">
      <c r="A142" s="33">
        <v>34789</v>
      </c>
      <c r="B142" s="33"/>
      <c r="C142" s="33"/>
      <c r="D142" s="32">
        <v>0.214408982644365</v>
      </c>
      <c r="E142" s="34">
        <v>-3.3031007611103798E-16</v>
      </c>
      <c r="F142" s="34">
        <v>-6.6153982904910098E-16</v>
      </c>
      <c r="G142" s="34">
        <v>-1.7094669792335399E-16</v>
      </c>
      <c r="H142" s="34">
        <v>-5.5698010792886905E-17</v>
      </c>
      <c r="I142" s="34">
        <v>-1.43288303015773E-17</v>
      </c>
      <c r="J142" s="34">
        <v>-6.1652144878361306E-17</v>
      </c>
      <c r="V142" s="33"/>
      <c r="W142" s="32">
        <v>0.214408982644365</v>
      </c>
      <c r="X142" s="34">
        <v>-3.3031007611103798E-16</v>
      </c>
      <c r="Y142" s="34">
        <v>-6.6153982904910098E-16</v>
      </c>
      <c r="Z142" s="34">
        <v>-1.7094669792335399E-16</v>
      </c>
      <c r="AA142" s="34">
        <v>-5.5698010792886905E-17</v>
      </c>
      <c r="AB142" s="34">
        <v>-1.43288303015773E-17</v>
      </c>
      <c r="AC142" s="34">
        <v>-6.1652144878361306E-17</v>
      </c>
    </row>
    <row r="143" spans="1:29" hidden="1" x14ac:dyDescent="0.2">
      <c r="A143" s="33">
        <v>34880</v>
      </c>
      <c r="B143" s="33"/>
      <c r="C143" s="33"/>
      <c r="D143" s="32">
        <v>0.227292555347337</v>
      </c>
      <c r="E143" s="34">
        <v>-4.7156968466137697E-16</v>
      </c>
      <c r="F143" s="34">
        <v>-5.7910645516732598E-16</v>
      </c>
      <c r="G143" s="34">
        <v>-6.6163798355282605E-17</v>
      </c>
      <c r="H143" s="34">
        <v>4.2147688570691499E-17</v>
      </c>
      <c r="I143" s="34">
        <v>6.0739310557657906E-17</v>
      </c>
      <c r="J143" s="34">
        <v>-8.2184775879211094E-18</v>
      </c>
      <c r="V143" s="33"/>
      <c r="W143" s="32">
        <v>0.227292555347337</v>
      </c>
      <c r="X143" s="34">
        <v>-4.7156968466137697E-16</v>
      </c>
      <c r="Y143" s="34">
        <v>-5.7910645516732598E-16</v>
      </c>
      <c r="Z143" s="34">
        <v>-6.6163798355282605E-17</v>
      </c>
      <c r="AA143" s="34">
        <v>4.2147688570691499E-17</v>
      </c>
      <c r="AB143" s="34">
        <v>6.0739310557657906E-17</v>
      </c>
      <c r="AC143" s="34">
        <v>-8.2184775879211094E-18</v>
      </c>
    </row>
    <row r="144" spans="1:29" hidden="1" x14ac:dyDescent="0.2">
      <c r="A144" s="33">
        <v>34972</v>
      </c>
      <c r="B144" s="33"/>
      <c r="C144" s="33"/>
      <c r="D144" s="32">
        <v>1.9394252915556499E-2</v>
      </c>
      <c r="E144" s="34">
        <v>-4.6962372055379795E-16</v>
      </c>
      <c r="F144" s="34">
        <v>-4.5679377533509597E-16</v>
      </c>
      <c r="G144" s="34">
        <v>-1.1246798380111599E-16</v>
      </c>
      <c r="H144" s="34">
        <v>4.0197743063956401E-17</v>
      </c>
      <c r="I144" s="34">
        <v>3.3051059081722601E-17</v>
      </c>
      <c r="J144" s="34">
        <v>-1.9453133756739599E-17</v>
      </c>
      <c r="V144" s="33"/>
      <c r="W144" s="32">
        <v>1.9394252915556499E-2</v>
      </c>
      <c r="X144" s="34">
        <v>-4.6962372055379795E-16</v>
      </c>
      <c r="Y144" s="34">
        <v>-4.5679377533509597E-16</v>
      </c>
      <c r="Z144" s="34">
        <v>-1.1246798380111599E-16</v>
      </c>
      <c r="AA144" s="34">
        <v>4.0197743063956401E-17</v>
      </c>
      <c r="AB144" s="34">
        <v>3.3051059081722601E-17</v>
      </c>
      <c r="AC144" s="34">
        <v>-1.9453133756739599E-17</v>
      </c>
    </row>
    <row r="145" spans="1:29" hidden="1" x14ac:dyDescent="0.2">
      <c r="A145" s="33">
        <v>35064</v>
      </c>
      <c r="B145" s="33"/>
      <c r="C145" s="33"/>
      <c r="D145" s="32">
        <v>0.12976137503959101</v>
      </c>
      <c r="E145" s="34">
        <v>-2.636287032515E-16</v>
      </c>
      <c r="F145" s="34">
        <v>-5.57829195478672E-16</v>
      </c>
      <c r="G145" s="34">
        <v>-6.68167036808891E-17</v>
      </c>
      <c r="H145" s="34">
        <v>2.2243436541653099E-17</v>
      </c>
      <c r="I145" s="34">
        <v>5.0402574775692901E-17</v>
      </c>
      <c r="J145" s="34">
        <v>-4.0934846446481003E-17</v>
      </c>
      <c r="V145" s="33"/>
      <c r="W145" s="32">
        <v>0.12976137503959101</v>
      </c>
      <c r="X145" s="34">
        <v>-2.636287032515E-16</v>
      </c>
      <c r="Y145" s="34">
        <v>-5.57829195478672E-16</v>
      </c>
      <c r="Z145" s="34">
        <v>-6.68167036808891E-17</v>
      </c>
      <c r="AA145" s="34">
        <v>2.2243436541653099E-17</v>
      </c>
      <c r="AB145" s="34">
        <v>5.0402574775692901E-17</v>
      </c>
      <c r="AC145" s="34">
        <v>-4.0934846446481003E-17</v>
      </c>
    </row>
    <row r="146" spans="1:29" hidden="1" x14ac:dyDescent="0.2">
      <c r="A146" s="33">
        <v>35155</v>
      </c>
      <c r="B146" s="33"/>
      <c r="C146" s="33"/>
      <c r="D146" s="32">
        <v>6.7859815864200396E-2</v>
      </c>
      <c r="E146" s="34">
        <v>-3.22912879738715E-16</v>
      </c>
      <c r="F146" s="34">
        <v>-5.3469725058261598E-16</v>
      </c>
      <c r="G146" s="34">
        <v>-5.2273015525739102E-17</v>
      </c>
      <c r="H146" s="34">
        <v>6.7872981083886699E-17</v>
      </c>
      <c r="I146" s="34">
        <v>9.7793455498310099E-17</v>
      </c>
      <c r="J146" s="34">
        <v>-1.9447674933275599E-17</v>
      </c>
      <c r="V146" s="33"/>
      <c r="W146" s="32">
        <v>6.7859815864200396E-2</v>
      </c>
      <c r="X146" s="34">
        <v>-3.22912879738715E-16</v>
      </c>
      <c r="Y146" s="34">
        <v>-5.3469725058261598E-16</v>
      </c>
      <c r="Z146" s="34">
        <v>-5.2273015525739102E-17</v>
      </c>
      <c r="AA146" s="34">
        <v>6.7872981083886699E-17</v>
      </c>
      <c r="AB146" s="34">
        <v>9.7793455498310099E-17</v>
      </c>
      <c r="AC146" s="34">
        <v>-1.9447674933275599E-17</v>
      </c>
    </row>
    <row r="147" spans="1:29" hidden="1" x14ac:dyDescent="0.2">
      <c r="A147" s="33">
        <v>35246</v>
      </c>
      <c r="B147" s="33"/>
      <c r="C147" s="33"/>
      <c r="D147" s="32">
        <v>-0.16209495201756799</v>
      </c>
      <c r="E147" s="34">
        <v>-1.8651278160124901E-16</v>
      </c>
      <c r="F147" s="34">
        <v>-4.3393818028326402E-16</v>
      </c>
      <c r="G147" s="34">
        <v>1.02704727545237E-16</v>
      </c>
      <c r="H147" s="34">
        <v>2.1631323508112901E-16</v>
      </c>
      <c r="I147" s="34">
        <v>2.2563604819338702E-16</v>
      </c>
      <c r="J147" s="34">
        <v>2.5189392416973401E-17</v>
      </c>
      <c r="V147" s="33"/>
      <c r="W147" s="32">
        <v>-0.16209495201756799</v>
      </c>
      <c r="X147" s="34">
        <v>-1.8651278160124901E-16</v>
      </c>
      <c r="Y147" s="34">
        <v>-4.3393818028326402E-16</v>
      </c>
      <c r="Z147" s="34">
        <v>1.02704727545237E-16</v>
      </c>
      <c r="AA147" s="34">
        <v>2.1631323508112901E-16</v>
      </c>
      <c r="AB147" s="34">
        <v>2.2563604819338702E-16</v>
      </c>
      <c r="AC147" s="34">
        <v>2.5189392416973401E-17</v>
      </c>
    </row>
    <row r="148" spans="1:29" hidden="1" x14ac:dyDescent="0.2">
      <c r="A148" s="33">
        <v>35338</v>
      </c>
      <c r="B148" s="33"/>
      <c r="C148" s="33"/>
      <c r="D148" s="32">
        <v>-9.9184165272497099E-2</v>
      </c>
      <c r="E148" s="34">
        <v>4.5926324660554101E-18</v>
      </c>
      <c r="F148" s="34">
        <v>-3.23054776113037E-16</v>
      </c>
      <c r="G148" s="34">
        <v>2.9690338743004602E-16</v>
      </c>
      <c r="H148" s="34">
        <v>3.6111430022525798E-16</v>
      </c>
      <c r="I148" s="34">
        <v>2.7481146527529698E-16</v>
      </c>
      <c r="J148" s="34">
        <v>-8.6743705034701302E-18</v>
      </c>
      <c r="V148" s="33"/>
      <c r="W148" s="32">
        <v>-9.9184165272497099E-2</v>
      </c>
      <c r="X148" s="34">
        <v>4.5926324660554101E-18</v>
      </c>
      <c r="Y148" s="34">
        <v>-3.23054776113037E-16</v>
      </c>
      <c r="Z148" s="34">
        <v>2.9690338743004602E-16</v>
      </c>
      <c r="AA148" s="34">
        <v>3.6111430022525798E-16</v>
      </c>
      <c r="AB148" s="34">
        <v>2.7481146527529698E-16</v>
      </c>
      <c r="AC148" s="34">
        <v>-8.6743705034701302E-18</v>
      </c>
    </row>
    <row r="149" spans="1:29" hidden="1" x14ac:dyDescent="0.2">
      <c r="A149" s="33">
        <v>35430</v>
      </c>
      <c r="B149" s="33"/>
      <c r="C149" s="33"/>
      <c r="D149" s="32">
        <v>-8.4601458852493996E-2</v>
      </c>
      <c r="E149" s="34">
        <v>1.05299306920034E-16</v>
      </c>
      <c r="F149" s="34">
        <v>-2.0339582460419101E-16</v>
      </c>
      <c r="G149" s="34">
        <v>4.5679659396610102E-16</v>
      </c>
      <c r="H149" s="34">
        <v>4.1643085076747798E-16</v>
      </c>
      <c r="I149" s="34">
        <v>2.7873474613310001E-16</v>
      </c>
      <c r="J149" s="34">
        <v>-1.1525603580423699E-17</v>
      </c>
      <c r="V149" s="33"/>
      <c r="W149" s="32">
        <v>-8.4601458852493996E-2</v>
      </c>
      <c r="X149" s="34">
        <v>1.05299306920034E-16</v>
      </c>
      <c r="Y149" s="34">
        <v>-2.0339582460419101E-16</v>
      </c>
      <c r="Z149" s="34">
        <v>4.5679659396610102E-16</v>
      </c>
      <c r="AA149" s="34">
        <v>4.1643085076747798E-16</v>
      </c>
      <c r="AB149" s="34">
        <v>2.7873474613310001E-16</v>
      </c>
      <c r="AC149" s="34">
        <v>-1.1525603580423699E-17</v>
      </c>
    </row>
    <row r="150" spans="1:29" hidden="1" x14ac:dyDescent="0.2">
      <c r="A150" s="33">
        <v>35520</v>
      </c>
      <c r="B150" s="33"/>
      <c r="C150" s="33"/>
      <c r="D150" s="32">
        <v>-6.0131011353634203E-2</v>
      </c>
      <c r="E150" s="34">
        <v>2.3212454479601401E-16</v>
      </c>
      <c r="F150" s="34">
        <v>-1.8525688100758001E-17</v>
      </c>
      <c r="G150" s="34">
        <v>4.9206677501323099E-16</v>
      </c>
      <c r="H150" s="34">
        <v>4.1875202858921899E-16</v>
      </c>
      <c r="I150" s="34">
        <v>2.56562643575791E-16</v>
      </c>
      <c r="J150" s="34">
        <v>-1.09658704969349E-17</v>
      </c>
      <c r="V150" s="33"/>
      <c r="W150" s="32">
        <v>-6.0131011353634203E-2</v>
      </c>
      <c r="X150" s="34">
        <v>2.3212454479601401E-16</v>
      </c>
      <c r="Y150" s="34">
        <v>-1.8525688100758001E-17</v>
      </c>
      <c r="Z150" s="34">
        <v>4.9206677501323099E-16</v>
      </c>
      <c r="AA150" s="34">
        <v>4.1875202858921899E-16</v>
      </c>
      <c r="AB150" s="34">
        <v>2.56562643575791E-16</v>
      </c>
      <c r="AC150" s="34">
        <v>-1.09658704969349E-17</v>
      </c>
    </row>
    <row r="151" spans="1:29" hidden="1" x14ac:dyDescent="0.2">
      <c r="A151" s="33">
        <v>35611</v>
      </c>
      <c r="B151" s="33"/>
      <c r="C151" s="33"/>
      <c r="D151" s="32">
        <v>2.40456640137311E-4</v>
      </c>
      <c r="E151" s="34">
        <v>4.06771207663212E-16</v>
      </c>
      <c r="F151" s="34">
        <v>-2.2491857392904198E-17</v>
      </c>
      <c r="G151" s="34">
        <v>4.9261405313889804E-16</v>
      </c>
      <c r="H151" s="34">
        <v>3.9876394223852301E-16</v>
      </c>
      <c r="I151" s="34">
        <v>2.7601152194733198E-16</v>
      </c>
      <c r="J151" s="34">
        <v>-6.4652656123145803E-18</v>
      </c>
      <c r="V151" s="33"/>
      <c r="W151" s="32">
        <v>2.40456640137311E-4</v>
      </c>
      <c r="X151" s="34">
        <v>4.06771207663212E-16</v>
      </c>
      <c r="Y151" s="34">
        <v>-2.2491857392904198E-17</v>
      </c>
      <c r="Z151" s="34">
        <v>4.9261405313889804E-16</v>
      </c>
      <c r="AA151" s="34">
        <v>3.9876394223852301E-16</v>
      </c>
      <c r="AB151" s="34">
        <v>2.7601152194733198E-16</v>
      </c>
      <c r="AC151" s="34">
        <v>-6.4652656123145803E-18</v>
      </c>
    </row>
    <row r="152" spans="1:29" hidden="1" x14ac:dyDescent="0.2">
      <c r="A152" s="33">
        <v>35703</v>
      </c>
      <c r="B152" s="33"/>
      <c r="C152" s="33"/>
      <c r="D152" s="32">
        <v>-0.16768704921677099</v>
      </c>
      <c r="E152" s="34">
        <v>4.6214780479654304E-16</v>
      </c>
      <c r="F152" s="34">
        <v>-2.50353059951127E-17</v>
      </c>
      <c r="G152" s="34">
        <v>5.1577766408961201E-16</v>
      </c>
      <c r="H152" s="34">
        <v>4.8465390000621098E-16</v>
      </c>
      <c r="I152" s="34">
        <v>3.7381465767243898E-16</v>
      </c>
      <c r="J152" s="34">
        <v>5.5646078856102894E-17</v>
      </c>
      <c r="V152" s="33"/>
      <c r="W152" s="32">
        <v>-0.16768704921677099</v>
      </c>
      <c r="X152" s="34">
        <v>4.6214780479654304E-16</v>
      </c>
      <c r="Y152" s="34">
        <v>-2.50353059951127E-17</v>
      </c>
      <c r="Z152" s="34">
        <v>5.1577766408961201E-16</v>
      </c>
      <c r="AA152" s="34">
        <v>4.8465390000621098E-16</v>
      </c>
      <c r="AB152" s="34">
        <v>3.7381465767243898E-16</v>
      </c>
      <c r="AC152" s="34">
        <v>5.5646078856102894E-17</v>
      </c>
    </row>
    <row r="153" spans="1:29" hidden="1" x14ac:dyDescent="0.2">
      <c r="A153" s="33">
        <v>35795</v>
      </c>
      <c r="B153" s="33"/>
      <c r="C153" s="33"/>
      <c r="D153" s="32">
        <v>-7.1611284982127099E-2</v>
      </c>
      <c r="E153" s="34">
        <v>5.4005714769162996E-16</v>
      </c>
      <c r="F153" s="34">
        <v>3.6997513931423699E-17</v>
      </c>
      <c r="G153" s="34">
        <v>7.6339704815812297E-16</v>
      </c>
      <c r="H153" s="34">
        <v>6.27880884349321E-16</v>
      </c>
      <c r="I153" s="34">
        <v>4.35012247124856E-16</v>
      </c>
      <c r="J153" s="34">
        <v>4.6931649248313802E-18</v>
      </c>
      <c r="V153" s="33"/>
      <c r="W153" s="32">
        <v>-7.1611284982127099E-2</v>
      </c>
      <c r="X153" s="34">
        <v>5.4005714769162996E-16</v>
      </c>
      <c r="Y153" s="34">
        <v>3.6997513931423699E-17</v>
      </c>
      <c r="Z153" s="34">
        <v>7.6339704815812297E-16</v>
      </c>
      <c r="AA153" s="34">
        <v>6.27880884349321E-16</v>
      </c>
      <c r="AB153" s="34">
        <v>4.35012247124856E-16</v>
      </c>
      <c r="AC153" s="34">
        <v>4.6931649248313802E-18</v>
      </c>
    </row>
    <row r="154" spans="1:29" hidden="1" x14ac:dyDescent="0.2">
      <c r="A154" s="33">
        <v>35885</v>
      </c>
      <c r="B154" s="33"/>
      <c r="C154" s="33"/>
      <c r="D154" s="32">
        <v>0.10090507173183701</v>
      </c>
      <c r="E154" s="34">
        <v>4.7210373209620097E-16</v>
      </c>
      <c r="F154" s="34">
        <v>2.1473553619739901E-16</v>
      </c>
      <c r="G154" s="34">
        <v>6.8963843405885205E-16</v>
      </c>
      <c r="H154" s="34">
        <v>5.8196764349892796E-16</v>
      </c>
      <c r="I154" s="34">
        <v>3.0901302282593599E-16</v>
      </c>
      <c r="J154" s="34">
        <v>-2.8136984542563199E-18</v>
      </c>
      <c r="V154" s="33"/>
      <c r="W154" s="32">
        <v>0.10090507173183701</v>
      </c>
      <c r="X154" s="34">
        <v>4.7210373209620097E-16</v>
      </c>
      <c r="Y154" s="34">
        <v>2.1473553619739901E-16</v>
      </c>
      <c r="Z154" s="34">
        <v>6.8963843405885205E-16</v>
      </c>
      <c r="AA154" s="34">
        <v>5.8196764349892796E-16</v>
      </c>
      <c r="AB154" s="34">
        <v>3.0901302282593599E-16</v>
      </c>
      <c r="AC154" s="34">
        <v>-2.8136984542563199E-18</v>
      </c>
    </row>
    <row r="155" spans="1:29" hidden="1" x14ac:dyDescent="0.2">
      <c r="A155" s="33">
        <v>35976</v>
      </c>
      <c r="B155" s="33"/>
      <c r="C155" s="33"/>
      <c r="D155" s="32">
        <v>-4.6861071322395398E-3</v>
      </c>
      <c r="E155" s="34">
        <v>7.1540941392171898E-16</v>
      </c>
      <c r="F155" s="34">
        <v>1.3456696727514E-16</v>
      </c>
      <c r="G155" s="34">
        <v>7.4350267862912705E-16</v>
      </c>
      <c r="H155" s="34">
        <v>5.2694735927536805E-16</v>
      </c>
      <c r="I155" s="34">
        <v>4.0639601740636402E-16</v>
      </c>
      <c r="J155" s="34">
        <v>2.58450052361207E-17</v>
      </c>
      <c r="V155" s="33"/>
      <c r="W155" s="32">
        <v>-4.6861071322395398E-3</v>
      </c>
      <c r="X155" s="34">
        <v>7.1540941392171898E-16</v>
      </c>
      <c r="Y155" s="34">
        <v>1.3456696727514E-16</v>
      </c>
      <c r="Z155" s="34">
        <v>7.4350267862912705E-16</v>
      </c>
      <c r="AA155" s="34">
        <v>5.2694735927536805E-16</v>
      </c>
      <c r="AB155" s="34">
        <v>4.0639601740636402E-16</v>
      </c>
      <c r="AC155" s="34">
        <v>2.58450052361207E-17</v>
      </c>
    </row>
    <row r="156" spans="1:29" hidden="1" x14ac:dyDescent="0.2">
      <c r="A156" s="33">
        <v>36068</v>
      </c>
      <c r="B156" s="33"/>
      <c r="C156" s="33"/>
      <c r="D156" s="32">
        <v>6.4243841571242799E-2</v>
      </c>
      <c r="E156" s="34">
        <v>6.39286463685663E-16</v>
      </c>
      <c r="F156" s="34">
        <v>1.8290316583496499E-16</v>
      </c>
      <c r="G156" s="34">
        <v>7.3099494559855597E-16</v>
      </c>
      <c r="H156" s="34">
        <v>6.3265745431594703E-16</v>
      </c>
      <c r="I156" s="34">
        <v>4.5860040864263595E-16</v>
      </c>
      <c r="J156" s="34">
        <v>7.7332715904346501E-18</v>
      </c>
      <c r="V156" s="33"/>
      <c r="W156" s="32">
        <v>6.4243841571242799E-2</v>
      </c>
      <c r="X156" s="34">
        <v>6.39286463685663E-16</v>
      </c>
      <c r="Y156" s="34">
        <v>1.8290316583496499E-16</v>
      </c>
      <c r="Z156" s="34">
        <v>7.3099494559855597E-16</v>
      </c>
      <c r="AA156" s="34">
        <v>6.3265745431594703E-16</v>
      </c>
      <c r="AB156" s="34">
        <v>4.5860040864263595E-16</v>
      </c>
      <c r="AC156" s="34">
        <v>7.7332715904346501E-18</v>
      </c>
    </row>
    <row r="157" spans="1:29" hidden="1" x14ac:dyDescent="0.2">
      <c r="A157" s="33">
        <v>36160</v>
      </c>
      <c r="B157" s="33"/>
      <c r="C157" s="33"/>
      <c r="D157" s="32">
        <v>-0.273118687762401</v>
      </c>
      <c r="E157" s="34">
        <v>6.9020388112600501E-16</v>
      </c>
      <c r="F157" s="34">
        <v>2.08893679019582E-16</v>
      </c>
      <c r="G157" s="34">
        <v>7.9844244263483296E-16</v>
      </c>
      <c r="H157" s="34">
        <v>6.8431128026862098E-16</v>
      </c>
      <c r="I157" s="34">
        <v>4.4082716115592102E-16</v>
      </c>
      <c r="J157" s="34">
        <v>1.36970294578944E-17</v>
      </c>
      <c r="V157" s="33"/>
      <c r="W157" s="32">
        <v>-0.273118687762401</v>
      </c>
      <c r="X157" s="34">
        <v>6.9020388112600501E-16</v>
      </c>
      <c r="Y157" s="34">
        <v>2.08893679019582E-16</v>
      </c>
      <c r="Z157" s="34">
        <v>7.9844244263483296E-16</v>
      </c>
      <c r="AA157" s="34">
        <v>6.8431128026862098E-16</v>
      </c>
      <c r="AB157" s="34">
        <v>4.4082716115592102E-16</v>
      </c>
      <c r="AC157" s="34">
        <v>1.36970294578944E-17</v>
      </c>
    </row>
    <row r="158" spans="1:29" hidden="1" x14ac:dyDescent="0.2">
      <c r="A158" s="33">
        <v>36250</v>
      </c>
      <c r="B158" s="33"/>
      <c r="C158" s="33"/>
      <c r="D158" s="32">
        <v>1.6007740648032599E-2</v>
      </c>
      <c r="E158" s="34">
        <v>7.2961572977311502E-16</v>
      </c>
      <c r="F158" s="34">
        <v>1.87431960964223E-16</v>
      </c>
      <c r="G158" s="34">
        <v>8.8492631769805599E-16</v>
      </c>
      <c r="H158" s="34">
        <v>6.5646327679525299E-16</v>
      </c>
      <c r="I158" s="34">
        <v>4.6546955175658205E-16</v>
      </c>
      <c r="J158" s="34">
        <v>-1.4198621711338901E-17</v>
      </c>
      <c r="V158" s="33"/>
      <c r="W158" s="32">
        <v>1.6007740648032599E-2</v>
      </c>
      <c r="X158" s="34">
        <v>7.2961572977311502E-16</v>
      </c>
      <c r="Y158" s="34">
        <v>1.87431960964223E-16</v>
      </c>
      <c r="Z158" s="34">
        <v>8.8492631769805599E-16</v>
      </c>
      <c r="AA158" s="34">
        <v>6.5646327679525299E-16</v>
      </c>
      <c r="AB158" s="34">
        <v>4.6546955175658205E-16</v>
      </c>
      <c r="AC158" s="34">
        <v>-1.4198621711338901E-17</v>
      </c>
    </row>
    <row r="159" spans="1:29" hidden="1" x14ac:dyDescent="0.2">
      <c r="A159" s="33">
        <v>36341</v>
      </c>
      <c r="B159" s="33"/>
      <c r="C159" s="33"/>
      <c r="D159" s="32">
        <v>-9.6600415140184595E-2</v>
      </c>
      <c r="E159" s="34">
        <v>7.6236743599260501E-16</v>
      </c>
      <c r="F159" s="34">
        <v>3.53451553611483E-16</v>
      </c>
      <c r="G159" s="34">
        <v>8.6947292904838799E-16</v>
      </c>
      <c r="H159" s="34">
        <v>7.36318010634523E-16</v>
      </c>
      <c r="I159" s="34">
        <v>5.0268461237662597E-16</v>
      </c>
      <c r="J159" s="34">
        <v>1.8918012885276099E-17</v>
      </c>
      <c r="V159" s="33"/>
      <c r="W159" s="32">
        <v>-9.6600415140184595E-2</v>
      </c>
      <c r="X159" s="34">
        <v>7.6236743599260501E-16</v>
      </c>
      <c r="Y159" s="34">
        <v>3.53451553611483E-16</v>
      </c>
      <c r="Z159" s="34">
        <v>8.6947292904838799E-16</v>
      </c>
      <c r="AA159" s="34">
        <v>7.36318010634523E-16</v>
      </c>
      <c r="AB159" s="34">
        <v>5.0268461237662597E-16</v>
      </c>
      <c r="AC159" s="34">
        <v>1.8918012885276099E-17</v>
      </c>
    </row>
    <row r="160" spans="1:29" hidden="1" x14ac:dyDescent="0.2">
      <c r="A160" s="33">
        <v>36433</v>
      </c>
      <c r="B160" s="33"/>
      <c r="C160" s="33"/>
      <c r="D160" s="32">
        <v>7.6173140235110501E-2</v>
      </c>
      <c r="E160" s="34">
        <v>8.8050120955588096E-16</v>
      </c>
      <c r="F160" s="34">
        <v>2.0719620740911199E-16</v>
      </c>
      <c r="G160" s="34">
        <v>8.9103224176755606E-16</v>
      </c>
      <c r="H160" s="34">
        <v>7.1743370026338796E-16</v>
      </c>
      <c r="I160" s="34">
        <v>4.85047505705119E-16</v>
      </c>
      <c r="J160" s="34">
        <v>-1.4690838011433601E-17</v>
      </c>
      <c r="V160" s="33"/>
      <c r="W160" s="32">
        <v>7.6173140235110501E-2</v>
      </c>
      <c r="X160" s="34">
        <v>8.8050120955588096E-16</v>
      </c>
      <c r="Y160" s="34">
        <v>2.0719620740911199E-16</v>
      </c>
      <c r="Z160" s="34">
        <v>8.9103224176755606E-16</v>
      </c>
      <c r="AA160" s="34">
        <v>7.1743370026338796E-16</v>
      </c>
      <c r="AB160" s="34">
        <v>4.85047505705119E-16</v>
      </c>
      <c r="AC160" s="34">
        <v>-1.4690838011433601E-17</v>
      </c>
    </row>
    <row r="161" spans="1:29" hidden="1" x14ac:dyDescent="0.2">
      <c r="A161" s="33">
        <v>36525</v>
      </c>
      <c r="B161" s="33"/>
      <c r="C161" s="33"/>
      <c r="D161" s="32">
        <v>-7.7187547334861703E-2</v>
      </c>
      <c r="E161" s="34">
        <v>8.2479038868228602E-16</v>
      </c>
      <c r="F161" s="34">
        <v>3.89644024845414E-16</v>
      </c>
      <c r="G161" s="34">
        <v>1.04430847081195E-15</v>
      </c>
      <c r="H161" s="34">
        <v>8.2698027569410099E-16</v>
      </c>
      <c r="I161" s="34">
        <v>5.6413625298035202E-16</v>
      </c>
      <c r="J161" s="34">
        <v>3.9042017656085901E-17</v>
      </c>
      <c r="V161" s="33"/>
      <c r="W161" s="32">
        <v>-7.7187547334861703E-2</v>
      </c>
      <c r="X161" s="34">
        <v>8.2479038868228602E-16</v>
      </c>
      <c r="Y161" s="34">
        <v>3.89644024845414E-16</v>
      </c>
      <c r="Z161" s="34">
        <v>1.04430847081195E-15</v>
      </c>
      <c r="AA161" s="34">
        <v>8.2698027569410099E-16</v>
      </c>
      <c r="AB161" s="34">
        <v>5.6413625298035202E-16</v>
      </c>
      <c r="AC161" s="34">
        <v>3.9042017656085901E-17</v>
      </c>
    </row>
    <row r="162" spans="1:29" hidden="1" x14ac:dyDescent="0.2">
      <c r="A162" s="33">
        <v>36616</v>
      </c>
      <c r="B162" s="33"/>
      <c r="C162" s="33"/>
      <c r="D162" s="32">
        <v>-0.43660933886419501</v>
      </c>
      <c r="E162" s="34">
        <v>1.1466832635170801E-15</v>
      </c>
      <c r="F162" s="34">
        <v>8.154443549087E-16</v>
      </c>
      <c r="G162" s="34">
        <v>1.2612694094859601E-15</v>
      </c>
      <c r="H162" s="34">
        <v>1.0676049443154101E-15</v>
      </c>
      <c r="I162" s="34">
        <v>7.10134773977747E-16</v>
      </c>
      <c r="J162" s="34">
        <v>1.4598772594030299E-16</v>
      </c>
      <c r="V162" s="33"/>
      <c r="W162" s="32">
        <v>-0.43660933886419501</v>
      </c>
      <c r="X162" s="34">
        <v>1.1466832635170801E-15</v>
      </c>
      <c r="Y162" s="34">
        <v>8.154443549087E-16</v>
      </c>
      <c r="Z162" s="34">
        <v>1.2612694094859601E-15</v>
      </c>
      <c r="AA162" s="34">
        <v>1.0676049443154101E-15</v>
      </c>
      <c r="AB162" s="34">
        <v>7.10134773977747E-16</v>
      </c>
      <c r="AC162" s="34">
        <v>1.4598772594030299E-16</v>
      </c>
    </row>
    <row r="163" spans="1:29" hidden="1" x14ac:dyDescent="0.2">
      <c r="A163" s="33">
        <v>36707</v>
      </c>
      <c r="B163" s="33"/>
      <c r="C163" s="33"/>
      <c r="D163" s="32">
        <v>0.151852112401552</v>
      </c>
      <c r="E163" s="34">
        <v>1.30833491510562E-15</v>
      </c>
      <c r="F163" s="34">
        <v>5.2495393574589704E-16</v>
      </c>
      <c r="G163" s="34">
        <v>1.21688846262294E-15</v>
      </c>
      <c r="H163" s="34">
        <v>9.1091093464567807E-16</v>
      </c>
      <c r="I163" s="34">
        <v>5.94107380213398E-16</v>
      </c>
      <c r="J163" s="34">
        <v>-3.2603514515972203E-17</v>
      </c>
      <c r="V163" s="33"/>
      <c r="W163" s="32">
        <v>0.151852112401552</v>
      </c>
      <c r="X163" s="34">
        <v>1.30833491510562E-15</v>
      </c>
      <c r="Y163" s="34">
        <v>5.2495393574589704E-16</v>
      </c>
      <c r="Z163" s="34">
        <v>1.21688846262294E-15</v>
      </c>
      <c r="AA163" s="34">
        <v>9.1091093464567807E-16</v>
      </c>
      <c r="AB163" s="34">
        <v>5.94107380213398E-16</v>
      </c>
      <c r="AC163" s="34">
        <v>-3.2603514515972203E-17</v>
      </c>
    </row>
    <row r="164" spans="1:29" hidden="1" x14ac:dyDescent="0.2">
      <c r="A164" s="33">
        <v>36799</v>
      </c>
      <c r="B164" s="33"/>
      <c r="C164" s="33"/>
      <c r="D164" s="32">
        <v>4.7470437381017597E-2</v>
      </c>
      <c r="E164" s="34">
        <v>1.1591795097820899E-15</v>
      </c>
      <c r="F164" s="34">
        <v>7.2346471506260998E-16</v>
      </c>
      <c r="G164" s="34">
        <v>1.27105778584109E-15</v>
      </c>
      <c r="H164" s="34">
        <v>9.7117997458067107E-16</v>
      </c>
      <c r="I164" s="34">
        <v>5.8001150653540096E-16</v>
      </c>
      <c r="J164" s="34">
        <v>5.2216681440124797E-17</v>
      </c>
      <c r="V164" s="33"/>
      <c r="W164" s="32">
        <v>4.7470437381017597E-2</v>
      </c>
      <c r="X164" s="34">
        <v>1.1591795097820899E-15</v>
      </c>
      <c r="Y164" s="34">
        <v>7.2346471506260998E-16</v>
      </c>
      <c r="Z164" s="34">
        <v>1.27105778584109E-15</v>
      </c>
      <c r="AA164" s="34">
        <v>9.7117997458067107E-16</v>
      </c>
      <c r="AB164" s="34">
        <v>5.8001150653540096E-16</v>
      </c>
      <c r="AC164" s="34">
        <v>5.2216681440124797E-17</v>
      </c>
    </row>
    <row r="165" spans="1:29" hidden="1" x14ac:dyDescent="0.2">
      <c r="A165" s="33">
        <v>36891</v>
      </c>
      <c r="B165" s="33"/>
      <c r="C165" s="33"/>
      <c r="D165" s="32">
        <v>1.8830695179876601E-2</v>
      </c>
      <c r="E165" s="34">
        <v>1.2403815798424E-15</v>
      </c>
      <c r="F165" s="34">
        <v>7.4083962169377202E-16</v>
      </c>
      <c r="G165" s="34">
        <v>1.1934824289938899E-15</v>
      </c>
      <c r="H165" s="34">
        <v>8.6432695907091595E-16</v>
      </c>
      <c r="I165" s="34">
        <v>5.6624385400573697E-16</v>
      </c>
      <c r="J165" s="34">
        <v>1.51874302284778E-17</v>
      </c>
      <c r="V165" s="33"/>
      <c r="W165" s="32">
        <v>1.8830695179876601E-2</v>
      </c>
      <c r="X165" s="34">
        <v>1.2403815798424E-15</v>
      </c>
      <c r="Y165" s="34">
        <v>7.4083962169377202E-16</v>
      </c>
      <c r="Z165" s="34">
        <v>1.1934824289938899E-15</v>
      </c>
      <c r="AA165" s="34">
        <v>8.6432695907091595E-16</v>
      </c>
      <c r="AB165" s="34">
        <v>5.6624385400573697E-16</v>
      </c>
      <c r="AC165" s="34">
        <v>1.51874302284778E-17</v>
      </c>
    </row>
    <row r="166" spans="1:29" hidden="1" x14ac:dyDescent="0.2">
      <c r="A166" s="33">
        <v>36981</v>
      </c>
      <c r="B166" s="33"/>
      <c r="C166" s="33"/>
      <c r="D166" s="32">
        <v>-0.28259393014244999</v>
      </c>
      <c r="E166" s="34">
        <v>1.3325658911034001E-15</v>
      </c>
      <c r="F166" s="34">
        <v>8.3996213367151599E-16</v>
      </c>
      <c r="G166" s="34">
        <v>1.2208774422280701E-15</v>
      </c>
      <c r="H166" s="34">
        <v>9.4824452399947507E-16</v>
      </c>
      <c r="I166" s="34">
        <v>5.8537790126384504E-16</v>
      </c>
      <c r="J166" s="34">
        <v>5.4290481146683198E-17</v>
      </c>
      <c r="V166" s="33"/>
      <c r="W166" s="32">
        <v>-0.28259393014244999</v>
      </c>
      <c r="X166" s="34">
        <v>1.3325658911034001E-15</v>
      </c>
      <c r="Y166" s="34">
        <v>8.3996213367151599E-16</v>
      </c>
      <c r="Z166" s="34">
        <v>1.2208774422280701E-15</v>
      </c>
      <c r="AA166" s="34">
        <v>9.4824452399947507E-16</v>
      </c>
      <c r="AB166" s="34">
        <v>5.8537790126384504E-16</v>
      </c>
      <c r="AC166" s="34">
        <v>5.4290481146683198E-17</v>
      </c>
    </row>
    <row r="167" spans="1:29" hidden="1" x14ac:dyDescent="0.2">
      <c r="A167" s="33">
        <v>37072</v>
      </c>
      <c r="B167" s="33"/>
      <c r="C167" s="33"/>
      <c r="D167" s="32">
        <v>-7.4008030899909594E-2</v>
      </c>
      <c r="E167" s="34">
        <v>1.16855171027327E-15</v>
      </c>
      <c r="F167" s="34">
        <v>6.2601373766948303E-16</v>
      </c>
      <c r="G167" s="34">
        <v>1.03521481074114E-15</v>
      </c>
      <c r="H167" s="34">
        <v>7.4484970018806199E-16</v>
      </c>
      <c r="I167" s="34">
        <v>4.3372319189713499E-16</v>
      </c>
      <c r="J167" s="34">
        <v>-2.7965405972818002E-17</v>
      </c>
      <c r="V167" s="33"/>
      <c r="W167" s="32">
        <v>-7.4008030899909594E-2</v>
      </c>
      <c r="X167" s="34">
        <v>1.16855171027327E-15</v>
      </c>
      <c r="Y167" s="34">
        <v>6.2601373766948303E-16</v>
      </c>
      <c r="Z167" s="34">
        <v>1.03521481074114E-15</v>
      </c>
      <c r="AA167" s="34">
        <v>7.4484970018806199E-16</v>
      </c>
      <c r="AB167" s="34">
        <v>4.3372319189713499E-16</v>
      </c>
      <c r="AC167" s="34">
        <v>-2.7965405972818002E-17</v>
      </c>
    </row>
    <row r="168" spans="1:29" hidden="1" x14ac:dyDescent="0.2">
      <c r="A168" s="33">
        <v>37164</v>
      </c>
      <c r="B168" s="33"/>
      <c r="C168" s="33"/>
      <c r="D168" s="32">
        <v>7.2871453279927901E-3</v>
      </c>
      <c r="E168" s="34">
        <v>9.6339244839728906E-16</v>
      </c>
      <c r="F168" s="34">
        <v>4.9637391174323499E-16</v>
      </c>
      <c r="G168" s="34">
        <v>8.1625611079187197E-16</v>
      </c>
      <c r="H168" s="34">
        <v>5.8833242588016198E-16</v>
      </c>
      <c r="I168" s="34">
        <v>3.1977623562546802E-16</v>
      </c>
      <c r="J168" s="34">
        <v>-3.0396233353942798E-17</v>
      </c>
      <c r="V168" s="33"/>
      <c r="W168" s="32">
        <v>7.2871453279927901E-3</v>
      </c>
      <c r="X168" s="34">
        <v>9.6339244839728906E-16</v>
      </c>
      <c r="Y168" s="34">
        <v>4.9637391174323499E-16</v>
      </c>
      <c r="Z168" s="34">
        <v>8.1625611079187197E-16</v>
      </c>
      <c r="AA168" s="34">
        <v>5.8833242588016198E-16</v>
      </c>
      <c r="AB168" s="34">
        <v>3.1977623562546802E-16</v>
      </c>
      <c r="AC168" s="34">
        <v>-3.0396233353942798E-17</v>
      </c>
    </row>
    <row r="169" spans="1:29" hidden="1" x14ac:dyDescent="0.2">
      <c r="A169" s="33">
        <v>37256</v>
      </c>
      <c r="B169" s="33"/>
      <c r="C169" s="33"/>
      <c r="D169" s="32">
        <v>-0.34461422297400202</v>
      </c>
      <c r="E169" s="34">
        <v>9.3085977826736498E-16</v>
      </c>
      <c r="F169" s="34">
        <v>4.5645816516292301E-16</v>
      </c>
      <c r="G169" s="34">
        <v>8.4914053445190697E-16</v>
      </c>
      <c r="H169" s="34">
        <v>5.8706487519581098E-16</v>
      </c>
      <c r="I169" s="34">
        <v>4.0763520754147202E-16</v>
      </c>
      <c r="J169" s="34">
        <v>1.88034181192729E-17</v>
      </c>
      <c r="V169" s="33"/>
      <c r="W169" s="32">
        <v>-0.34461422297400202</v>
      </c>
      <c r="X169" s="34">
        <v>9.3085977826736498E-16</v>
      </c>
      <c r="Y169" s="34">
        <v>4.5645816516292301E-16</v>
      </c>
      <c r="Z169" s="34">
        <v>8.4914053445190697E-16</v>
      </c>
      <c r="AA169" s="34">
        <v>5.8706487519581098E-16</v>
      </c>
      <c r="AB169" s="34">
        <v>4.0763520754147202E-16</v>
      </c>
      <c r="AC169" s="34">
        <v>1.88034181192729E-17</v>
      </c>
    </row>
    <row r="170" spans="1:29" hidden="1" x14ac:dyDescent="0.2">
      <c r="A170" s="33">
        <v>37346</v>
      </c>
      <c r="B170" s="33"/>
      <c r="C170" s="33"/>
      <c r="D170" s="32">
        <v>9.0688376425059294E-2</v>
      </c>
      <c r="E170" s="34">
        <v>5.6560966993460303E-16</v>
      </c>
      <c r="F170" s="34">
        <v>2.7333109755351198E-16</v>
      </c>
      <c r="G170" s="34">
        <v>4.63893695756352E-16</v>
      </c>
      <c r="H170" s="34">
        <v>3.8382015687618498E-16</v>
      </c>
      <c r="I170" s="34">
        <v>1.9832534698486201E-16</v>
      </c>
      <c r="J170" s="34">
        <v>-7.1391013016461395E-17</v>
      </c>
      <c r="V170" s="33"/>
      <c r="W170" s="32">
        <v>9.0688376425059294E-2</v>
      </c>
      <c r="X170" s="34">
        <v>5.6560966993460303E-16</v>
      </c>
      <c r="Y170" s="34">
        <v>2.7333109755351198E-16</v>
      </c>
      <c r="Z170" s="34">
        <v>4.63893695756352E-16</v>
      </c>
      <c r="AA170" s="34">
        <v>3.8382015687618498E-16</v>
      </c>
      <c r="AB170" s="34">
        <v>1.9832534698486201E-16</v>
      </c>
      <c r="AC170" s="34">
        <v>-7.1391013016461395E-17</v>
      </c>
    </row>
    <row r="171" spans="1:29" hidden="1" x14ac:dyDescent="0.2">
      <c r="A171" s="33">
        <v>37437</v>
      </c>
      <c r="B171" s="33"/>
      <c r="C171" s="33"/>
      <c r="D171" s="32">
        <v>-0.17802594054943099</v>
      </c>
      <c r="E171" s="34">
        <v>5.9456124744815805E-16</v>
      </c>
      <c r="F171" s="34">
        <v>1.7620281119245999E-16</v>
      </c>
      <c r="G171" s="34">
        <v>5.1018081389451901E-16</v>
      </c>
      <c r="H171" s="34">
        <v>3.8042344586518098E-16</v>
      </c>
      <c r="I171" s="34">
        <v>2.7692294155429899E-16</v>
      </c>
      <c r="J171" s="34">
        <v>2.98777725712183E-17</v>
      </c>
      <c r="V171" s="33"/>
      <c r="W171" s="32">
        <v>-0.17802594054943099</v>
      </c>
      <c r="X171" s="34">
        <v>5.9456124744815805E-16</v>
      </c>
      <c r="Y171" s="34">
        <v>1.7620281119245999E-16</v>
      </c>
      <c r="Z171" s="34">
        <v>5.1018081389451901E-16</v>
      </c>
      <c r="AA171" s="34">
        <v>3.8042344586518098E-16</v>
      </c>
      <c r="AB171" s="34">
        <v>2.7692294155429899E-16</v>
      </c>
      <c r="AC171" s="34">
        <v>2.98777725712183E-17</v>
      </c>
    </row>
    <row r="172" spans="1:29" hidden="1" x14ac:dyDescent="0.2">
      <c r="A172" s="33">
        <v>37529</v>
      </c>
      <c r="B172" s="33"/>
      <c r="C172" s="33"/>
      <c r="D172" s="32">
        <v>-0.17933954534771299</v>
      </c>
      <c r="E172" s="34">
        <v>4.9341446084729701E-16</v>
      </c>
      <c r="F172" s="34">
        <v>2.00343878271251E-16</v>
      </c>
      <c r="G172" s="34">
        <v>4.9279733679030398E-16</v>
      </c>
      <c r="H172" s="34">
        <v>4.1423777417876302E-16</v>
      </c>
      <c r="I172" s="34">
        <v>3.21756008776568E-16</v>
      </c>
      <c r="J172" s="34">
        <v>1.27779865994653E-18</v>
      </c>
      <c r="V172" s="33"/>
      <c r="W172" s="32">
        <v>-0.17933954534771299</v>
      </c>
      <c r="X172" s="34">
        <v>4.9341446084729701E-16</v>
      </c>
      <c r="Y172" s="34">
        <v>2.00343878271251E-16</v>
      </c>
      <c r="Z172" s="34">
        <v>4.9279733679030398E-16</v>
      </c>
      <c r="AA172" s="34">
        <v>4.1423777417876302E-16</v>
      </c>
      <c r="AB172" s="34">
        <v>3.21756008776568E-16</v>
      </c>
      <c r="AC172" s="34">
        <v>1.27779865994653E-18</v>
      </c>
    </row>
    <row r="173" spans="1:29" hidden="1" x14ac:dyDescent="0.2">
      <c r="A173" s="33">
        <v>37621</v>
      </c>
      <c r="B173" s="33"/>
      <c r="C173" s="33"/>
      <c r="D173" s="32">
        <v>1.34811926417256E-3</v>
      </c>
      <c r="E173" s="34">
        <v>3.7168003008144599E-16</v>
      </c>
      <c r="F173" s="34">
        <v>9.6169930800263898E-18</v>
      </c>
      <c r="G173" s="34">
        <v>3.4923189885971E-16</v>
      </c>
      <c r="H173" s="34">
        <v>3.01470929181156E-16</v>
      </c>
      <c r="I173" s="34">
        <v>1.60798375445694E-16</v>
      </c>
      <c r="J173" s="34">
        <v>-5.7603303278958999E-17</v>
      </c>
      <c r="V173" s="33"/>
      <c r="W173" s="32">
        <v>1.34811926417256E-3</v>
      </c>
      <c r="X173" s="34">
        <v>3.7168003008144599E-16</v>
      </c>
      <c r="Y173" s="34">
        <v>9.6169930800263898E-18</v>
      </c>
      <c r="Z173" s="34">
        <v>3.4923189885971E-16</v>
      </c>
      <c r="AA173" s="34">
        <v>3.01470929181156E-16</v>
      </c>
      <c r="AB173" s="34">
        <v>1.60798375445694E-16</v>
      </c>
      <c r="AC173" s="34">
        <v>-5.7603303278958999E-17</v>
      </c>
    </row>
    <row r="174" spans="1:29" hidden="1" x14ac:dyDescent="0.2">
      <c r="A174" s="33">
        <v>37711</v>
      </c>
      <c r="B174" s="33"/>
      <c r="C174" s="33"/>
      <c r="D174" s="32">
        <v>-0.15528508158556001</v>
      </c>
      <c r="E174" s="34">
        <v>2.9984850880751398E-16</v>
      </c>
      <c r="F174" s="34">
        <v>1.27049954038753E-17</v>
      </c>
      <c r="G174" s="34">
        <v>3.2152096538902401E-16</v>
      </c>
      <c r="H174" s="34">
        <v>2.4204168905487899E-16</v>
      </c>
      <c r="I174" s="34">
        <v>1.8301630876684599E-16</v>
      </c>
      <c r="J174" s="34">
        <v>7.4691935223099197E-18</v>
      </c>
      <c r="V174" s="33"/>
      <c r="W174" s="32">
        <v>-0.15528508158556001</v>
      </c>
      <c r="X174" s="34">
        <v>2.9984850880751398E-16</v>
      </c>
      <c r="Y174" s="34">
        <v>1.27049954038753E-17</v>
      </c>
      <c r="Z174" s="34">
        <v>3.2152096538902401E-16</v>
      </c>
      <c r="AA174" s="34">
        <v>2.4204168905487899E-16</v>
      </c>
      <c r="AB174" s="34">
        <v>1.8301630876684599E-16</v>
      </c>
      <c r="AC174" s="34">
        <v>7.4691935223099197E-18</v>
      </c>
    </row>
    <row r="175" spans="1:29" hidden="1" x14ac:dyDescent="0.2">
      <c r="A175" s="33">
        <v>37802</v>
      </c>
      <c r="B175" s="33"/>
      <c r="C175" s="33"/>
      <c r="D175" s="32">
        <v>-3.8868283763952703E-2</v>
      </c>
      <c r="E175" s="34">
        <v>2.9769453315459099E-16</v>
      </c>
      <c r="F175" s="34">
        <v>-1.4657117361329301E-16</v>
      </c>
      <c r="G175" s="34">
        <v>2.4324574000342902E-16</v>
      </c>
      <c r="H175" s="34">
        <v>2.5164208482063502E-16</v>
      </c>
      <c r="I175" s="34">
        <v>2.3501255088524899E-16</v>
      </c>
      <c r="J175" s="34">
        <v>1.5328020459147399E-17</v>
      </c>
      <c r="V175" s="33"/>
      <c r="W175" s="32">
        <v>-3.8868283763952703E-2</v>
      </c>
      <c r="X175" s="34">
        <v>2.9769453315459099E-16</v>
      </c>
      <c r="Y175" s="34">
        <v>-1.4657117361329301E-16</v>
      </c>
      <c r="Z175" s="34">
        <v>2.4324574000342902E-16</v>
      </c>
      <c r="AA175" s="34">
        <v>2.5164208482063502E-16</v>
      </c>
      <c r="AB175" s="34">
        <v>2.3501255088524899E-16</v>
      </c>
      <c r="AC175" s="34">
        <v>1.5328020459147399E-17</v>
      </c>
    </row>
    <row r="176" spans="1:29" hidden="1" x14ac:dyDescent="0.2">
      <c r="A176" s="33">
        <v>37894</v>
      </c>
      <c r="B176" s="33"/>
      <c r="C176" s="33"/>
      <c r="D176" s="32">
        <v>-0.129551242297131</v>
      </c>
      <c r="E176" s="34">
        <v>1.3170217293503399E-16</v>
      </c>
      <c r="F176" s="34">
        <v>-3.0009263255508698E-16</v>
      </c>
      <c r="G176" s="34">
        <v>2.4829602076723102E-16</v>
      </c>
      <c r="H176" s="34">
        <v>3.0269758453936199E-16</v>
      </c>
      <c r="I176" s="34">
        <v>2.52303380086588E-16</v>
      </c>
      <c r="J176" s="34">
        <v>1.6052591005258599E-17</v>
      </c>
      <c r="V176" s="33"/>
      <c r="W176" s="32">
        <v>-0.129551242297131</v>
      </c>
      <c r="X176" s="34">
        <v>1.3170217293503399E-16</v>
      </c>
      <c r="Y176" s="34">
        <v>-3.0009263255508698E-16</v>
      </c>
      <c r="Z176" s="34">
        <v>2.4829602076723102E-16</v>
      </c>
      <c r="AA176" s="34">
        <v>3.0269758453936199E-16</v>
      </c>
      <c r="AB176" s="34">
        <v>2.52303380086588E-16</v>
      </c>
      <c r="AC176" s="34">
        <v>1.6052591005258599E-17</v>
      </c>
    </row>
    <row r="177" spans="1:29" hidden="1" x14ac:dyDescent="0.2">
      <c r="A177" s="33">
        <v>37986</v>
      </c>
      <c r="B177" s="33"/>
      <c r="C177" s="33"/>
      <c r="D177" s="32">
        <v>-0.16831383515116499</v>
      </c>
      <c r="E177" s="34">
        <v>1.05505722437647E-16</v>
      </c>
      <c r="F177" s="34">
        <v>-2.09949369909665E-16</v>
      </c>
      <c r="G177" s="34">
        <v>4.2275602697470301E-16</v>
      </c>
      <c r="H177" s="34">
        <v>3.9494912861519599E-16</v>
      </c>
      <c r="I177" s="34">
        <v>2.8535191830937E-16</v>
      </c>
      <c r="J177" s="34">
        <v>-1.88084874911979E-18</v>
      </c>
      <c r="V177" s="33"/>
      <c r="W177" s="32">
        <v>-0.16831383515116499</v>
      </c>
      <c r="X177" s="34">
        <v>1.05505722437647E-16</v>
      </c>
      <c r="Y177" s="34">
        <v>-2.09949369909665E-16</v>
      </c>
      <c r="Z177" s="34">
        <v>4.2275602697470301E-16</v>
      </c>
      <c r="AA177" s="34">
        <v>3.9494912861519599E-16</v>
      </c>
      <c r="AB177" s="34">
        <v>2.8535191830937E-16</v>
      </c>
      <c r="AC177" s="34">
        <v>-1.88084874911979E-18</v>
      </c>
    </row>
    <row r="178" spans="1:29" hidden="1" x14ac:dyDescent="0.2">
      <c r="A178" s="33">
        <v>38077</v>
      </c>
      <c r="B178" s="33"/>
      <c r="C178" s="33"/>
      <c r="D178" s="32">
        <v>-0.15995063988559899</v>
      </c>
      <c r="E178" s="34">
        <v>1.6004067371428401E-16</v>
      </c>
      <c r="F178" s="34">
        <v>-1.2019475987328499E-16</v>
      </c>
      <c r="G178" s="34">
        <v>4.9932011063692302E-16</v>
      </c>
      <c r="H178" s="34">
        <v>4.04248065785357E-16</v>
      </c>
      <c r="I178" s="34">
        <v>2.7154762131873999E-16</v>
      </c>
      <c r="J178" s="34">
        <v>-2.3554763778058301E-17</v>
      </c>
      <c r="V178" s="33"/>
      <c r="W178" s="32">
        <v>-0.15995063988559899</v>
      </c>
      <c r="X178" s="34">
        <v>1.6004067371428401E-16</v>
      </c>
      <c r="Y178" s="34">
        <v>-1.2019475987328499E-16</v>
      </c>
      <c r="Z178" s="34">
        <v>4.9932011063692302E-16</v>
      </c>
      <c r="AA178" s="34">
        <v>4.04248065785357E-16</v>
      </c>
      <c r="AB178" s="34">
        <v>2.7154762131873999E-16</v>
      </c>
      <c r="AC178" s="34">
        <v>-2.3554763778058301E-17</v>
      </c>
    </row>
    <row r="179" spans="1:29" hidden="1" x14ac:dyDescent="0.2">
      <c r="A179" s="33">
        <v>38168</v>
      </c>
      <c r="B179" s="33"/>
      <c r="C179" s="33"/>
      <c r="D179" s="32">
        <v>-0.12347999070340999</v>
      </c>
      <c r="E179" s="34">
        <v>2.2657122892698802E-16</v>
      </c>
      <c r="F179" s="34">
        <v>-9.7713092457131104E-17</v>
      </c>
      <c r="G179" s="34">
        <v>3.5412401644498402E-16</v>
      </c>
      <c r="H179" s="34">
        <v>3.2539933707899898E-16</v>
      </c>
      <c r="I179" s="34">
        <v>1.5474550991065499E-16</v>
      </c>
      <c r="J179" s="34">
        <v>-2.63749165469306E-17</v>
      </c>
      <c r="V179" s="33"/>
      <c r="W179" s="32">
        <v>-0.12347999070340999</v>
      </c>
      <c r="X179" s="34">
        <v>2.2657122892698802E-16</v>
      </c>
      <c r="Y179" s="34">
        <v>-9.7713092457131104E-17</v>
      </c>
      <c r="Z179" s="34">
        <v>3.5412401644498402E-16</v>
      </c>
      <c r="AA179" s="34">
        <v>3.2539933707899898E-16</v>
      </c>
      <c r="AB179" s="34">
        <v>1.5474550991065499E-16</v>
      </c>
      <c r="AC179" s="34">
        <v>-2.63749165469306E-17</v>
      </c>
    </row>
    <row r="180" spans="1:29" hidden="1" x14ac:dyDescent="0.2">
      <c r="A180" s="33">
        <v>38260</v>
      </c>
      <c r="B180" s="33"/>
      <c r="C180" s="33"/>
      <c r="D180" s="32">
        <v>-0.127762610054001</v>
      </c>
      <c r="E180" s="34">
        <v>4.20835509182398E-16</v>
      </c>
      <c r="F180" s="34">
        <v>-1.8476999669969999E-16</v>
      </c>
      <c r="G180" s="34">
        <v>5.5202739789538201E-16</v>
      </c>
      <c r="H180" s="34">
        <v>3.9451117322119302E-16</v>
      </c>
      <c r="I180" s="34">
        <v>3.5611228439780401E-16</v>
      </c>
      <c r="J180" s="34">
        <v>4.3465389251077198E-17</v>
      </c>
      <c r="V180" s="33"/>
      <c r="W180" s="32">
        <v>-0.127762610054001</v>
      </c>
      <c r="X180" s="34">
        <v>4.20835509182398E-16</v>
      </c>
      <c r="Y180" s="34">
        <v>-1.8476999669969999E-16</v>
      </c>
      <c r="Z180" s="34">
        <v>5.5202739789538201E-16</v>
      </c>
      <c r="AA180" s="34">
        <v>3.9451117322119302E-16</v>
      </c>
      <c r="AB180" s="34">
        <v>3.5611228439780401E-16</v>
      </c>
      <c r="AC180" s="34">
        <v>4.3465389251077198E-17</v>
      </c>
    </row>
    <row r="181" spans="1:29" hidden="1" x14ac:dyDescent="0.2">
      <c r="A181" s="33">
        <v>38352</v>
      </c>
      <c r="B181" s="33"/>
      <c r="C181" s="33"/>
      <c r="D181" s="32">
        <v>-0.176166097138195</v>
      </c>
      <c r="E181" s="34">
        <v>3.33371844068668E-16</v>
      </c>
      <c r="F181" s="34">
        <v>-3.5593883886476301E-17</v>
      </c>
      <c r="G181" s="34">
        <v>5.5363686347039598E-16</v>
      </c>
      <c r="H181" s="34">
        <v>5.4363743514897999E-16</v>
      </c>
      <c r="I181" s="34">
        <v>3.8264276341386098E-16</v>
      </c>
      <c r="J181" s="34">
        <v>-5.0541637058694E-18</v>
      </c>
      <c r="V181" s="33"/>
      <c r="W181" s="32">
        <v>-0.176166097138195</v>
      </c>
      <c r="X181" s="34">
        <v>3.33371844068668E-16</v>
      </c>
      <c r="Y181" s="34">
        <v>-3.5593883886476301E-17</v>
      </c>
      <c r="Z181" s="34">
        <v>5.5363686347039598E-16</v>
      </c>
      <c r="AA181" s="34">
        <v>5.4363743514897999E-16</v>
      </c>
      <c r="AB181" s="34">
        <v>3.8264276341386098E-16</v>
      </c>
      <c r="AC181" s="34">
        <v>-5.0541637058694E-18</v>
      </c>
    </row>
    <row r="182" spans="1:29" hidden="1" x14ac:dyDescent="0.2">
      <c r="A182" s="33">
        <v>38442</v>
      </c>
      <c r="B182" s="33"/>
      <c r="C182" s="33"/>
      <c r="D182" s="32">
        <v>8.7060910640103004E-2</v>
      </c>
      <c r="E182" s="34">
        <v>3.92651175909021E-16</v>
      </c>
      <c r="F182" s="34">
        <v>-2.49708392422918E-16</v>
      </c>
      <c r="G182" s="34">
        <v>5.5539961781169599E-16</v>
      </c>
      <c r="H182" s="34">
        <v>4.4853600861383197E-16</v>
      </c>
      <c r="I182" s="34">
        <v>2.4696766600400302E-16</v>
      </c>
      <c r="J182" s="34">
        <v>-6.9110528375626502E-17</v>
      </c>
      <c r="V182" s="33"/>
      <c r="W182" s="32">
        <v>8.7060910640103004E-2</v>
      </c>
      <c r="X182" s="34">
        <v>3.92651175909021E-16</v>
      </c>
      <c r="Y182" s="34">
        <v>-2.49708392422918E-16</v>
      </c>
      <c r="Z182" s="34">
        <v>5.5539961781169599E-16</v>
      </c>
      <c r="AA182" s="34">
        <v>4.4853600861383197E-16</v>
      </c>
      <c r="AB182" s="34">
        <v>2.4696766600400302E-16</v>
      </c>
      <c r="AC182" s="34">
        <v>-6.9110528375626502E-17</v>
      </c>
    </row>
    <row r="183" spans="1:29" hidden="1" x14ac:dyDescent="0.2">
      <c r="A183" s="33">
        <v>38533</v>
      </c>
      <c r="B183" s="33"/>
      <c r="C183" s="33"/>
      <c r="D183" s="32">
        <v>-0.15075776587057799</v>
      </c>
      <c r="E183" s="34">
        <v>3.4776480846065398E-16</v>
      </c>
      <c r="F183" s="34">
        <v>-6.7487534881047899E-17</v>
      </c>
      <c r="G183" s="34">
        <v>6.7126946520004E-16</v>
      </c>
      <c r="H183" s="34">
        <v>4.9812745736187404E-16</v>
      </c>
      <c r="I183" s="34">
        <v>3.6455534517072799E-16</v>
      </c>
      <c r="J183" s="34">
        <v>1.91927854275453E-17</v>
      </c>
      <c r="V183" s="33"/>
      <c r="W183" s="32">
        <v>-0.15075776587057799</v>
      </c>
      <c r="X183" s="34">
        <v>3.4776480846065398E-16</v>
      </c>
      <c r="Y183" s="34">
        <v>-6.7487534881047899E-17</v>
      </c>
      <c r="Z183" s="34">
        <v>6.7126946520004E-16</v>
      </c>
      <c r="AA183" s="34">
        <v>4.9812745736187404E-16</v>
      </c>
      <c r="AB183" s="34">
        <v>3.6455534517072799E-16</v>
      </c>
      <c r="AC183" s="34">
        <v>1.91927854275453E-17</v>
      </c>
    </row>
    <row r="184" spans="1:29" hidden="1" x14ac:dyDescent="0.2">
      <c r="A184" s="33">
        <v>38625</v>
      </c>
      <c r="B184" s="33"/>
      <c r="C184" s="33"/>
      <c r="D184" s="32">
        <v>-0.112573413590906</v>
      </c>
      <c r="E184" s="34">
        <v>5.7311038876576103E-16</v>
      </c>
      <c r="F184" s="34">
        <v>-2.2499441824744E-18</v>
      </c>
      <c r="G184" s="34">
        <v>7.1488351127293796E-16</v>
      </c>
      <c r="H184" s="34">
        <v>6.0298981739984996E-16</v>
      </c>
      <c r="I184" s="34">
        <v>4.5267668964441798E-16</v>
      </c>
      <c r="J184" s="34">
        <v>-1.3457086595889999E-18</v>
      </c>
      <c r="V184" s="33"/>
      <c r="W184" s="32">
        <v>-0.112573413590906</v>
      </c>
      <c r="X184" s="34">
        <v>5.7311038876576103E-16</v>
      </c>
      <c r="Y184" s="34">
        <v>-2.2499441824744E-18</v>
      </c>
      <c r="Z184" s="34">
        <v>7.1488351127293796E-16</v>
      </c>
      <c r="AA184" s="34">
        <v>6.0298981739984996E-16</v>
      </c>
      <c r="AB184" s="34">
        <v>4.5267668964441798E-16</v>
      </c>
      <c r="AC184" s="34">
        <v>-1.3457086595889999E-18</v>
      </c>
    </row>
    <row r="185" spans="1:29" hidden="1" x14ac:dyDescent="0.2">
      <c r="A185" s="33">
        <v>38717</v>
      </c>
      <c r="B185" s="33"/>
      <c r="C185" s="33"/>
      <c r="D185" s="32">
        <v>2.8700409668585398E-2</v>
      </c>
      <c r="E185" s="34">
        <v>5.94824358642764E-16</v>
      </c>
      <c r="F185" s="34">
        <v>-5.27637438540442E-17</v>
      </c>
      <c r="G185" s="34">
        <v>7.8012388436573703E-16</v>
      </c>
      <c r="H185" s="34">
        <v>6.3752863859182203E-16</v>
      </c>
      <c r="I185" s="34">
        <v>4.1772911340265399E-16</v>
      </c>
      <c r="J185" s="34">
        <v>-4.9786460345067001E-17</v>
      </c>
      <c r="V185" s="33"/>
      <c r="W185" s="32">
        <v>2.8700409668585398E-2</v>
      </c>
      <c r="X185" s="34">
        <v>5.94824358642764E-16</v>
      </c>
      <c r="Y185" s="34">
        <v>-5.27637438540442E-17</v>
      </c>
      <c r="Z185" s="34">
        <v>7.8012388436573703E-16</v>
      </c>
      <c r="AA185" s="34">
        <v>6.3752863859182203E-16</v>
      </c>
      <c r="AB185" s="34">
        <v>4.1772911340265399E-16</v>
      </c>
      <c r="AC185" s="34">
        <v>-4.9786460345067001E-17</v>
      </c>
    </row>
    <row r="186" spans="1:29" hidden="1" x14ac:dyDescent="0.2">
      <c r="A186" s="33">
        <v>38807</v>
      </c>
      <c r="B186" s="33"/>
      <c r="C186" s="33"/>
      <c r="D186" s="32">
        <v>-0.10816170376167999</v>
      </c>
      <c r="E186" s="34">
        <v>6.0831026902555096E-16</v>
      </c>
      <c r="F186" s="34">
        <v>1.09905036964458E-16</v>
      </c>
      <c r="G186" s="34">
        <v>8.9314972012065192E-16</v>
      </c>
      <c r="H186" s="34">
        <v>7.0852017316915303E-16</v>
      </c>
      <c r="I186" s="34">
        <v>4.9574323275802798E-16</v>
      </c>
      <c r="J186" s="34">
        <v>4.8147099602790799E-17</v>
      </c>
      <c r="V186" s="33"/>
      <c r="W186" s="32">
        <v>-0.10816170376167999</v>
      </c>
      <c r="X186" s="34">
        <v>6.0831026902555096E-16</v>
      </c>
      <c r="Y186" s="34">
        <v>1.09905036964458E-16</v>
      </c>
      <c r="Z186" s="34">
        <v>8.9314972012065192E-16</v>
      </c>
      <c r="AA186" s="34">
        <v>7.0852017316915303E-16</v>
      </c>
      <c r="AB186" s="34">
        <v>4.9574323275802798E-16</v>
      </c>
      <c r="AC186" s="34">
        <v>4.8147099602790799E-17</v>
      </c>
    </row>
    <row r="187" spans="1:29" hidden="1" x14ac:dyDescent="0.2">
      <c r="A187" s="33">
        <v>38898</v>
      </c>
      <c r="B187" s="33"/>
      <c r="C187" s="33"/>
      <c r="D187" s="32">
        <v>-5.3564638850572499E-2</v>
      </c>
      <c r="E187" s="34">
        <v>8.2142265086081898E-16</v>
      </c>
      <c r="F187" s="34">
        <v>2.3131009874196002E-16</v>
      </c>
      <c r="G187" s="34">
        <v>1.03702577121853E-15</v>
      </c>
      <c r="H187" s="34">
        <v>7.6537387491702203E-16</v>
      </c>
      <c r="I187" s="34">
        <v>5.6542951310856999E-16</v>
      </c>
      <c r="J187" s="34">
        <v>-3.6362840142145501E-17</v>
      </c>
      <c r="V187" s="33"/>
      <c r="W187" s="32">
        <v>-5.3564638850572499E-2</v>
      </c>
      <c r="X187" s="34">
        <v>8.2142265086081898E-16</v>
      </c>
      <c r="Y187" s="34">
        <v>2.3131009874196002E-16</v>
      </c>
      <c r="Z187" s="34">
        <v>1.03702577121853E-15</v>
      </c>
      <c r="AA187" s="34">
        <v>7.6537387491702203E-16</v>
      </c>
      <c r="AB187" s="34">
        <v>5.6542951310856999E-16</v>
      </c>
      <c r="AC187" s="34">
        <v>-3.6362840142145501E-17</v>
      </c>
    </row>
    <row r="188" spans="1:29" hidden="1" x14ac:dyDescent="0.2">
      <c r="A188" s="33">
        <v>38990</v>
      </c>
      <c r="B188" s="33"/>
      <c r="C188" s="33"/>
      <c r="D188" s="32">
        <v>-4.3981795547135501E-2</v>
      </c>
      <c r="E188" s="34">
        <v>8.5317744335483596E-16</v>
      </c>
      <c r="F188" s="34">
        <v>3.9902401521957701E-16</v>
      </c>
      <c r="G188" s="34">
        <v>1.00353276689113E-15</v>
      </c>
      <c r="H188" s="34">
        <v>7.9893141395130201E-16</v>
      </c>
      <c r="I188" s="34">
        <v>4.61850843597877E-16</v>
      </c>
      <c r="J188" s="34">
        <v>-3.6360750555558398E-18</v>
      </c>
      <c r="V188" s="33"/>
      <c r="W188" s="32">
        <v>-4.3981795547135501E-2</v>
      </c>
      <c r="X188" s="34">
        <v>8.5317744335483596E-16</v>
      </c>
      <c r="Y188" s="34">
        <v>3.9902401521957701E-16</v>
      </c>
      <c r="Z188" s="34">
        <v>1.00353276689113E-15</v>
      </c>
      <c r="AA188" s="34">
        <v>7.9893141395130201E-16</v>
      </c>
      <c r="AB188" s="34">
        <v>4.61850843597877E-16</v>
      </c>
      <c r="AC188" s="34">
        <v>-3.6360750555558398E-18</v>
      </c>
    </row>
    <row r="189" spans="1:29" hidden="1" x14ac:dyDescent="0.2">
      <c r="A189" s="33">
        <v>39082</v>
      </c>
      <c r="B189" s="33"/>
      <c r="C189" s="33"/>
      <c r="D189" s="32">
        <v>-0.23645943159326399</v>
      </c>
      <c r="E189" s="34">
        <v>1.1015954373036099E-15</v>
      </c>
      <c r="F189" s="34">
        <v>5.3723538010356597E-16</v>
      </c>
      <c r="G189" s="34">
        <v>1.14684433416902E-15</v>
      </c>
      <c r="H189" s="34">
        <v>7.8665389914526897E-16</v>
      </c>
      <c r="I189" s="34">
        <v>5.5634109343339303E-16</v>
      </c>
      <c r="J189" s="34">
        <v>5.5885972059835095E-17</v>
      </c>
      <c r="V189" s="33"/>
      <c r="W189" s="32">
        <v>-0.23645943159326399</v>
      </c>
      <c r="X189" s="34">
        <v>1.1015954373036099E-15</v>
      </c>
      <c r="Y189" s="34">
        <v>5.3723538010356597E-16</v>
      </c>
      <c r="Z189" s="34">
        <v>1.14684433416902E-15</v>
      </c>
      <c r="AA189" s="34">
        <v>7.8665389914526897E-16</v>
      </c>
      <c r="AB189" s="34">
        <v>5.5634109343339303E-16</v>
      </c>
      <c r="AC189" s="34">
        <v>5.5885972059835095E-17</v>
      </c>
    </row>
    <row r="190" spans="1:29" x14ac:dyDescent="0.2">
      <c r="A190" s="33">
        <v>39172</v>
      </c>
      <c r="B190" s="32" t="s">
        <v>1139</v>
      </c>
      <c r="C190" s="32" t="str">
        <f>"20"&amp;RIGHT(B190,2)&amp;"Q"&amp;LEFT(B190,1)</f>
        <v>2007Q1</v>
      </c>
      <c r="D190" s="32">
        <v>-0.18811826220060299</v>
      </c>
      <c r="E190" s="34">
        <v>1.2188571622102001E-15</v>
      </c>
      <c r="F190" s="34">
        <v>6.5675433824064502E-16</v>
      </c>
      <c r="G190" s="34">
        <v>1.1229232409616099E-15</v>
      </c>
      <c r="H190" s="34">
        <v>8.4365607950243802E-16</v>
      </c>
      <c r="I190" s="34">
        <v>5.65919394701281E-16</v>
      </c>
      <c r="J190" s="34">
        <v>1.73575861882679E-17</v>
      </c>
      <c r="W190" s="32">
        <v>-0.18811826220060299</v>
      </c>
      <c r="X190" s="34">
        <v>1.2188571622102001E-15</v>
      </c>
      <c r="Y190" s="34">
        <v>6.5675433824064502E-16</v>
      </c>
      <c r="Z190" s="34">
        <v>1.1229232409616099E-15</v>
      </c>
      <c r="AA190" s="34">
        <v>8.4365607950243802E-16</v>
      </c>
      <c r="AB190" s="34">
        <v>5.65919394701281E-16</v>
      </c>
      <c r="AC190" s="34">
        <v>1.73575861882679E-17</v>
      </c>
    </row>
    <row r="191" spans="1:29" x14ac:dyDescent="0.2">
      <c r="A191" s="33">
        <v>39263</v>
      </c>
      <c r="B191" s="32" t="s">
        <v>1140</v>
      </c>
      <c r="C191" s="32" t="str">
        <f t="shared" ref="C191:C254" si="0">"20"&amp;RIGHT(B191,2)&amp;"Q"&amp;LEFT(B191,1)</f>
        <v>2007Q2</v>
      </c>
      <c r="D191" s="32">
        <v>8.8413340596353696E-2</v>
      </c>
      <c r="E191" s="34">
        <v>1.06685078427014E-15</v>
      </c>
      <c r="F191" s="34">
        <v>4.1596599087306502E-16</v>
      </c>
      <c r="G191" s="34">
        <v>9.2366683959221793E-16</v>
      </c>
      <c r="H191" s="34">
        <v>6.4979925231121096E-16</v>
      </c>
      <c r="I191" s="34">
        <v>4.0467114134317701E-16</v>
      </c>
      <c r="J191" s="34">
        <v>-3.0146912774798798E-17</v>
      </c>
      <c r="W191" s="32">
        <v>8.8413340596353696E-2</v>
      </c>
      <c r="X191" s="34">
        <v>1.06685078427014E-15</v>
      </c>
      <c r="Y191" s="34">
        <v>4.1596599087306502E-16</v>
      </c>
      <c r="Z191" s="34">
        <v>9.2366683959221793E-16</v>
      </c>
      <c r="AA191" s="34">
        <v>6.4979925231121096E-16</v>
      </c>
      <c r="AB191" s="34">
        <v>4.0467114134317701E-16</v>
      </c>
      <c r="AC191" s="34">
        <v>-3.0146912774798798E-17</v>
      </c>
    </row>
    <row r="192" spans="1:29" x14ac:dyDescent="0.2">
      <c r="A192" s="33">
        <v>39355</v>
      </c>
      <c r="B192" s="32" t="s">
        <v>1141</v>
      </c>
      <c r="C192" s="32" t="str">
        <f t="shared" si="0"/>
        <v>2007Q3</v>
      </c>
      <c r="D192" s="32">
        <v>-8.3222004101189295E-2</v>
      </c>
      <c r="E192" s="34">
        <v>9.6364217322790308E-16</v>
      </c>
      <c r="F192" s="34">
        <v>4.4199235847525802E-16</v>
      </c>
      <c r="G192" s="34">
        <v>9.0270423644659704E-16</v>
      </c>
      <c r="H192" s="34">
        <v>6.02023522180048E-16</v>
      </c>
      <c r="I192" s="34">
        <v>4.2637017003021898E-16</v>
      </c>
      <c r="J192" s="34">
        <v>9.3104510328855592E-19</v>
      </c>
      <c r="W192" s="32">
        <v>-8.3222004101189295E-2</v>
      </c>
      <c r="X192" s="34">
        <v>9.6364217322790308E-16</v>
      </c>
      <c r="Y192" s="34">
        <v>4.4199235847525802E-16</v>
      </c>
      <c r="Z192" s="34">
        <v>9.0270423644659704E-16</v>
      </c>
      <c r="AA192" s="34">
        <v>6.02023522180048E-16</v>
      </c>
      <c r="AB192" s="34">
        <v>4.2637017003021898E-16</v>
      </c>
      <c r="AC192" s="34">
        <v>9.3104510328855592E-19</v>
      </c>
    </row>
    <row r="193" spans="1:29" x14ac:dyDescent="0.2">
      <c r="A193" s="33">
        <v>39447</v>
      </c>
      <c r="B193" s="32" t="s">
        <v>1142</v>
      </c>
      <c r="C193" s="32" t="str">
        <f t="shared" si="0"/>
        <v>2007Q4</v>
      </c>
      <c r="D193" s="32">
        <v>-0.27201267378209398</v>
      </c>
      <c r="E193" s="34">
        <v>9.3987566590707604E-16</v>
      </c>
      <c r="F193" s="34">
        <v>5.1277387289026304E-16</v>
      </c>
      <c r="G193" s="34">
        <v>8.4776194125643004E-16</v>
      </c>
      <c r="H193" s="34">
        <v>6.2495579668974299E-16</v>
      </c>
      <c r="I193" s="34">
        <v>4.56533997823092E-16</v>
      </c>
      <c r="J193" s="34">
        <v>3.4740652193555202E-17</v>
      </c>
      <c r="V193" s="32">
        <f t="shared" ref="V193:V254" si="1">LEFT(C193,4)+1</f>
        <v>2008</v>
      </c>
      <c r="W193" s="32">
        <v>-0.27201267378209398</v>
      </c>
      <c r="X193" s="34">
        <v>9.3987566590707604E-16</v>
      </c>
      <c r="Y193" s="34">
        <v>5.1277387289026304E-16</v>
      </c>
      <c r="Z193" s="34">
        <v>8.4776194125643004E-16</v>
      </c>
      <c r="AA193" s="34">
        <v>6.2495579668974299E-16</v>
      </c>
      <c r="AB193" s="34">
        <v>4.56533997823092E-16</v>
      </c>
      <c r="AC193" s="34">
        <v>3.4740652193555202E-17</v>
      </c>
    </row>
    <row r="194" spans="1:29" x14ac:dyDescent="0.2">
      <c r="A194" s="33">
        <v>39538</v>
      </c>
      <c r="B194" s="32" t="s">
        <v>1143</v>
      </c>
      <c r="C194" s="32" t="str">
        <f t="shared" si="0"/>
        <v>2008Q1</v>
      </c>
      <c r="D194" s="32">
        <v>-0.26939449792609199</v>
      </c>
      <c r="E194" s="34">
        <v>9.3046474178825308E-16</v>
      </c>
      <c r="F194" s="34">
        <v>4.6942962415543101E-16</v>
      </c>
      <c r="G194" s="34">
        <v>7.9036322335163905E-16</v>
      </c>
      <c r="H194" s="34">
        <v>5.6280670685734398E-16</v>
      </c>
      <c r="I194" s="34">
        <v>3.8010689480897102E-16</v>
      </c>
      <c r="J194" s="34">
        <v>-1.4116953288067899E-17</v>
      </c>
      <c r="V194" s="32">
        <f t="shared" si="1"/>
        <v>2009</v>
      </c>
      <c r="W194" s="32">
        <v>-0.26939449792609199</v>
      </c>
      <c r="X194" s="34">
        <v>9.3046474178825308E-16</v>
      </c>
      <c r="Y194" s="34">
        <v>4.6942962415543101E-16</v>
      </c>
      <c r="Z194" s="34">
        <v>7.9036322335163905E-16</v>
      </c>
      <c r="AA194" s="34">
        <v>5.6280670685734398E-16</v>
      </c>
      <c r="AB194" s="34">
        <v>3.8010689480897102E-16</v>
      </c>
      <c r="AC194" s="34">
        <v>-1.4116953288067899E-17</v>
      </c>
    </row>
    <row r="195" spans="1:29" x14ac:dyDescent="0.2">
      <c r="A195" s="33">
        <v>39629</v>
      </c>
      <c r="B195" s="32" t="s">
        <v>1144</v>
      </c>
      <c r="C195" s="32" t="str">
        <f t="shared" si="0"/>
        <v>2008Q2</v>
      </c>
      <c r="D195" s="32">
        <v>-0.27516615872539402</v>
      </c>
      <c r="E195" s="34">
        <v>7.7487379473541104E-16</v>
      </c>
      <c r="F195" s="34">
        <v>4.0211110415934198E-16</v>
      </c>
      <c r="G195" s="34">
        <v>6.2916927892584396E-16</v>
      </c>
      <c r="H195" s="34">
        <v>4.21579406489103E-16</v>
      </c>
      <c r="I195" s="34">
        <v>2.92938065087939E-16</v>
      </c>
      <c r="J195" s="34">
        <v>-1.34722468667546E-17</v>
      </c>
      <c r="V195" s="32">
        <f t="shared" si="1"/>
        <v>2009</v>
      </c>
      <c r="W195" s="32">
        <v>-0.27516615872539402</v>
      </c>
      <c r="X195" s="34">
        <v>7.7487379473541104E-16</v>
      </c>
      <c r="Y195" s="34">
        <v>4.0211110415934198E-16</v>
      </c>
      <c r="Z195" s="34">
        <v>6.2916927892584396E-16</v>
      </c>
      <c r="AA195" s="34">
        <v>4.21579406489103E-16</v>
      </c>
      <c r="AB195" s="34">
        <v>2.92938065087939E-16</v>
      </c>
      <c r="AC195" s="34">
        <v>-1.34722468667546E-17</v>
      </c>
    </row>
    <row r="196" spans="1:29" x14ac:dyDescent="0.2">
      <c r="A196" s="33">
        <v>39721</v>
      </c>
      <c r="B196" s="32" t="s">
        <v>1145</v>
      </c>
      <c r="C196" s="32" t="str">
        <f t="shared" si="0"/>
        <v>2008Q3</v>
      </c>
      <c r="D196" s="32">
        <v>0.190395290814899</v>
      </c>
      <c r="E196" s="34">
        <v>6.57967821884399E-16</v>
      </c>
      <c r="F196" s="34">
        <v>2.3303880796421699E-16</v>
      </c>
      <c r="G196" s="34">
        <v>4.5168418041625805E-16</v>
      </c>
      <c r="H196" s="34">
        <v>2.4540910464739302E-16</v>
      </c>
      <c r="I196" s="34">
        <v>1.8695886916226299E-16</v>
      </c>
      <c r="J196" s="34">
        <v>-9.7844568954739598E-17</v>
      </c>
      <c r="V196" s="32">
        <f t="shared" si="1"/>
        <v>2009</v>
      </c>
      <c r="W196" s="32">
        <v>0.190395290814899</v>
      </c>
      <c r="X196" s="34">
        <v>6.57967821884399E-16</v>
      </c>
      <c r="Y196" s="34">
        <v>2.3303880796421699E-16</v>
      </c>
      <c r="Z196" s="34">
        <v>4.5168418041625805E-16</v>
      </c>
      <c r="AA196" s="34">
        <v>2.4540910464739302E-16</v>
      </c>
      <c r="AB196" s="34">
        <v>1.8695886916226299E-16</v>
      </c>
      <c r="AC196" s="34">
        <v>-9.7844568954739598E-17</v>
      </c>
    </row>
    <row r="197" spans="1:29" x14ac:dyDescent="0.2">
      <c r="A197" s="33">
        <v>39813</v>
      </c>
      <c r="B197" s="32" t="s">
        <v>1146</v>
      </c>
      <c r="C197" s="32" t="str">
        <f t="shared" si="0"/>
        <v>2008Q4</v>
      </c>
      <c r="D197" s="32">
        <v>0.30134678478148302</v>
      </c>
      <c r="E197" s="32">
        <v>0.16551230358442001</v>
      </c>
      <c r="F197" s="32">
        <v>9.7415960858054207E-2</v>
      </c>
      <c r="G197" s="32">
        <v>2.2317106881618101E-2</v>
      </c>
      <c r="H197" s="32">
        <v>5.2221681397981203E-3</v>
      </c>
      <c r="I197" s="32">
        <v>3.1178031753707801E-3</v>
      </c>
      <c r="J197" s="32">
        <v>6.55511451585676E-3</v>
      </c>
      <c r="V197" s="32">
        <f t="shared" si="1"/>
        <v>2009</v>
      </c>
      <c r="W197" s="32">
        <v>0.30134678478148302</v>
      </c>
      <c r="X197" s="32">
        <v>0.16551230358442001</v>
      </c>
      <c r="Y197" s="32">
        <v>9.7415960858054207E-2</v>
      </c>
      <c r="Z197" s="32">
        <v>2.2317106881618101E-2</v>
      </c>
      <c r="AA197" s="32">
        <v>5.2221681397981203E-3</v>
      </c>
      <c r="AB197" s="32">
        <v>3.1178031753707801E-3</v>
      </c>
      <c r="AC197" s="32">
        <v>6.55511451585676E-3</v>
      </c>
    </row>
    <row r="198" spans="1:29" x14ac:dyDescent="0.2">
      <c r="A198" s="33">
        <v>39903</v>
      </c>
      <c r="B198" s="32" t="s">
        <v>1147</v>
      </c>
      <c r="C198" s="32" t="str">
        <f t="shared" si="0"/>
        <v>2009Q1</v>
      </c>
      <c r="D198" s="32">
        <v>0.65202540451194801</v>
      </c>
      <c r="E198" s="32">
        <v>0.17614486806690299</v>
      </c>
      <c r="F198" s="32">
        <v>8.9707505692325398E-2</v>
      </c>
      <c r="G198" s="32">
        <v>6.0666552958556899E-2</v>
      </c>
      <c r="H198" s="32">
        <v>8.9712352065716306E-3</v>
      </c>
      <c r="I198" s="32">
        <v>2.87688453568807E-2</v>
      </c>
      <c r="J198" s="32">
        <v>4.5538503743406802E-2</v>
      </c>
      <c r="V198" s="32">
        <f t="shared" si="1"/>
        <v>2010</v>
      </c>
      <c r="W198" s="32">
        <v>0.65202540451194801</v>
      </c>
      <c r="X198" s="32">
        <v>0.17614486806690299</v>
      </c>
      <c r="Y198" s="32">
        <v>8.9707505692325398E-2</v>
      </c>
      <c r="Z198" s="32">
        <v>6.0666552958556899E-2</v>
      </c>
      <c r="AA198" s="32">
        <v>8.9712352065716306E-3</v>
      </c>
      <c r="AB198" s="32">
        <v>2.87688453568807E-2</v>
      </c>
      <c r="AC198" s="32">
        <v>4.5538503743406802E-2</v>
      </c>
    </row>
    <row r="199" spans="1:29" x14ac:dyDescent="0.2">
      <c r="A199" s="33">
        <v>39994</v>
      </c>
      <c r="B199" s="32" t="s">
        <v>1148</v>
      </c>
      <c r="C199" s="32" t="str">
        <f t="shared" si="0"/>
        <v>2009Q2</v>
      </c>
      <c r="D199" s="32">
        <v>0.49367955231951099</v>
      </c>
      <c r="E199" s="32">
        <v>8.8592728181937905E-2</v>
      </c>
      <c r="F199" s="32">
        <v>6.1974169172063699E-2</v>
      </c>
      <c r="G199" s="32">
        <v>5.7712830169004602E-2</v>
      </c>
      <c r="H199" s="32">
        <v>7.2781563492613804E-2</v>
      </c>
      <c r="I199" s="32">
        <v>4.2211170166748802E-2</v>
      </c>
      <c r="J199" s="32">
        <v>7.0445845580727806E-2</v>
      </c>
      <c r="V199" s="32">
        <f t="shared" si="1"/>
        <v>2010</v>
      </c>
      <c r="W199" s="32">
        <v>0.49367955231951099</v>
      </c>
      <c r="X199" s="32">
        <v>8.8592728181937905E-2</v>
      </c>
      <c r="Y199" s="32">
        <v>6.1974169172063699E-2</v>
      </c>
      <c r="Z199" s="32">
        <v>5.7712830169004602E-2</v>
      </c>
      <c r="AA199" s="32">
        <v>7.2781563492613804E-2</v>
      </c>
      <c r="AB199" s="32">
        <v>4.2211170166748802E-2</v>
      </c>
      <c r="AC199" s="32">
        <v>7.0445845580727806E-2</v>
      </c>
    </row>
    <row r="200" spans="1:29" x14ac:dyDescent="0.2">
      <c r="A200" s="33">
        <v>40086</v>
      </c>
      <c r="B200" s="32" t="s">
        <v>1149</v>
      </c>
      <c r="C200" s="32" t="str">
        <f t="shared" si="0"/>
        <v>2009Q3</v>
      </c>
      <c r="D200" s="32">
        <v>0.16428129502462499</v>
      </c>
      <c r="E200" s="32">
        <v>-3.4531184257489002E-2</v>
      </c>
      <c r="F200" s="32">
        <v>-4.9958816593108002E-3</v>
      </c>
      <c r="G200" s="32">
        <v>2.1215258717775302E-2</v>
      </c>
      <c r="H200" s="32">
        <v>2.6351762961198899E-2</v>
      </c>
      <c r="I200" s="32">
        <v>5.8693995022342599E-2</v>
      </c>
      <c r="J200" s="32">
        <v>5.8620330593423503E-2</v>
      </c>
      <c r="V200" s="32">
        <f t="shared" si="1"/>
        <v>2010</v>
      </c>
      <c r="W200" s="32">
        <v>0.16428129502462499</v>
      </c>
      <c r="X200" s="32">
        <v>-3.4531184257489002E-2</v>
      </c>
      <c r="Y200" s="32">
        <v>-4.9958816593108002E-3</v>
      </c>
      <c r="Z200" s="32">
        <v>2.1215258717775302E-2</v>
      </c>
      <c r="AA200" s="32">
        <v>2.6351762961198899E-2</v>
      </c>
      <c r="AB200" s="32">
        <v>5.8693995022342599E-2</v>
      </c>
      <c r="AC200" s="32">
        <v>5.8620330593423503E-2</v>
      </c>
    </row>
    <row r="201" spans="1:29" x14ac:dyDescent="0.2">
      <c r="A201" s="33">
        <v>40178</v>
      </c>
      <c r="B201" s="32" t="s">
        <v>1150</v>
      </c>
      <c r="C201" s="32" t="str">
        <f t="shared" si="0"/>
        <v>2009Q4</v>
      </c>
      <c r="D201" s="32">
        <v>0.36668054601685202</v>
      </c>
      <c r="E201" s="32">
        <v>1.52068568869714E-2</v>
      </c>
      <c r="F201" s="32">
        <v>2.11788971954542E-2</v>
      </c>
      <c r="G201" s="32">
        <v>6.4780452523881898E-2</v>
      </c>
      <c r="H201" s="32">
        <v>6.1512325568565299E-2</v>
      </c>
      <c r="I201" s="32">
        <v>6.60572167334946E-2</v>
      </c>
      <c r="J201" s="32">
        <v>6.7894049088438796E-2</v>
      </c>
      <c r="V201" s="32">
        <f t="shared" si="1"/>
        <v>2010</v>
      </c>
      <c r="W201" s="32">
        <v>0.36668054601685202</v>
      </c>
      <c r="X201" s="32">
        <v>1.52068568869714E-2</v>
      </c>
      <c r="Y201" s="32">
        <v>2.11788971954542E-2</v>
      </c>
      <c r="Z201" s="32">
        <v>6.4780452523881898E-2</v>
      </c>
      <c r="AA201" s="32">
        <v>6.1512325568565299E-2</v>
      </c>
      <c r="AB201" s="32">
        <v>6.60572167334946E-2</v>
      </c>
      <c r="AC201" s="32">
        <v>6.7894049088438796E-2</v>
      </c>
    </row>
    <row r="202" spans="1:29" x14ac:dyDescent="0.2">
      <c r="A202" s="33">
        <v>40268</v>
      </c>
      <c r="B202" s="32" t="s">
        <v>1151</v>
      </c>
      <c r="C202" s="32" t="str">
        <f t="shared" si="0"/>
        <v>2010Q1</v>
      </c>
      <c r="D202" s="32">
        <v>0.19692972401401701</v>
      </c>
      <c r="E202" s="32">
        <v>-6.2025481215285099E-3</v>
      </c>
      <c r="F202" s="32">
        <v>1.8850956826559798E-2</v>
      </c>
      <c r="G202" s="32">
        <v>1.1805777752237999E-2</v>
      </c>
      <c r="H202" s="32">
        <v>3.9927015094862801E-2</v>
      </c>
      <c r="I202" s="32">
        <v>3.9010130717026102E-2</v>
      </c>
      <c r="J202" s="32">
        <v>6.5925895543506696E-2</v>
      </c>
      <c r="V202" s="32">
        <f t="shared" si="1"/>
        <v>2011</v>
      </c>
      <c r="W202" s="32">
        <v>0.19692972401401701</v>
      </c>
      <c r="X202" s="32">
        <v>-6.2025481215285099E-3</v>
      </c>
      <c r="Y202" s="32">
        <v>1.8850956826559798E-2</v>
      </c>
      <c r="Z202" s="32">
        <v>1.1805777752237999E-2</v>
      </c>
      <c r="AA202" s="32">
        <v>3.9927015094862801E-2</v>
      </c>
      <c r="AB202" s="32">
        <v>3.9010130717026102E-2</v>
      </c>
      <c r="AC202" s="32">
        <v>6.5925895543506696E-2</v>
      </c>
    </row>
    <row r="203" spans="1:29" x14ac:dyDescent="0.2">
      <c r="A203" s="33">
        <v>40359</v>
      </c>
      <c r="B203" s="32" t="s">
        <v>1152</v>
      </c>
      <c r="C203" s="32" t="str">
        <f t="shared" si="0"/>
        <v>2010Q2</v>
      </c>
      <c r="D203" s="32">
        <v>-5.6527465253514902E-2</v>
      </c>
      <c r="E203" s="32">
        <v>-8.4072686380341904E-2</v>
      </c>
      <c r="F203" s="32">
        <v>-5.93424279744919E-2</v>
      </c>
      <c r="G203" s="32">
        <v>-5.7235519097420001E-2</v>
      </c>
      <c r="H203" s="32">
        <v>-4.8283985084510497E-2</v>
      </c>
      <c r="I203" s="32">
        <v>-3.80673988822074E-2</v>
      </c>
      <c r="J203" s="32">
        <v>-2.9027201343575699E-3</v>
      </c>
      <c r="V203" s="32">
        <f t="shared" si="1"/>
        <v>2011</v>
      </c>
      <c r="W203" s="32">
        <v>-5.6527465253514902E-2</v>
      </c>
      <c r="X203" s="32">
        <v>-8.4072686380341904E-2</v>
      </c>
      <c r="Y203" s="32">
        <v>-5.93424279744919E-2</v>
      </c>
      <c r="Z203" s="32">
        <v>-5.7235519097420001E-2</v>
      </c>
      <c r="AA203" s="32">
        <v>-4.8283985084510497E-2</v>
      </c>
      <c r="AB203" s="32">
        <v>-3.80673988822074E-2</v>
      </c>
      <c r="AC203" s="32">
        <v>-2.9027201343575699E-3</v>
      </c>
    </row>
    <row r="204" spans="1:29" x14ac:dyDescent="0.2">
      <c r="A204" s="33">
        <v>40451</v>
      </c>
      <c r="B204" s="32" t="s">
        <v>1153</v>
      </c>
      <c r="C204" s="32" t="str">
        <f t="shared" si="0"/>
        <v>2010Q3</v>
      </c>
      <c r="D204" s="32">
        <v>6.4275363782840406E-2</v>
      </c>
      <c r="E204" s="32">
        <v>-2.6918037278246001E-2</v>
      </c>
      <c r="F204" s="32">
        <v>-4.1940821426261397E-2</v>
      </c>
      <c r="G204" s="32">
        <v>-4.7830420272935499E-2</v>
      </c>
      <c r="H204" s="32">
        <v>-2.3417748063799999E-2</v>
      </c>
      <c r="I204" s="32">
        <v>-2.4988326871274599E-2</v>
      </c>
      <c r="J204" s="32">
        <v>-2.0801704403308599E-2</v>
      </c>
      <c r="V204" s="32">
        <f t="shared" si="1"/>
        <v>2011</v>
      </c>
      <c r="W204" s="32">
        <v>6.4275363782840406E-2</v>
      </c>
      <c r="X204" s="32">
        <v>-2.6918037278246001E-2</v>
      </c>
      <c r="Y204" s="32">
        <v>-4.1940821426261397E-2</v>
      </c>
      <c r="Z204" s="32">
        <v>-4.7830420272935499E-2</v>
      </c>
      <c r="AA204" s="32">
        <v>-2.3417748063799999E-2</v>
      </c>
      <c r="AB204" s="32">
        <v>-2.4988326871274599E-2</v>
      </c>
      <c r="AC204" s="32">
        <v>-2.0801704403308599E-2</v>
      </c>
    </row>
    <row r="205" spans="1:29" x14ac:dyDescent="0.2">
      <c r="A205" s="33">
        <v>40543</v>
      </c>
      <c r="B205" s="32" t="s">
        <v>1154</v>
      </c>
      <c r="C205" s="32" t="str">
        <f t="shared" si="0"/>
        <v>2010Q4</v>
      </c>
      <c r="D205" s="32">
        <v>0.11304107960504001</v>
      </c>
      <c r="E205" s="32">
        <v>-4.8545256802903503E-2</v>
      </c>
      <c r="F205" s="32">
        <v>-4.7831865400913998E-2</v>
      </c>
      <c r="G205" s="32">
        <v>-1.8126268408102102E-2</v>
      </c>
      <c r="H205" s="32">
        <v>-1.64793811282654E-2</v>
      </c>
      <c r="I205" s="32">
        <v>1.40938087157172E-2</v>
      </c>
      <c r="J205" s="32">
        <v>1.40918057082428E-2</v>
      </c>
      <c r="V205" s="32">
        <f t="shared" si="1"/>
        <v>2011</v>
      </c>
      <c r="W205" s="32">
        <v>0.11304107960504001</v>
      </c>
      <c r="X205" s="32">
        <v>-4.8545256802903503E-2</v>
      </c>
      <c r="Y205" s="32">
        <v>-4.7831865400913998E-2</v>
      </c>
      <c r="Z205" s="32">
        <v>-1.8126268408102102E-2</v>
      </c>
      <c r="AA205" s="32">
        <v>-1.64793811282654E-2</v>
      </c>
      <c r="AB205" s="32">
        <v>1.40938087157172E-2</v>
      </c>
      <c r="AC205" s="32">
        <v>1.40918057082428E-2</v>
      </c>
    </row>
    <row r="206" spans="1:29" x14ac:dyDescent="0.2">
      <c r="A206" s="33">
        <v>40633</v>
      </c>
      <c r="B206" s="32" t="s">
        <v>1155</v>
      </c>
      <c r="C206" s="32" t="str">
        <f t="shared" si="0"/>
        <v>2011Q1</v>
      </c>
      <c r="D206" s="32">
        <v>-3.8564030148250203E-2</v>
      </c>
      <c r="E206" s="32">
        <v>-3.2272390268361303E-2</v>
      </c>
      <c r="F206" s="32">
        <v>-3.5417654225516898E-4</v>
      </c>
      <c r="G206" s="32">
        <v>2.2955595474482102E-2</v>
      </c>
      <c r="H206" s="32">
        <v>4.7971647330567399E-2</v>
      </c>
      <c r="I206" s="32">
        <v>2.0833939848475699E-2</v>
      </c>
      <c r="J206" s="32">
        <v>5.0247232062130401E-2</v>
      </c>
      <c r="V206" s="32">
        <f t="shared" si="1"/>
        <v>2012</v>
      </c>
      <c r="W206" s="32">
        <v>-3.8564030148250203E-2</v>
      </c>
      <c r="X206" s="32">
        <v>-3.2272390268361303E-2</v>
      </c>
      <c r="Y206" s="32">
        <v>-3.5417654225516898E-4</v>
      </c>
      <c r="Z206" s="32">
        <v>2.2955595474482102E-2</v>
      </c>
      <c r="AA206" s="32">
        <v>4.7971647330567399E-2</v>
      </c>
      <c r="AB206" s="32">
        <v>2.0833939848475699E-2</v>
      </c>
      <c r="AC206" s="32">
        <v>5.0247232062130401E-2</v>
      </c>
    </row>
    <row r="207" spans="1:29" x14ac:dyDescent="0.2">
      <c r="A207" s="33">
        <v>40724</v>
      </c>
      <c r="B207" s="32" t="s">
        <v>1156</v>
      </c>
      <c r="C207" s="32" t="str">
        <f t="shared" si="0"/>
        <v>2011Q2</v>
      </c>
      <c r="D207" s="32">
        <v>1.96593006211064E-2</v>
      </c>
      <c r="E207" s="32">
        <v>-6.6488907845920403E-2</v>
      </c>
      <c r="F207" s="32">
        <v>-2.9116594255571799E-2</v>
      </c>
      <c r="G207" s="32">
        <v>-2.56752953202131E-2</v>
      </c>
      <c r="H207" s="32">
        <v>-1.87149871661203E-2</v>
      </c>
      <c r="I207" s="32">
        <v>-1.2632583459953399E-2</v>
      </c>
      <c r="J207" s="32">
        <v>1.74242563850645E-2</v>
      </c>
      <c r="V207" s="32">
        <f t="shared" si="1"/>
        <v>2012</v>
      </c>
      <c r="W207" s="32">
        <v>1.96593006211064E-2</v>
      </c>
      <c r="X207" s="32">
        <v>-6.6488907845920403E-2</v>
      </c>
      <c r="Y207" s="32">
        <v>-2.9116594255571799E-2</v>
      </c>
      <c r="Z207" s="32">
        <v>-2.56752953202131E-2</v>
      </c>
      <c r="AA207" s="32">
        <v>-1.87149871661203E-2</v>
      </c>
      <c r="AB207" s="32">
        <v>-1.2632583459953399E-2</v>
      </c>
      <c r="AC207" s="32">
        <v>1.74242563850645E-2</v>
      </c>
    </row>
    <row r="208" spans="1:29" x14ac:dyDescent="0.2">
      <c r="A208" s="33">
        <v>40816</v>
      </c>
      <c r="B208" s="32" t="s">
        <v>1157</v>
      </c>
      <c r="C208" s="32" t="str">
        <f t="shared" si="0"/>
        <v>2011Q3</v>
      </c>
      <c r="D208" s="32">
        <v>3.8466718216953401E-3</v>
      </c>
      <c r="E208" s="32">
        <v>-6.9548161080717805E-2</v>
      </c>
      <c r="F208" s="32">
        <v>-7.0459230435700904E-2</v>
      </c>
      <c r="G208" s="32">
        <v>-6.3128713584132301E-2</v>
      </c>
      <c r="H208" s="32">
        <v>-5.5315623463678097E-2</v>
      </c>
      <c r="I208" s="32">
        <v>-2.1915046211172601E-2</v>
      </c>
      <c r="J208" s="32">
        <v>-4.3100975762495497E-2</v>
      </c>
      <c r="V208" s="32">
        <f t="shared" si="1"/>
        <v>2012</v>
      </c>
      <c r="W208" s="32">
        <v>3.8466718216953401E-3</v>
      </c>
      <c r="X208" s="32">
        <v>-6.9548161080717805E-2</v>
      </c>
      <c r="Y208" s="32">
        <v>-7.0459230435700904E-2</v>
      </c>
      <c r="Z208" s="32">
        <v>-6.3128713584132301E-2</v>
      </c>
      <c r="AA208" s="32">
        <v>-5.5315623463678097E-2</v>
      </c>
      <c r="AB208" s="32">
        <v>-2.1915046211172601E-2</v>
      </c>
      <c r="AC208" s="32">
        <v>-4.3100975762495497E-2</v>
      </c>
    </row>
    <row r="209" spans="1:29" x14ac:dyDescent="0.2">
      <c r="A209" s="33">
        <v>40908</v>
      </c>
      <c r="B209" s="32" t="s">
        <v>1158</v>
      </c>
      <c r="C209" s="32" t="str">
        <f t="shared" si="0"/>
        <v>2011Q4</v>
      </c>
      <c r="D209" s="32">
        <v>-2.2293278683635599E-2</v>
      </c>
      <c r="E209" s="32">
        <v>-5.9799283462133201E-2</v>
      </c>
      <c r="F209" s="32">
        <v>-4.5176555096346202E-2</v>
      </c>
      <c r="G209" s="32">
        <v>-3.7643769087516397E-2</v>
      </c>
      <c r="H209" s="32">
        <v>-3.32433859997276E-2</v>
      </c>
      <c r="I209" s="32">
        <v>-4.42979826000182E-3</v>
      </c>
      <c r="J209" s="32">
        <v>-3.03162265223039E-2</v>
      </c>
      <c r="V209" s="32">
        <f t="shared" si="1"/>
        <v>2012</v>
      </c>
      <c r="W209" s="32">
        <v>-2.2293278683635599E-2</v>
      </c>
      <c r="X209" s="32">
        <v>-5.9799283462133201E-2</v>
      </c>
      <c r="Y209" s="32">
        <v>-4.5176555096346202E-2</v>
      </c>
      <c r="Z209" s="32">
        <v>-3.7643769087516397E-2</v>
      </c>
      <c r="AA209" s="32">
        <v>-3.32433859997276E-2</v>
      </c>
      <c r="AB209" s="32">
        <v>-4.42979826000182E-3</v>
      </c>
      <c r="AC209" s="32">
        <v>-3.03162265223039E-2</v>
      </c>
    </row>
    <row r="210" spans="1:29" x14ac:dyDescent="0.2">
      <c r="A210" s="33">
        <v>40999</v>
      </c>
      <c r="B210" s="32" t="s">
        <v>1159</v>
      </c>
      <c r="C210" s="32" t="str">
        <f t="shared" si="0"/>
        <v>2012Q1</v>
      </c>
      <c r="D210" s="32">
        <v>-0.183973221369158</v>
      </c>
      <c r="E210" s="32">
        <v>-7.7717776823224796E-2</v>
      </c>
      <c r="F210" s="32">
        <v>-5.1708646002083601E-2</v>
      </c>
      <c r="G210" s="32">
        <v>-1.13140831226674E-2</v>
      </c>
      <c r="H210" s="32">
        <v>-3.2139144020925797E-2</v>
      </c>
      <c r="I210" s="32">
        <v>2.0257668204711299E-3</v>
      </c>
      <c r="J210" s="32">
        <v>-2.4190609875137499E-2</v>
      </c>
      <c r="V210" s="32">
        <f t="shared" si="1"/>
        <v>2013</v>
      </c>
      <c r="W210" s="32">
        <v>-0.183973221369158</v>
      </c>
      <c r="X210" s="32">
        <v>-7.7717776823224796E-2</v>
      </c>
      <c r="Y210" s="32">
        <v>-5.1708646002083601E-2</v>
      </c>
      <c r="Z210" s="32">
        <v>-1.13140831226674E-2</v>
      </c>
      <c r="AA210" s="32">
        <v>-3.2139144020925797E-2</v>
      </c>
      <c r="AB210" s="32">
        <v>2.0257668204711299E-3</v>
      </c>
      <c r="AC210" s="32">
        <v>-2.4190609875137499E-2</v>
      </c>
    </row>
    <row r="211" spans="1:29" x14ac:dyDescent="0.2">
      <c r="A211" s="33">
        <v>41090</v>
      </c>
      <c r="B211" s="32" t="s">
        <v>1160</v>
      </c>
      <c r="C211" s="32" t="str">
        <f t="shared" si="0"/>
        <v>2012Q2</v>
      </c>
      <c r="D211" s="32">
        <v>5.6017472230962803E-2</v>
      </c>
      <c r="E211" s="32">
        <v>-9.7465984748317594E-3</v>
      </c>
      <c r="F211" s="32">
        <v>-2.3364131158865101E-2</v>
      </c>
      <c r="G211" s="32">
        <v>-2.1251614923783101E-2</v>
      </c>
      <c r="H211" s="32">
        <v>-2.0401537442783901E-2</v>
      </c>
      <c r="I211" s="32">
        <v>-1.8897183260982001E-2</v>
      </c>
      <c r="J211" s="32">
        <v>7.8908230292644294E-3</v>
      </c>
      <c r="V211" s="32">
        <f t="shared" si="1"/>
        <v>2013</v>
      </c>
      <c r="W211" s="32">
        <v>5.6017472230962803E-2</v>
      </c>
      <c r="X211" s="32">
        <v>-9.7465984748317594E-3</v>
      </c>
      <c r="Y211" s="32">
        <v>-2.3364131158865101E-2</v>
      </c>
      <c r="Z211" s="32">
        <v>-2.1251614923783101E-2</v>
      </c>
      <c r="AA211" s="32">
        <v>-2.0401537442783901E-2</v>
      </c>
      <c r="AB211" s="32">
        <v>-1.8897183260982001E-2</v>
      </c>
      <c r="AC211" s="32">
        <v>7.8908230292644294E-3</v>
      </c>
    </row>
    <row r="212" spans="1:29" x14ac:dyDescent="0.2">
      <c r="A212" s="33">
        <v>41182</v>
      </c>
      <c r="B212" s="32" t="s">
        <v>1161</v>
      </c>
      <c r="C212" s="32" t="str">
        <f t="shared" si="0"/>
        <v>2012Q3</v>
      </c>
      <c r="D212" s="32">
        <v>1.43639422916505E-2</v>
      </c>
      <c r="E212" s="32">
        <v>-1.1668577685752701E-2</v>
      </c>
      <c r="F212" s="32">
        <v>-1.4337599460179699E-2</v>
      </c>
      <c r="G212" s="32">
        <v>-2.46493274628608E-2</v>
      </c>
      <c r="H212" s="32">
        <v>-2.8118981451938599E-2</v>
      </c>
      <c r="I212" s="32">
        <v>-2.8348057759725698E-2</v>
      </c>
      <c r="J212" s="32">
        <v>-2.66271180452964E-2</v>
      </c>
      <c r="V212" s="32">
        <f t="shared" si="1"/>
        <v>2013</v>
      </c>
      <c r="W212" s="32">
        <v>1.43639422916505E-2</v>
      </c>
      <c r="X212" s="32">
        <v>-1.1668577685752701E-2</v>
      </c>
      <c r="Y212" s="32">
        <v>-1.4337599460179699E-2</v>
      </c>
      <c r="Z212" s="32">
        <v>-2.46493274628608E-2</v>
      </c>
      <c r="AA212" s="32">
        <v>-2.8118981451938599E-2</v>
      </c>
      <c r="AB212" s="32">
        <v>-2.8348057759725698E-2</v>
      </c>
      <c r="AC212" s="32">
        <v>-2.66271180452964E-2</v>
      </c>
    </row>
    <row r="213" spans="1:29" x14ac:dyDescent="0.2">
      <c r="A213" s="33">
        <v>41274</v>
      </c>
      <c r="B213" s="32" t="s">
        <v>1162</v>
      </c>
      <c r="C213" s="32" t="str">
        <f t="shared" si="0"/>
        <v>2012Q4</v>
      </c>
      <c r="D213" s="32">
        <v>-0.13086845568102901</v>
      </c>
      <c r="E213" s="32">
        <v>-6.0861469426698803E-2</v>
      </c>
      <c r="F213" s="32">
        <v>-4.42931419048763E-2</v>
      </c>
      <c r="G213" s="32">
        <v>-4.1962555223289101E-2</v>
      </c>
      <c r="H213" s="32">
        <v>-3.7321607591412002E-2</v>
      </c>
      <c r="I213" s="32">
        <v>-3.2554159801650502E-2</v>
      </c>
      <c r="J213" s="32">
        <v>-2.7976563527101401E-3</v>
      </c>
      <c r="V213" s="32">
        <f t="shared" si="1"/>
        <v>2013</v>
      </c>
      <c r="W213" s="32">
        <v>-0.13086845568102901</v>
      </c>
      <c r="X213" s="32">
        <v>-6.0861469426698803E-2</v>
      </c>
      <c r="Y213" s="32">
        <v>-4.42931419048763E-2</v>
      </c>
      <c r="Z213" s="32">
        <v>-4.1962555223289101E-2</v>
      </c>
      <c r="AA213" s="32">
        <v>-3.7321607591412002E-2</v>
      </c>
      <c r="AB213" s="32">
        <v>-3.2554159801650502E-2</v>
      </c>
      <c r="AC213" s="32">
        <v>-2.7976563527101401E-3</v>
      </c>
    </row>
    <row r="214" spans="1:29" x14ac:dyDescent="0.2">
      <c r="A214" s="33">
        <v>41364</v>
      </c>
      <c r="B214" s="32" t="s">
        <v>1163</v>
      </c>
      <c r="C214" s="32" t="str">
        <f t="shared" si="0"/>
        <v>2013Q1</v>
      </c>
      <c r="D214" s="32">
        <v>7.8573768153677601E-2</v>
      </c>
      <c r="E214" s="32">
        <v>-6.4946481527881503E-2</v>
      </c>
      <c r="F214" s="32">
        <v>-3.2438828114132803E-2</v>
      </c>
      <c r="G214" s="32">
        <v>-2.94671515178846E-2</v>
      </c>
      <c r="H214" s="32">
        <v>-2.6177423750374001E-2</v>
      </c>
      <c r="I214" s="32">
        <v>1.4918398702948399E-3</v>
      </c>
      <c r="J214" s="32">
        <v>-2.5544074530005401E-2</v>
      </c>
      <c r="V214" s="32">
        <f t="shared" si="1"/>
        <v>2014</v>
      </c>
      <c r="W214" s="32">
        <v>7.8573768153677601E-2</v>
      </c>
      <c r="X214" s="32">
        <v>-6.4946481527881503E-2</v>
      </c>
      <c r="Y214" s="32">
        <v>-3.2438828114132803E-2</v>
      </c>
      <c r="Z214" s="32">
        <v>-2.94671515178846E-2</v>
      </c>
      <c r="AA214" s="32">
        <v>-2.6177423750374001E-2</v>
      </c>
      <c r="AB214" s="32">
        <v>1.4918398702948399E-3</v>
      </c>
      <c r="AC214" s="32">
        <v>-2.5544074530005401E-2</v>
      </c>
    </row>
    <row r="215" spans="1:29" x14ac:dyDescent="0.2">
      <c r="A215" s="33">
        <v>41455</v>
      </c>
      <c r="B215" s="32" t="s">
        <v>1164</v>
      </c>
      <c r="C215" s="32" t="str">
        <f t="shared" si="0"/>
        <v>2013Q2</v>
      </c>
      <c r="D215" s="32">
        <v>9.5405458137928806E-2</v>
      </c>
      <c r="E215" s="32">
        <v>-1.3913776487669199E-2</v>
      </c>
      <c r="F215" s="32">
        <v>9.8754599656980906E-3</v>
      </c>
      <c r="G215" s="32">
        <v>-2.2069123106522402E-2</v>
      </c>
      <c r="H215" s="32">
        <v>7.5684950074687302E-3</v>
      </c>
      <c r="I215" s="32">
        <v>4.2710573235814498E-3</v>
      </c>
      <c r="J215" s="32">
        <v>5.19088606075416E-3</v>
      </c>
      <c r="V215" s="32">
        <f t="shared" si="1"/>
        <v>2014</v>
      </c>
      <c r="W215" s="32">
        <v>9.5405458137928806E-2</v>
      </c>
      <c r="X215" s="32">
        <v>-1.3913776487669199E-2</v>
      </c>
      <c r="Y215" s="32">
        <v>9.8754599656980906E-3</v>
      </c>
      <c r="Z215" s="32">
        <v>-2.2069123106522402E-2</v>
      </c>
      <c r="AA215" s="32">
        <v>7.5684950074687302E-3</v>
      </c>
      <c r="AB215" s="32">
        <v>4.2710573235814498E-3</v>
      </c>
      <c r="AC215" s="32">
        <v>5.19088606075416E-3</v>
      </c>
    </row>
    <row r="216" spans="1:29" x14ac:dyDescent="0.2">
      <c r="A216" s="33">
        <v>41547</v>
      </c>
      <c r="B216" s="32" t="s">
        <v>1165</v>
      </c>
      <c r="C216" s="32" t="str">
        <f t="shared" si="0"/>
        <v>2013Q3</v>
      </c>
      <c r="D216" s="32">
        <v>0.110142618012267</v>
      </c>
      <c r="E216" s="32">
        <v>-3.9202620409957603E-2</v>
      </c>
      <c r="F216" s="32">
        <v>-3.8580142448485601E-2</v>
      </c>
      <c r="G216" s="32">
        <v>-3.6661309414472598E-2</v>
      </c>
      <c r="H216" s="32">
        <v>-7.7502639733947696E-3</v>
      </c>
      <c r="I216" s="32">
        <v>-3.2516513587366597E-2</v>
      </c>
      <c r="J216" s="32">
        <v>1.0890861064055701E-3</v>
      </c>
      <c r="V216" s="32">
        <f t="shared" si="1"/>
        <v>2014</v>
      </c>
      <c r="W216" s="32">
        <v>0.110142618012267</v>
      </c>
      <c r="X216" s="32">
        <v>-3.9202620409957603E-2</v>
      </c>
      <c r="Y216" s="32">
        <v>-3.8580142448485601E-2</v>
      </c>
      <c r="Z216" s="32">
        <v>-3.6661309414472598E-2</v>
      </c>
      <c r="AA216" s="32">
        <v>-7.7502639733947696E-3</v>
      </c>
      <c r="AB216" s="32">
        <v>-3.2516513587366597E-2</v>
      </c>
      <c r="AC216" s="32">
        <v>1.0890861064055701E-3</v>
      </c>
    </row>
    <row r="217" spans="1:29" x14ac:dyDescent="0.2">
      <c r="A217" s="33">
        <v>41639</v>
      </c>
      <c r="B217" s="32" t="s">
        <v>1166</v>
      </c>
      <c r="C217" s="32" t="str">
        <f t="shared" si="0"/>
        <v>2013Q4</v>
      </c>
      <c r="D217" s="32">
        <v>0.100871749583458</v>
      </c>
      <c r="E217" s="32">
        <v>-6.4834612584370205E-2</v>
      </c>
      <c r="F217" s="32">
        <v>-5.4972923601506803E-2</v>
      </c>
      <c r="G217" s="32">
        <v>-4.4656684539555097E-2</v>
      </c>
      <c r="H217" s="32">
        <v>-1.0478716733785901E-2</v>
      </c>
      <c r="I217" s="32">
        <v>-7.2960060462733999E-3</v>
      </c>
      <c r="J217" s="32">
        <v>-1.8190171372157401E-3</v>
      </c>
      <c r="V217" s="32">
        <f t="shared" si="1"/>
        <v>2014</v>
      </c>
      <c r="W217" s="32">
        <v>0.100871749583458</v>
      </c>
      <c r="X217" s="32">
        <v>-6.4834612584370205E-2</v>
      </c>
      <c r="Y217" s="32">
        <v>-5.4972923601506803E-2</v>
      </c>
      <c r="Z217" s="32">
        <v>-4.4656684539555097E-2</v>
      </c>
      <c r="AA217" s="32">
        <v>-1.0478716733785901E-2</v>
      </c>
      <c r="AB217" s="32">
        <v>-7.2960060462733999E-3</v>
      </c>
      <c r="AC217" s="32">
        <v>-1.8190171372157401E-3</v>
      </c>
    </row>
    <row r="218" spans="1:29" x14ac:dyDescent="0.2">
      <c r="A218" s="33">
        <v>41729</v>
      </c>
      <c r="B218" s="32" t="s">
        <v>1167</v>
      </c>
      <c r="C218" s="32" t="str">
        <f t="shared" si="0"/>
        <v>2014Q1</v>
      </c>
      <c r="D218" s="32">
        <v>-8.9272076123153802E-3</v>
      </c>
      <c r="E218" s="32">
        <v>-4.2860704825711603E-2</v>
      </c>
      <c r="F218" s="32">
        <v>-5.6896036482447801E-2</v>
      </c>
      <c r="G218" s="32">
        <v>-4.64838330072639E-2</v>
      </c>
      <c r="H218" s="32">
        <v>-1.12801372242687E-2</v>
      </c>
      <c r="I218" s="32">
        <v>1.8451136327106901E-2</v>
      </c>
      <c r="J218" s="32">
        <v>2.44775298418363E-2</v>
      </c>
      <c r="V218" s="32">
        <f t="shared" si="1"/>
        <v>2015</v>
      </c>
      <c r="W218" s="32">
        <v>-8.9272076123153802E-3</v>
      </c>
      <c r="X218" s="32">
        <v>-4.2860704825711603E-2</v>
      </c>
      <c r="Y218" s="32">
        <v>-5.6896036482447801E-2</v>
      </c>
      <c r="Z218" s="32">
        <v>-4.64838330072639E-2</v>
      </c>
      <c r="AA218" s="32">
        <v>-1.12801372242687E-2</v>
      </c>
      <c r="AB218" s="32">
        <v>1.8451136327106901E-2</v>
      </c>
      <c r="AC218" s="32">
        <v>2.44775298418363E-2</v>
      </c>
    </row>
    <row r="219" spans="1:29" x14ac:dyDescent="0.2">
      <c r="A219" s="33">
        <v>41820</v>
      </c>
      <c r="B219" s="32" t="s">
        <v>1168</v>
      </c>
      <c r="C219" s="32" t="str">
        <f t="shared" si="0"/>
        <v>2014Q2</v>
      </c>
      <c r="D219" s="32">
        <v>-0.106196091950041</v>
      </c>
      <c r="E219" s="32">
        <v>-9.3204543053343705E-2</v>
      </c>
      <c r="F219" s="32">
        <v>-5.59064287239074E-2</v>
      </c>
      <c r="G219" s="32">
        <v>-1.06904608458051E-2</v>
      </c>
      <c r="H219" s="32">
        <v>-1.85017386136688E-3</v>
      </c>
      <c r="I219" s="32">
        <v>4.0976843364652599E-2</v>
      </c>
      <c r="J219" s="32">
        <v>1.34628308017362E-2</v>
      </c>
      <c r="V219" s="32">
        <f t="shared" si="1"/>
        <v>2015</v>
      </c>
      <c r="W219" s="32">
        <v>-0.106196091950041</v>
      </c>
      <c r="X219" s="32">
        <v>-9.3204543053343705E-2</v>
      </c>
      <c r="Y219" s="32">
        <v>-5.59064287239074E-2</v>
      </c>
      <c r="Z219" s="32">
        <v>-1.06904608458051E-2</v>
      </c>
      <c r="AA219" s="32">
        <v>-1.85017386136688E-3</v>
      </c>
      <c r="AB219" s="32">
        <v>4.0976843364652599E-2</v>
      </c>
      <c r="AC219" s="32">
        <v>1.34628308017362E-2</v>
      </c>
    </row>
    <row r="220" spans="1:29" x14ac:dyDescent="0.2">
      <c r="A220" s="33">
        <v>41912</v>
      </c>
      <c r="B220" s="32" t="s">
        <v>1169</v>
      </c>
      <c r="C220" s="32" t="str">
        <f t="shared" si="0"/>
        <v>2014Q3</v>
      </c>
      <c r="D220" s="32">
        <v>-2.74113528992883E-2</v>
      </c>
      <c r="E220" s="32">
        <v>-6.4296832535106194E-2</v>
      </c>
      <c r="F220" s="32">
        <v>-3.6876002408861797E-2</v>
      </c>
      <c r="G220" s="32">
        <v>4.9278057241120199E-3</v>
      </c>
      <c r="H220" s="32">
        <v>4.63615982638712E-2</v>
      </c>
      <c r="I220" s="32">
        <v>1.70425241984643E-2</v>
      </c>
      <c r="J220" s="32">
        <v>8.1336225413838094E-3</v>
      </c>
      <c r="V220" s="32">
        <f t="shared" si="1"/>
        <v>2015</v>
      </c>
      <c r="W220" s="32">
        <v>-2.74113528992883E-2</v>
      </c>
      <c r="X220" s="32">
        <v>-6.4296832535106194E-2</v>
      </c>
      <c r="Y220" s="32">
        <v>-3.6876002408861797E-2</v>
      </c>
      <c r="Z220" s="32">
        <v>4.9278057241120199E-3</v>
      </c>
      <c r="AA220" s="32">
        <v>4.63615982638712E-2</v>
      </c>
      <c r="AB220" s="32">
        <v>1.70425241984643E-2</v>
      </c>
      <c r="AC220" s="32">
        <v>8.1336225413838094E-3</v>
      </c>
    </row>
    <row r="221" spans="1:29" x14ac:dyDescent="0.2">
      <c r="A221" s="33">
        <v>42004</v>
      </c>
      <c r="B221" s="32" t="s">
        <v>1170</v>
      </c>
      <c r="C221" s="32" t="str">
        <f t="shared" si="0"/>
        <v>2014Q4</v>
      </c>
      <c r="D221" s="32">
        <v>-0.14729520887328101</v>
      </c>
      <c r="E221" s="32">
        <v>-4.3553612457674799E-2</v>
      </c>
      <c r="F221" s="32">
        <v>4.1735481094395304E-3</v>
      </c>
      <c r="G221" s="32">
        <v>3.5166578346566897E-2</v>
      </c>
      <c r="H221" s="32">
        <v>7.1290777105276603E-3</v>
      </c>
      <c r="I221" s="32">
        <v>3.9177412883136097E-3</v>
      </c>
      <c r="J221" s="32">
        <v>-1.7864920044890001E-2</v>
      </c>
      <c r="V221" s="32">
        <f t="shared" si="1"/>
        <v>2015</v>
      </c>
      <c r="W221" s="32">
        <v>-0.14729520887328101</v>
      </c>
      <c r="X221" s="32">
        <v>-4.3553612457674799E-2</v>
      </c>
      <c r="Y221" s="32">
        <v>4.1735481094395304E-3</v>
      </c>
      <c r="Z221" s="32">
        <v>3.5166578346566897E-2</v>
      </c>
      <c r="AA221" s="32">
        <v>7.1290777105276603E-3</v>
      </c>
      <c r="AB221" s="32">
        <v>3.9177412883136097E-3</v>
      </c>
      <c r="AC221" s="32">
        <v>-1.7864920044890001E-2</v>
      </c>
    </row>
    <row r="222" spans="1:29" x14ac:dyDescent="0.2">
      <c r="A222" s="33">
        <v>42094</v>
      </c>
      <c r="B222" s="32" t="s">
        <v>1171</v>
      </c>
      <c r="C222" s="32" t="str">
        <f t="shared" si="0"/>
        <v>2015Q1</v>
      </c>
      <c r="D222" s="32">
        <v>9.5363708595986502E-2</v>
      </c>
      <c r="E222" s="32">
        <v>1.18252728529867E-2</v>
      </c>
      <c r="F222" s="32">
        <v>3.2594048482264E-2</v>
      </c>
      <c r="G222" s="32">
        <v>3.87443532485702E-3</v>
      </c>
      <c r="H222" s="32">
        <v>6.4891999589309904E-3</v>
      </c>
      <c r="I222" s="32">
        <v>-2.8092175436523301E-2</v>
      </c>
      <c r="J222" s="32">
        <v>-3.2152849114060701E-3</v>
      </c>
      <c r="V222" s="32">
        <f t="shared" si="1"/>
        <v>2016</v>
      </c>
      <c r="W222" s="32">
        <v>9.5363708595986502E-2</v>
      </c>
      <c r="X222" s="32">
        <v>1.18252728529867E-2</v>
      </c>
      <c r="Y222" s="32">
        <v>3.2594048482264E-2</v>
      </c>
      <c r="Z222" s="32">
        <v>3.87443532485702E-3</v>
      </c>
      <c r="AA222" s="32">
        <v>6.4891999589309904E-3</v>
      </c>
      <c r="AB222" s="32">
        <v>-2.8092175436523301E-2</v>
      </c>
      <c r="AC222" s="32">
        <v>-3.2152849114060701E-3</v>
      </c>
    </row>
    <row r="223" spans="1:29" x14ac:dyDescent="0.2">
      <c r="A223" s="33">
        <v>42185</v>
      </c>
      <c r="B223" s="32" t="s">
        <v>1172</v>
      </c>
      <c r="C223" s="32" t="str">
        <f t="shared" si="0"/>
        <v>2015Q2</v>
      </c>
      <c r="D223" s="32">
        <v>1.9368169212790099E-2</v>
      </c>
      <c r="E223" s="32">
        <v>3.85885640758417E-2</v>
      </c>
      <c r="F223" s="32">
        <v>6.5331410244621599E-3</v>
      </c>
      <c r="G223" s="32">
        <v>1.33009824183266E-2</v>
      </c>
      <c r="H223" s="32">
        <v>-3.5900042964903199E-2</v>
      </c>
      <c r="I223" s="32">
        <v>-5.7261035993007798E-3</v>
      </c>
      <c r="J223" s="32">
        <v>-6.1330945415090602E-3</v>
      </c>
      <c r="V223" s="32">
        <f t="shared" si="1"/>
        <v>2016</v>
      </c>
      <c r="W223" s="32">
        <v>1.9368169212790099E-2</v>
      </c>
      <c r="X223" s="32">
        <v>3.85885640758417E-2</v>
      </c>
      <c r="Y223" s="32">
        <v>6.5331410244621599E-3</v>
      </c>
      <c r="Z223" s="32">
        <v>1.33009824183266E-2</v>
      </c>
      <c r="AA223" s="32">
        <v>-3.5900042964903199E-2</v>
      </c>
      <c r="AB223" s="32">
        <v>-5.7261035993007798E-3</v>
      </c>
      <c r="AC223" s="32">
        <v>-6.1330945415090602E-3</v>
      </c>
    </row>
    <row r="224" spans="1:29" x14ac:dyDescent="0.2">
      <c r="A224" s="33">
        <v>42277</v>
      </c>
      <c r="B224" s="32" t="s">
        <v>1173</v>
      </c>
      <c r="C224" s="32" t="str">
        <f t="shared" si="0"/>
        <v>2015Q3</v>
      </c>
      <c r="D224" s="32">
        <v>-4.86723079039681E-2</v>
      </c>
      <c r="E224" s="32">
        <v>-8.4868904925984798E-3</v>
      </c>
      <c r="F224" s="32">
        <v>7.58863700751909E-3</v>
      </c>
      <c r="G224" s="32">
        <v>-5.4151982839621901E-2</v>
      </c>
      <c r="H224" s="32">
        <v>-1.45879980669942E-2</v>
      </c>
      <c r="I224" s="32">
        <v>-1.6854765084185701E-2</v>
      </c>
      <c r="J224" s="32">
        <v>-7.2109270773551499E-3</v>
      </c>
      <c r="V224" s="32">
        <f t="shared" si="1"/>
        <v>2016</v>
      </c>
      <c r="W224" s="32">
        <v>-4.86723079039681E-2</v>
      </c>
      <c r="X224" s="32">
        <v>-8.4868904925984798E-3</v>
      </c>
      <c r="Y224" s="32">
        <v>7.58863700751909E-3</v>
      </c>
      <c r="Z224" s="32">
        <v>-5.4151982839621901E-2</v>
      </c>
      <c r="AA224" s="32">
        <v>-1.45879980669942E-2</v>
      </c>
      <c r="AB224" s="32">
        <v>-1.6854765084185701E-2</v>
      </c>
      <c r="AC224" s="32">
        <v>-7.2109270773551499E-3</v>
      </c>
    </row>
    <row r="225" spans="1:29" x14ac:dyDescent="0.2">
      <c r="A225" s="33">
        <v>42369</v>
      </c>
      <c r="B225" s="32" t="s">
        <v>1174</v>
      </c>
      <c r="C225" s="32" t="str">
        <f t="shared" si="0"/>
        <v>2015Q4</v>
      </c>
      <c r="D225" s="32">
        <v>1.35044674810417E-2</v>
      </c>
      <c r="E225" s="32">
        <v>1.7586455865041602E-2</v>
      </c>
      <c r="F225" s="32">
        <v>-6.1242596093235298E-2</v>
      </c>
      <c r="G225" s="32">
        <v>-1.6419860616063299E-2</v>
      </c>
      <c r="H225" s="32">
        <v>-2.2245930384675799E-2</v>
      </c>
      <c r="I225" s="32">
        <v>-1.09792455302542E-2</v>
      </c>
      <c r="J225" s="32">
        <v>-2.71733249373885E-3</v>
      </c>
      <c r="V225" s="32">
        <f t="shared" si="1"/>
        <v>2016</v>
      </c>
      <c r="W225" s="32">
        <v>1.35044674810417E-2</v>
      </c>
      <c r="X225" s="32">
        <v>1.7586455865041602E-2</v>
      </c>
      <c r="Y225" s="32">
        <v>-6.1242596093235298E-2</v>
      </c>
      <c r="Z225" s="32">
        <v>-1.6419860616063299E-2</v>
      </c>
      <c r="AA225" s="32">
        <v>-2.2245930384675799E-2</v>
      </c>
      <c r="AB225" s="32">
        <v>-1.09792455302542E-2</v>
      </c>
      <c r="AC225" s="32">
        <v>-2.71733249373885E-3</v>
      </c>
    </row>
    <row r="226" spans="1:29" x14ac:dyDescent="0.2">
      <c r="A226" s="33">
        <v>42460</v>
      </c>
      <c r="B226" s="32" t="s">
        <v>1175</v>
      </c>
      <c r="C226" s="32" t="str">
        <f t="shared" si="0"/>
        <v>2016Q1</v>
      </c>
      <c r="D226" s="32">
        <v>-5.8556303443121203E-2</v>
      </c>
      <c r="E226" s="32">
        <v>-8.7854118075398405E-2</v>
      </c>
      <c r="F226" s="32">
        <v>-3.0204685252427699E-2</v>
      </c>
      <c r="G226" s="32">
        <v>-3.6947456479353803E-2</v>
      </c>
      <c r="H226" s="32">
        <v>-2.0106024360224399E-2</v>
      </c>
      <c r="I226" s="32">
        <v>-9.2293359670747796E-3</v>
      </c>
      <c r="J226" s="32">
        <v>-4.7118187955601902E-3</v>
      </c>
      <c r="V226" s="32">
        <f t="shared" si="1"/>
        <v>2017</v>
      </c>
      <c r="W226" s="32">
        <v>-5.8556303443121203E-2</v>
      </c>
      <c r="X226" s="32">
        <v>-8.7854118075398405E-2</v>
      </c>
      <c r="Y226" s="32">
        <v>-3.0204685252427699E-2</v>
      </c>
      <c r="Z226" s="32">
        <v>-3.6947456479353803E-2</v>
      </c>
      <c r="AA226" s="32">
        <v>-2.0106024360224399E-2</v>
      </c>
      <c r="AB226" s="32">
        <v>-9.2293359670747796E-3</v>
      </c>
      <c r="AC226" s="32">
        <v>-4.7118187955601902E-3</v>
      </c>
    </row>
    <row r="227" spans="1:29" x14ac:dyDescent="0.2">
      <c r="A227" s="33">
        <v>42551</v>
      </c>
      <c r="B227" s="32" t="s">
        <v>1176</v>
      </c>
      <c r="C227" s="32" t="str">
        <f t="shared" si="0"/>
        <v>2016Q2</v>
      </c>
      <c r="D227" s="32">
        <v>-5.5165113715579001E-2</v>
      </c>
      <c r="E227" s="32">
        <v>-1.7606117464408998E-2</v>
      </c>
      <c r="F227" s="32">
        <v>-3.0911178484391701E-2</v>
      </c>
      <c r="G227" s="32">
        <v>-1.25832939232829E-2</v>
      </c>
      <c r="H227" s="32">
        <v>-1.6538323107807399E-3</v>
      </c>
      <c r="I227" s="32">
        <v>3.6209990471680101E-3</v>
      </c>
      <c r="J227" s="32">
        <v>2.811349393948E-3</v>
      </c>
      <c r="V227" s="32">
        <f t="shared" si="1"/>
        <v>2017</v>
      </c>
      <c r="W227" s="32">
        <v>-5.5165113715579001E-2</v>
      </c>
      <c r="X227" s="32">
        <v>-1.7606117464408998E-2</v>
      </c>
      <c r="Y227" s="32">
        <v>-3.0911178484391701E-2</v>
      </c>
      <c r="Z227" s="32">
        <v>-1.25832939232829E-2</v>
      </c>
      <c r="AA227" s="32">
        <v>-1.6538323107807399E-3</v>
      </c>
      <c r="AB227" s="32">
        <v>3.6209990471680101E-3</v>
      </c>
      <c r="AC227" s="32">
        <v>2.811349393948E-3</v>
      </c>
    </row>
    <row r="228" spans="1:29" x14ac:dyDescent="0.2">
      <c r="A228" s="33">
        <v>42643</v>
      </c>
      <c r="B228" s="32" t="s">
        <v>1177</v>
      </c>
      <c r="C228" s="32" t="str">
        <f t="shared" si="0"/>
        <v>2016Q3</v>
      </c>
      <c r="D228" s="32">
        <v>-4.4520153504430698E-2</v>
      </c>
      <c r="E228" s="32">
        <v>-3.6629327553565398E-2</v>
      </c>
      <c r="F228" s="32">
        <v>-1.44380432346579E-2</v>
      </c>
      <c r="G228" s="32">
        <v>-1.3560405490554699E-3</v>
      </c>
      <c r="H228" s="32">
        <v>5.1693439777464496E-3</v>
      </c>
      <c r="I228" s="32">
        <v>-5.2944685419140005E-4</v>
      </c>
      <c r="J228" s="32">
        <v>-7.8951782396945204E-3</v>
      </c>
      <c r="V228" s="32">
        <f t="shared" si="1"/>
        <v>2017</v>
      </c>
      <c r="W228" s="32">
        <v>-4.4520153504430698E-2</v>
      </c>
      <c r="X228" s="32">
        <v>-3.6629327553565398E-2</v>
      </c>
      <c r="Y228" s="32">
        <v>-1.44380432346579E-2</v>
      </c>
      <c r="Z228" s="32">
        <v>-1.3560405490554699E-3</v>
      </c>
      <c r="AA228" s="32">
        <v>5.1693439777464496E-3</v>
      </c>
      <c r="AB228" s="32">
        <v>-5.2944685419140005E-4</v>
      </c>
      <c r="AC228" s="32">
        <v>-7.8951782396945204E-3</v>
      </c>
    </row>
    <row r="229" spans="1:29" x14ac:dyDescent="0.2">
      <c r="A229" s="33">
        <v>42735</v>
      </c>
      <c r="B229" s="32" t="s">
        <v>1178</v>
      </c>
      <c r="C229" s="32" t="str">
        <f t="shared" si="0"/>
        <v>2016Q4</v>
      </c>
      <c r="D229" s="32">
        <v>3.2504921323405503E-2</v>
      </c>
      <c r="E229" s="32">
        <v>-1.3339107578354201E-3</v>
      </c>
      <c r="F229" s="32">
        <v>9.1101610294571801E-3</v>
      </c>
      <c r="G229" s="32">
        <v>1.47287451211479E-2</v>
      </c>
      <c r="H229" s="32">
        <v>1.7126975752757799E-3</v>
      </c>
      <c r="I229" s="32">
        <v>-1.1018738318781199E-2</v>
      </c>
      <c r="J229" s="32">
        <v>6.10144079574821E-3</v>
      </c>
      <c r="V229" s="32">
        <f t="shared" si="1"/>
        <v>2017</v>
      </c>
      <c r="W229" s="32">
        <v>3.2504921323405503E-2</v>
      </c>
      <c r="X229" s="32">
        <v>-1.3339107578354201E-3</v>
      </c>
      <c r="Y229" s="32">
        <v>9.1101610294571801E-3</v>
      </c>
      <c r="Z229" s="32">
        <v>1.47287451211479E-2</v>
      </c>
      <c r="AA229" s="32">
        <v>1.7126975752757799E-3</v>
      </c>
      <c r="AB229" s="32">
        <v>-1.1018738318781199E-2</v>
      </c>
      <c r="AC229" s="32">
        <v>6.10144079574821E-3</v>
      </c>
    </row>
    <row r="230" spans="1:29" x14ac:dyDescent="0.2">
      <c r="A230" s="33">
        <v>42825</v>
      </c>
      <c r="B230" s="32" t="s">
        <v>1179</v>
      </c>
      <c r="C230" s="32" t="str">
        <f t="shared" si="0"/>
        <v>2017Q1</v>
      </c>
      <c r="D230" s="32">
        <v>-3.3664712056024899E-2</v>
      </c>
      <c r="E230" s="32">
        <v>5.9770300441057403E-3</v>
      </c>
      <c r="F230" s="32">
        <v>1.40966186031251E-2</v>
      </c>
      <c r="G230" s="32">
        <v>-3.7624917345385101E-3</v>
      </c>
      <c r="H230" s="32">
        <v>-1.98111591132995E-2</v>
      </c>
      <c r="I230" s="32">
        <v>6.7792862982222497E-3</v>
      </c>
      <c r="J230" s="32">
        <v>1.4342473571792001E-3</v>
      </c>
      <c r="V230" s="32">
        <f t="shared" si="1"/>
        <v>2018</v>
      </c>
      <c r="W230" s="32">
        <v>-3.3664712056024899E-2</v>
      </c>
      <c r="X230" s="32">
        <v>5.9770300441057403E-3</v>
      </c>
      <c r="Y230" s="32">
        <v>1.40966186031251E-2</v>
      </c>
      <c r="Z230" s="32">
        <v>-3.7624917345385101E-3</v>
      </c>
      <c r="AA230" s="32">
        <v>-1.98111591132995E-2</v>
      </c>
      <c r="AB230" s="32">
        <v>6.7792862982222497E-3</v>
      </c>
      <c r="AC230" s="32">
        <v>1.4342473571792001E-3</v>
      </c>
    </row>
    <row r="231" spans="1:29" x14ac:dyDescent="0.2">
      <c r="A231" s="33">
        <v>42916</v>
      </c>
      <c r="B231" s="32" t="s">
        <v>1180</v>
      </c>
      <c r="C231" s="32" t="str">
        <f t="shared" si="0"/>
        <v>2017Q2</v>
      </c>
      <c r="D231" s="32">
        <v>-2.36700153618364E-2</v>
      </c>
      <c r="E231" s="32">
        <v>1.2167303878929701E-2</v>
      </c>
      <c r="F231" s="32">
        <v>-1.00462986402826E-2</v>
      </c>
      <c r="G231" s="32">
        <v>-2.9913245398855901E-2</v>
      </c>
      <c r="H231" s="32">
        <v>7.6363753958629899E-3</v>
      </c>
      <c r="I231" s="32">
        <v>3.6356565762734102E-3</v>
      </c>
      <c r="J231" s="32">
        <v>1.4789797624022399E-3</v>
      </c>
      <c r="V231" s="32">
        <f t="shared" si="1"/>
        <v>2018</v>
      </c>
      <c r="W231" s="32">
        <v>-2.36700153618364E-2</v>
      </c>
      <c r="X231" s="32">
        <v>1.2167303878929701E-2</v>
      </c>
      <c r="Y231" s="32">
        <v>-1.00462986402826E-2</v>
      </c>
      <c r="Z231" s="32">
        <v>-2.9913245398855901E-2</v>
      </c>
      <c r="AA231" s="32">
        <v>7.6363753958629899E-3</v>
      </c>
      <c r="AB231" s="32">
        <v>3.6356565762734102E-3</v>
      </c>
      <c r="AC231" s="32">
        <v>1.4789797624022399E-3</v>
      </c>
    </row>
    <row r="232" spans="1:29" x14ac:dyDescent="0.2">
      <c r="A232" s="33">
        <v>43008</v>
      </c>
      <c r="B232" s="32" t="s">
        <v>1181</v>
      </c>
      <c r="C232" s="32" t="str">
        <f t="shared" si="0"/>
        <v>2017Q3</v>
      </c>
      <c r="D232" s="32">
        <v>4.5604538637295501E-2</v>
      </c>
      <c r="E232" s="32">
        <v>-9.8897954053315806E-3</v>
      </c>
      <c r="F232" s="32">
        <v>-3.4963282344294098E-2</v>
      </c>
      <c r="G232" s="32">
        <v>1.19709481474005E-2</v>
      </c>
      <c r="H232" s="32">
        <v>7.4572776663982196E-3</v>
      </c>
      <c r="I232" s="32">
        <v>3.4878374168699302E-3</v>
      </c>
      <c r="J232" s="32">
        <v>6.5264361216309198E-3</v>
      </c>
      <c r="V232" s="32">
        <f t="shared" si="1"/>
        <v>2018</v>
      </c>
      <c r="W232" s="32">
        <v>4.5604538637295501E-2</v>
      </c>
      <c r="X232" s="32">
        <v>-9.8897954053315806E-3</v>
      </c>
      <c r="Y232" s="32">
        <v>-3.4963282344294098E-2</v>
      </c>
      <c r="Z232" s="32">
        <v>1.19709481474005E-2</v>
      </c>
      <c r="AA232" s="32">
        <v>7.4572776663982196E-3</v>
      </c>
      <c r="AB232" s="32">
        <v>3.4878374168699302E-3</v>
      </c>
      <c r="AC232" s="32">
        <v>6.5264361216309198E-3</v>
      </c>
    </row>
    <row r="233" spans="1:29" x14ac:dyDescent="0.2">
      <c r="A233" s="33">
        <v>43100</v>
      </c>
      <c r="B233" s="32" t="s">
        <v>1182</v>
      </c>
      <c r="C233" s="32" t="str">
        <f t="shared" si="0"/>
        <v>2017Q4</v>
      </c>
      <c r="D233" s="32">
        <v>-6.9693606515030496E-2</v>
      </c>
      <c r="E233" s="32">
        <v>-5.0995829593072202E-2</v>
      </c>
      <c r="F233" s="32">
        <v>9.55407870521356E-3</v>
      </c>
      <c r="G233" s="32">
        <v>7.0983776897368799E-3</v>
      </c>
      <c r="H233" s="32">
        <v>3.0660433123714699E-3</v>
      </c>
      <c r="I233" s="32">
        <v>1.1889290045548701E-2</v>
      </c>
      <c r="J233" s="32">
        <v>1.9774755852864701E-3</v>
      </c>
      <c r="V233" s="32">
        <f t="shared" si="1"/>
        <v>2018</v>
      </c>
      <c r="W233" s="32">
        <v>-6.9693606515030496E-2</v>
      </c>
      <c r="X233" s="32">
        <v>-5.0995829593072202E-2</v>
      </c>
      <c r="Y233" s="32">
        <v>9.55407870521356E-3</v>
      </c>
      <c r="Z233" s="32">
        <v>7.0983776897368799E-3</v>
      </c>
      <c r="AA233" s="32">
        <v>3.0660433123714699E-3</v>
      </c>
      <c r="AB233" s="32">
        <v>1.1889290045548701E-2</v>
      </c>
      <c r="AC233" s="32">
        <v>1.9774755852864701E-3</v>
      </c>
    </row>
    <row r="234" spans="1:29" x14ac:dyDescent="0.2">
      <c r="A234" s="33">
        <v>43190</v>
      </c>
      <c r="B234" s="32" t="s">
        <v>1183</v>
      </c>
      <c r="C234" s="32" t="str">
        <f t="shared" si="0"/>
        <v>2018Q1</v>
      </c>
      <c r="D234" s="32">
        <v>-0.10865139250075</v>
      </c>
      <c r="E234" s="32">
        <v>1.36104149948716E-2</v>
      </c>
      <c r="F234" s="32">
        <v>1.11236769368685E-2</v>
      </c>
      <c r="G234" s="32">
        <v>5.5936021760708303E-3</v>
      </c>
      <c r="H234" s="32">
        <v>1.8598129075654501E-2</v>
      </c>
      <c r="I234" s="32">
        <v>4.5811077193506104E-3</v>
      </c>
      <c r="J234" s="32">
        <v>-1.5675735946118801E-2</v>
      </c>
      <c r="V234" s="32">
        <f t="shared" si="1"/>
        <v>2019</v>
      </c>
      <c r="W234" s="32">
        <v>-0.10865139250075</v>
      </c>
      <c r="X234" s="32">
        <v>1.36104149948716E-2</v>
      </c>
      <c r="Y234" s="32">
        <v>1.11236769368685E-2</v>
      </c>
      <c r="Z234" s="32">
        <v>5.5936021760708303E-3</v>
      </c>
      <c r="AA234" s="32">
        <v>1.8598129075654501E-2</v>
      </c>
      <c r="AB234" s="32">
        <v>4.5811077193506104E-3</v>
      </c>
      <c r="AC234" s="32">
        <v>-1.5675735946118801E-2</v>
      </c>
    </row>
    <row r="235" spans="1:29" x14ac:dyDescent="0.2">
      <c r="A235" s="33">
        <v>43281</v>
      </c>
      <c r="B235" s="32" t="s">
        <v>1184</v>
      </c>
      <c r="C235" s="32" t="str">
        <f t="shared" si="0"/>
        <v>2018Q2</v>
      </c>
      <c r="D235" s="32">
        <v>-1.75478418266789E-3</v>
      </c>
      <c r="E235" s="32">
        <v>1.32235699817689E-2</v>
      </c>
      <c r="F235" s="32">
        <v>5.8423123038559097E-3</v>
      </c>
      <c r="G235" s="32">
        <v>2.3659956339994299E-2</v>
      </c>
      <c r="H235" s="32">
        <v>4.8853674620201798E-3</v>
      </c>
      <c r="I235" s="32">
        <v>-3.2954599755451702E-2</v>
      </c>
      <c r="J235" s="32">
        <v>-3.3592126190905E-2</v>
      </c>
      <c r="V235" s="32">
        <f t="shared" si="1"/>
        <v>2019</v>
      </c>
      <c r="W235" s="32">
        <v>-1.75478418266789E-3</v>
      </c>
      <c r="X235" s="32">
        <v>1.32235699817689E-2</v>
      </c>
      <c r="Y235" s="32">
        <v>5.8423123038559097E-3</v>
      </c>
      <c r="Z235" s="32">
        <v>2.3659956339994299E-2</v>
      </c>
      <c r="AA235" s="32">
        <v>4.8853674620201798E-3</v>
      </c>
      <c r="AB235" s="32">
        <v>-3.2954599755451702E-2</v>
      </c>
      <c r="AC235" s="32">
        <v>-3.3592126190905E-2</v>
      </c>
    </row>
    <row r="236" spans="1:29" x14ac:dyDescent="0.2">
      <c r="A236" s="33">
        <v>43373</v>
      </c>
      <c r="B236" s="32" t="s">
        <v>1185</v>
      </c>
      <c r="C236" s="32" t="str">
        <f t="shared" si="0"/>
        <v>2018Q3</v>
      </c>
      <c r="D236" s="32">
        <v>5.8784586872267799E-2</v>
      </c>
      <c r="E236" s="32">
        <v>1.1447131816112399E-2</v>
      </c>
      <c r="F236" s="32">
        <v>3.2535878812378197E-2</v>
      </c>
      <c r="G236" s="32">
        <v>8.3433771464855692E-3</v>
      </c>
      <c r="H236" s="32">
        <v>-4.7296129513947398E-2</v>
      </c>
      <c r="I236" s="32">
        <v>-6.3993426898703007E-2</v>
      </c>
      <c r="J236" s="32">
        <v>9.9215557845435901E-3</v>
      </c>
      <c r="V236" s="32">
        <f t="shared" si="1"/>
        <v>2019</v>
      </c>
      <c r="W236" s="32">
        <v>5.8784586872267799E-2</v>
      </c>
      <c r="X236" s="32">
        <v>1.1447131816112399E-2</v>
      </c>
      <c r="Y236" s="32">
        <v>3.2535878812378197E-2</v>
      </c>
      <c r="Z236" s="32">
        <v>8.3433771464855692E-3</v>
      </c>
      <c r="AA236" s="32">
        <v>-4.7296129513947398E-2</v>
      </c>
      <c r="AB236" s="32">
        <v>-6.3993426898703007E-2</v>
      </c>
      <c r="AC236" s="32">
        <v>9.9215557845435901E-3</v>
      </c>
    </row>
    <row r="237" spans="1:29" x14ac:dyDescent="0.2">
      <c r="A237" s="33">
        <v>43465</v>
      </c>
      <c r="B237" s="32" t="s">
        <v>1186</v>
      </c>
      <c r="C237" s="32" t="str">
        <f t="shared" si="0"/>
        <v>2018Q4</v>
      </c>
      <c r="D237" s="32">
        <v>-1.8302622315208E-3</v>
      </c>
      <c r="E237" s="32">
        <v>3.4382567831913798E-2</v>
      </c>
      <c r="F237" s="32">
        <v>6.0240879025939501E-3</v>
      </c>
      <c r="G237" s="32">
        <v>-6.75363124318068E-2</v>
      </c>
      <c r="H237" s="32">
        <v>-9.5933535259893496E-2</v>
      </c>
      <c r="I237" s="32">
        <v>1.7190830327171999E-2</v>
      </c>
      <c r="J237" s="32">
        <v>-3.8796935266456598E-2</v>
      </c>
      <c r="V237" s="32">
        <f t="shared" si="1"/>
        <v>2019</v>
      </c>
      <c r="W237" s="32">
        <v>-1.8302622315208E-3</v>
      </c>
      <c r="X237" s="32">
        <v>3.4382567831913798E-2</v>
      </c>
      <c r="Y237" s="32">
        <v>6.0240879025939501E-3</v>
      </c>
      <c r="Z237" s="32">
        <v>-6.75363124318068E-2</v>
      </c>
      <c r="AA237" s="32">
        <v>-9.5933535259893496E-2</v>
      </c>
      <c r="AB237" s="32">
        <v>1.7190830327171999E-2</v>
      </c>
      <c r="AC237" s="32">
        <v>-3.8796935266456598E-2</v>
      </c>
    </row>
    <row r="238" spans="1:29" x14ac:dyDescent="0.2">
      <c r="A238" s="33">
        <v>43555</v>
      </c>
      <c r="B238" s="32" t="s">
        <v>1187</v>
      </c>
      <c r="C238" s="32" t="str">
        <f t="shared" si="0"/>
        <v>2019Q1</v>
      </c>
      <c r="D238" s="32">
        <v>9.3001501248314397E-2</v>
      </c>
      <c r="E238" s="32">
        <v>1.0269267391874899E-2</v>
      </c>
      <c r="F238" s="32">
        <v>-8.2531972658558606E-2</v>
      </c>
      <c r="G238" s="32">
        <v>-0.12687480510038501</v>
      </c>
      <c r="H238" s="32">
        <v>2.75694877576407E-2</v>
      </c>
      <c r="I238" s="32">
        <v>-7.2484791332294393E-2</v>
      </c>
      <c r="J238" s="32">
        <v>1.01296298752533E-2</v>
      </c>
      <c r="V238" s="32">
        <f t="shared" si="1"/>
        <v>2020</v>
      </c>
      <c r="W238" s="32">
        <v>9.3001501248314397E-2</v>
      </c>
      <c r="X238" s="32">
        <v>1.0269267391874899E-2</v>
      </c>
      <c r="Y238" s="32">
        <v>-8.2531972658558606E-2</v>
      </c>
      <c r="Z238" s="32">
        <v>-0.12687480510038501</v>
      </c>
      <c r="AA238" s="32">
        <v>2.75694877576407E-2</v>
      </c>
      <c r="AB238" s="32">
        <v>-7.2484791332294393E-2</v>
      </c>
      <c r="AC238" s="32">
        <v>1.01296298752533E-2</v>
      </c>
    </row>
    <row r="239" spans="1:29" x14ac:dyDescent="0.2">
      <c r="A239" s="33">
        <v>43646</v>
      </c>
      <c r="B239" s="32" t="s">
        <v>1188</v>
      </c>
      <c r="C239" s="32" t="str">
        <f t="shared" si="0"/>
        <v>2019Q2</v>
      </c>
      <c r="D239" s="32">
        <v>2.9635623465026101E-2</v>
      </c>
      <c r="E239" s="32">
        <v>-0.102957824133837</v>
      </c>
      <c r="F239" s="32">
        <v>-0.1591149654732</v>
      </c>
      <c r="G239" s="32">
        <v>3.8225307822821401E-2</v>
      </c>
      <c r="H239" s="32">
        <v>-0.104688394886695</v>
      </c>
      <c r="I239" s="32">
        <v>2.0214455665945701E-2</v>
      </c>
      <c r="J239" s="32">
        <v>-3.4254979566346899E-3</v>
      </c>
      <c r="V239" s="32">
        <f t="shared" si="1"/>
        <v>2020</v>
      </c>
      <c r="W239" s="32">
        <v>2.9635623465026101E-2</v>
      </c>
      <c r="X239" s="32">
        <v>-0.102957824133837</v>
      </c>
      <c r="Y239" s="32">
        <v>-0.1591149654732</v>
      </c>
      <c r="Z239" s="32">
        <v>3.8225307822821401E-2</v>
      </c>
      <c r="AA239" s="32">
        <v>-0.104688394886695</v>
      </c>
      <c r="AB239" s="32">
        <v>2.0214455665945701E-2</v>
      </c>
      <c r="AC239" s="32">
        <v>-3.4254979566346899E-3</v>
      </c>
    </row>
    <row r="240" spans="1:29" x14ac:dyDescent="0.2">
      <c r="A240" s="33">
        <v>43738</v>
      </c>
      <c r="B240" s="32" t="s">
        <v>1189</v>
      </c>
      <c r="C240" s="32" t="str">
        <f t="shared" si="0"/>
        <v>2019Q3</v>
      </c>
      <c r="D240" s="32">
        <v>-0.13822438674843199</v>
      </c>
      <c r="E240" s="32">
        <v>-0.18531046731822501</v>
      </c>
      <c r="F240" s="32">
        <v>5.5522316991527099E-2</v>
      </c>
      <c r="G240" s="32">
        <v>-0.13631623227262701</v>
      </c>
      <c r="H240" s="32">
        <v>3.0846638821340901E-2</v>
      </c>
      <c r="I240" s="32">
        <v>-7.9169603714189692E-3</v>
      </c>
      <c r="J240" s="32">
        <v>-1.13046072883263E-2</v>
      </c>
      <c r="V240" s="32">
        <f t="shared" si="1"/>
        <v>2020</v>
      </c>
      <c r="W240" s="32">
        <v>-0.13822438674843199</v>
      </c>
      <c r="X240" s="32">
        <v>-0.18531046731822501</v>
      </c>
      <c r="Y240" s="32">
        <v>5.5522316991527099E-2</v>
      </c>
      <c r="Z240" s="32">
        <v>-0.13631623227262701</v>
      </c>
      <c r="AA240" s="32">
        <v>3.0846638821340901E-2</v>
      </c>
      <c r="AB240" s="32">
        <v>-7.9169603714189692E-3</v>
      </c>
      <c r="AC240" s="32">
        <v>-1.13046072883263E-2</v>
      </c>
    </row>
    <row r="241" spans="1:29" x14ac:dyDescent="0.2">
      <c r="A241" s="33">
        <v>43830</v>
      </c>
      <c r="B241" s="32" t="s">
        <v>1190</v>
      </c>
      <c r="C241" s="32" t="str">
        <f t="shared" si="0"/>
        <v>2019Q4</v>
      </c>
      <c r="D241" s="32">
        <v>-0.243541609945293</v>
      </c>
      <c r="E241" s="32">
        <v>9.2638096581137294E-2</v>
      </c>
      <c r="F241" s="32">
        <v>-0.15611155317136499</v>
      </c>
      <c r="G241" s="32">
        <v>5.0951842978551903E-2</v>
      </c>
      <c r="H241" s="32">
        <v>-7.04763711846596E-3</v>
      </c>
      <c r="I241" s="32">
        <v>-1.86900620197798E-2</v>
      </c>
      <c r="J241" s="32">
        <v>-1.53419963824143E-2</v>
      </c>
      <c r="V241" s="32">
        <f t="shared" si="1"/>
        <v>2020</v>
      </c>
      <c r="W241" s="32">
        <v>-0.243541609945293</v>
      </c>
      <c r="X241" s="32">
        <v>9.2638096581137294E-2</v>
      </c>
      <c r="Y241" s="32">
        <v>-0.15611155317136499</v>
      </c>
      <c r="Z241" s="32">
        <v>5.0951842978551903E-2</v>
      </c>
      <c r="AA241" s="32">
        <v>-7.04763711846596E-3</v>
      </c>
      <c r="AB241" s="32">
        <v>-1.86900620197798E-2</v>
      </c>
      <c r="AC241" s="32">
        <v>-1.53419963824143E-2</v>
      </c>
    </row>
    <row r="242" spans="1:29" x14ac:dyDescent="0.2">
      <c r="A242" s="33">
        <v>43921</v>
      </c>
      <c r="B242" s="32" t="s">
        <v>1191</v>
      </c>
      <c r="C242" s="32" t="str">
        <f t="shared" si="0"/>
        <v>2020Q1</v>
      </c>
      <c r="D242" s="32">
        <v>0.340105274936639</v>
      </c>
      <c r="E242" s="32">
        <v>-0.166997152302509</v>
      </c>
      <c r="F242" s="32">
        <v>7.9113035715149202E-2</v>
      </c>
      <c r="G242" s="32">
        <v>1.15873505176569E-3</v>
      </c>
      <c r="H242" s="32">
        <v>-1.9683212282771201E-2</v>
      </c>
      <c r="I242" s="32">
        <v>-2.3799145909818999E-2</v>
      </c>
      <c r="J242" s="32">
        <v>-2.4488633299773799E-2</v>
      </c>
      <c r="V242" s="32">
        <f t="shared" si="1"/>
        <v>2021</v>
      </c>
      <c r="W242" s="32">
        <v>0.340105274936639</v>
      </c>
      <c r="X242" s="32">
        <v>-0.166997152302509</v>
      </c>
      <c r="Y242" s="32">
        <v>7.9113035715149202E-2</v>
      </c>
      <c r="Z242" s="32">
        <v>1.15873505176569E-3</v>
      </c>
      <c r="AA242" s="32">
        <v>-1.9683212282771201E-2</v>
      </c>
      <c r="AB242" s="32">
        <v>-2.3799145909818999E-2</v>
      </c>
      <c r="AC242" s="32">
        <v>-2.4488633299773799E-2</v>
      </c>
    </row>
    <row r="243" spans="1:29" x14ac:dyDescent="0.2">
      <c r="A243" s="33">
        <v>44012</v>
      </c>
      <c r="B243" s="32" t="s">
        <v>1192</v>
      </c>
      <c r="C243" s="32" t="str">
        <f t="shared" si="0"/>
        <v>2020Q2</v>
      </c>
      <c r="D243" s="32">
        <v>0.29054261810743598</v>
      </c>
      <c r="E243" s="32">
        <v>0.16140274466250701</v>
      </c>
      <c r="F243" s="32">
        <v>3.2615653471832198E-3</v>
      </c>
      <c r="G243" s="32">
        <v>-3.3533329438524197E-2</v>
      </c>
      <c r="H243" s="32">
        <v>-4.6568397078123498E-2</v>
      </c>
      <c r="I243" s="32">
        <v>-4.9309435625332701E-2</v>
      </c>
      <c r="J243" s="32">
        <v>-4.5263054200625E-2</v>
      </c>
      <c r="V243" s="32">
        <f t="shared" si="1"/>
        <v>2021</v>
      </c>
      <c r="W243" s="32">
        <v>0.29054261810743598</v>
      </c>
      <c r="X243" s="32">
        <v>0.16140274466250701</v>
      </c>
      <c r="Y243" s="32">
        <v>3.2615653471832198E-3</v>
      </c>
      <c r="Z243" s="32">
        <v>-3.3533329438524197E-2</v>
      </c>
      <c r="AA243" s="32">
        <v>-4.6568397078123498E-2</v>
      </c>
      <c r="AB243" s="32">
        <v>-4.9309435625332701E-2</v>
      </c>
      <c r="AC243" s="32">
        <v>-4.5263054200625E-2</v>
      </c>
    </row>
    <row r="244" spans="1:29" x14ac:dyDescent="0.2">
      <c r="A244" s="33">
        <v>44104</v>
      </c>
      <c r="B244" s="32" t="s">
        <v>1193</v>
      </c>
      <c r="C244" s="32" t="str">
        <f t="shared" si="0"/>
        <v>2020Q3</v>
      </c>
      <c r="D244" s="32">
        <v>0.26386806415124803</v>
      </c>
      <c r="E244" s="32">
        <v>-3.8658170595591602E-2</v>
      </c>
      <c r="F244" s="32">
        <v>-8.3999850934825995E-2</v>
      </c>
      <c r="G244" s="32">
        <v>-9.6634926909009905E-2</v>
      </c>
      <c r="H244" s="32">
        <v>-9.2488163827291706E-2</v>
      </c>
      <c r="I244" s="32">
        <v>-7.9165371173764099E-2</v>
      </c>
      <c r="J244" s="32">
        <v>-6.22871318842819E-2</v>
      </c>
      <c r="V244" s="32">
        <f t="shared" si="1"/>
        <v>2021</v>
      </c>
      <c r="W244" s="32">
        <v>0.26386806415124803</v>
      </c>
      <c r="X244" s="32">
        <v>-3.8658170595591602E-2</v>
      </c>
      <c r="Y244" s="32">
        <v>-8.3999850934825995E-2</v>
      </c>
      <c r="Z244" s="32">
        <v>-9.6634926909009905E-2</v>
      </c>
      <c r="AA244" s="32">
        <v>-9.2488163827291706E-2</v>
      </c>
      <c r="AB244" s="32">
        <v>-7.9165371173764099E-2</v>
      </c>
      <c r="AC244" s="32">
        <v>-6.22871318842819E-2</v>
      </c>
    </row>
    <row r="245" spans="1:29" x14ac:dyDescent="0.2">
      <c r="A245" s="33">
        <v>44196</v>
      </c>
      <c r="B245" s="32" t="s">
        <v>1194</v>
      </c>
      <c r="C245" s="32" t="str">
        <f t="shared" si="0"/>
        <v>2020Q4</v>
      </c>
      <c r="D245" s="32">
        <v>-0.13637158685749801</v>
      </c>
      <c r="E245" s="32">
        <v>-0.228211438436077</v>
      </c>
      <c r="F245" s="32">
        <v>-0.19792831464934699</v>
      </c>
      <c r="G245" s="32">
        <v>-0.16316824547745201</v>
      </c>
      <c r="H245" s="32">
        <v>-0.127652917330281</v>
      </c>
      <c r="I245" s="32">
        <v>-0.10272799266244</v>
      </c>
      <c r="J245" s="32">
        <v>-7.6168596341140898E-2</v>
      </c>
      <c r="V245" s="32">
        <f t="shared" si="1"/>
        <v>2021</v>
      </c>
      <c r="W245" s="32">
        <v>-0.13637158685749801</v>
      </c>
      <c r="X245" s="32">
        <v>-0.228211438436077</v>
      </c>
      <c r="Y245" s="32">
        <v>-0.19792831464934699</v>
      </c>
      <c r="Z245" s="32">
        <v>-0.16316824547745201</v>
      </c>
      <c r="AA245" s="32">
        <v>-0.127652917330281</v>
      </c>
      <c r="AB245" s="32">
        <v>-0.10272799266244</v>
      </c>
      <c r="AC245" s="32">
        <v>-7.6168596341140898E-2</v>
      </c>
    </row>
    <row r="246" spans="1:29" x14ac:dyDescent="0.2">
      <c r="A246" s="33">
        <v>44286</v>
      </c>
      <c r="B246" s="32" t="s">
        <v>1195</v>
      </c>
      <c r="C246" s="32" t="str">
        <f t="shared" si="0"/>
        <v>2021Q1</v>
      </c>
      <c r="D246" s="32">
        <v>-0.336400734078241</v>
      </c>
      <c r="E246" s="32">
        <v>-0.29241152183041402</v>
      </c>
      <c r="F246" s="32">
        <v>-0.21370407340502701</v>
      </c>
      <c r="G246" s="32">
        <v>-0.16496956131076099</v>
      </c>
      <c r="H246" s="32">
        <v>-0.11726709102022501</v>
      </c>
      <c r="I246" s="32">
        <v>-8.5467877896097902E-2</v>
      </c>
      <c r="J246" s="32">
        <v>-5.4476411039022898E-2</v>
      </c>
      <c r="V246" s="32">
        <f t="shared" si="1"/>
        <v>2022</v>
      </c>
      <c r="W246" s="32">
        <v>-0.336400734078241</v>
      </c>
      <c r="X246" s="32">
        <v>-0.29241152183041402</v>
      </c>
      <c r="Y246" s="32">
        <v>-0.21370407340502701</v>
      </c>
      <c r="Z246" s="32">
        <v>-0.16496956131076099</v>
      </c>
      <c r="AA246" s="32">
        <v>-0.11726709102022501</v>
      </c>
      <c r="AB246" s="32">
        <v>-8.5467877896097902E-2</v>
      </c>
      <c r="AC246" s="32">
        <v>-5.4476411039022898E-2</v>
      </c>
    </row>
    <row r="247" spans="1:29" x14ac:dyDescent="0.2">
      <c r="A247" s="33">
        <v>44377</v>
      </c>
      <c r="B247" s="32" t="s">
        <v>1196</v>
      </c>
      <c r="C247" s="32" t="str">
        <f t="shared" si="0"/>
        <v>2021Q2</v>
      </c>
      <c r="D247" s="32">
        <v>-0.67849137841757601</v>
      </c>
      <c r="E247" s="32">
        <v>-0.34107565475617002</v>
      </c>
      <c r="F247" s="32">
        <v>-0.220967845300128</v>
      </c>
      <c r="G247" s="32">
        <v>-0.14570979552260799</v>
      </c>
      <c r="H247" s="32">
        <v>-9.3780593481412197E-2</v>
      </c>
      <c r="I247" s="32">
        <v>-5.77875566765527E-2</v>
      </c>
      <c r="J247" s="32">
        <v>-3.2603399770929797E-2</v>
      </c>
      <c r="V247" s="32">
        <f t="shared" si="1"/>
        <v>2022</v>
      </c>
      <c r="W247" s="32">
        <v>-0.67849137841757601</v>
      </c>
      <c r="X247" s="32">
        <v>-0.34107565475617002</v>
      </c>
      <c r="Y247" s="32">
        <v>-0.220967845300128</v>
      </c>
      <c r="Z247" s="32">
        <v>-0.14570979552260799</v>
      </c>
      <c r="AA247" s="32">
        <v>-9.3780593481412197E-2</v>
      </c>
      <c r="AB247" s="32">
        <v>-5.77875566765527E-2</v>
      </c>
      <c r="AC247" s="32">
        <v>-3.2603399770929797E-2</v>
      </c>
    </row>
    <row r="248" spans="1:29" x14ac:dyDescent="0.2">
      <c r="A248" s="33">
        <v>44469</v>
      </c>
      <c r="B248" s="32" t="s">
        <v>1197</v>
      </c>
      <c r="C248" s="32" t="str">
        <f t="shared" si="0"/>
        <v>2021Q3</v>
      </c>
      <c r="D248" s="32">
        <v>-0.29973966531598201</v>
      </c>
      <c r="E248" s="32">
        <v>-0.140583994195566</v>
      </c>
      <c r="F248" s="32">
        <v>-4.1720063228798503E-2</v>
      </c>
      <c r="G248" s="32">
        <v>-5.0653610546261399E-2</v>
      </c>
      <c r="H248" s="32">
        <v>5.5751456013914498E-4</v>
      </c>
      <c r="I248" s="32">
        <v>1.23212340029345E-2</v>
      </c>
      <c r="J248" s="32">
        <v>1.8378033205645201E-2</v>
      </c>
      <c r="V248" s="32">
        <f t="shared" si="1"/>
        <v>2022</v>
      </c>
      <c r="W248" s="32">
        <v>-0.29973966531598201</v>
      </c>
      <c r="X248" s="32">
        <v>-0.140583994195566</v>
      </c>
      <c r="Y248" s="32">
        <v>-4.1720063228798503E-2</v>
      </c>
      <c r="Z248" s="32">
        <v>-5.0653610546261399E-2</v>
      </c>
      <c r="AA248" s="32">
        <v>5.5751456013914498E-4</v>
      </c>
      <c r="AB248" s="32">
        <v>1.23212340029345E-2</v>
      </c>
      <c r="AC248" s="32">
        <v>1.8378033205645201E-2</v>
      </c>
    </row>
    <row r="249" spans="1:29" x14ac:dyDescent="0.2">
      <c r="A249" s="33">
        <v>44561</v>
      </c>
      <c r="B249" s="32" t="s">
        <v>1198</v>
      </c>
      <c r="C249" s="32" t="str">
        <f t="shared" si="0"/>
        <v>2021Q4</v>
      </c>
      <c r="D249" s="32">
        <v>-0.55798661509710601</v>
      </c>
      <c r="E249" s="32">
        <v>-0.19190205742496899</v>
      </c>
      <c r="F249" s="32">
        <v>-8.0267080173855199E-2</v>
      </c>
      <c r="G249" s="32">
        <v>-5.4277980447014602E-2</v>
      </c>
      <c r="H249" s="32">
        <v>-1.53402005341584E-2</v>
      </c>
      <c r="I249" s="32">
        <v>4.0945274114894499E-3</v>
      </c>
      <c r="J249" s="32">
        <v>1.1104514403103701E-2</v>
      </c>
      <c r="V249" s="32">
        <f t="shared" si="1"/>
        <v>2022</v>
      </c>
      <c r="W249" s="32">
        <v>-0.55798661509710601</v>
      </c>
      <c r="X249" s="32">
        <v>-0.19190205742496899</v>
      </c>
      <c r="Y249" s="32">
        <v>-8.0267080173855199E-2</v>
      </c>
      <c r="Z249" s="32">
        <v>-5.4277980447014602E-2</v>
      </c>
      <c r="AA249" s="32">
        <v>-1.53402005341584E-2</v>
      </c>
      <c r="AB249" s="32">
        <v>4.0945274114894499E-3</v>
      </c>
      <c r="AC249" s="32">
        <v>1.1104514403103701E-2</v>
      </c>
    </row>
    <row r="250" spans="1:29" x14ac:dyDescent="0.2">
      <c r="A250" s="33">
        <v>44651</v>
      </c>
      <c r="B250" s="32" t="s">
        <v>1199</v>
      </c>
      <c r="C250" s="32" t="str">
        <f t="shared" si="0"/>
        <v>2022Q1</v>
      </c>
      <c r="D250" s="32">
        <v>-0.51969737007193995</v>
      </c>
      <c r="E250" s="32">
        <v>-1.6936306734537401E-2</v>
      </c>
      <c r="F250" s="32">
        <v>-6.4418948820036903E-2</v>
      </c>
      <c r="G250" s="32">
        <v>1.67588136651848E-2</v>
      </c>
      <c r="H250" s="32">
        <v>1.7545681709433401E-2</v>
      </c>
      <c r="I250" s="32">
        <v>3.88151016415374E-3</v>
      </c>
      <c r="J250" s="32">
        <v>3.4013542043019101E-3</v>
      </c>
      <c r="V250" s="32">
        <f t="shared" si="1"/>
        <v>2023</v>
      </c>
      <c r="W250" s="32">
        <v>-0.51969737007193995</v>
      </c>
      <c r="X250" s="32">
        <v>-1.6936306734537401E-2</v>
      </c>
      <c r="Y250" s="32">
        <v>-6.4418948820036903E-2</v>
      </c>
      <c r="Z250" s="32">
        <v>1.67588136651848E-2</v>
      </c>
      <c r="AA250" s="32">
        <v>1.7545681709433401E-2</v>
      </c>
      <c r="AB250" s="32">
        <v>3.88151016415374E-3</v>
      </c>
      <c r="AC250" s="32">
        <v>3.4013542043019101E-3</v>
      </c>
    </row>
    <row r="251" spans="1:29" x14ac:dyDescent="0.2">
      <c r="A251" s="33">
        <v>44742</v>
      </c>
      <c r="B251" s="32" t="s">
        <v>1200</v>
      </c>
      <c r="C251" s="32" t="str">
        <f t="shared" si="0"/>
        <v>2022Q2</v>
      </c>
      <c r="D251" s="32">
        <v>-0.192763329424052</v>
      </c>
      <c r="E251" s="32">
        <v>2.7029648652037299E-2</v>
      </c>
      <c r="F251" s="32">
        <v>0.197020989599302</v>
      </c>
      <c r="G251" s="32">
        <v>0.156192941556975</v>
      </c>
      <c r="H251" s="32">
        <v>0.188151551354969</v>
      </c>
      <c r="I251" s="32">
        <v>3.7196191788964703E-2</v>
      </c>
      <c r="J251" s="32">
        <v>3.2471402462318701E-2</v>
      </c>
      <c r="V251" s="32">
        <f t="shared" si="1"/>
        <v>2023</v>
      </c>
      <c r="W251" s="32">
        <v>-0.192763329424052</v>
      </c>
      <c r="X251" s="32">
        <v>2.7029648652037299E-2</v>
      </c>
      <c r="Y251" s="32">
        <v>0.197020989599302</v>
      </c>
      <c r="Z251" s="32">
        <v>0.156192941556975</v>
      </c>
      <c r="AA251" s="32">
        <v>0.188151551354969</v>
      </c>
      <c r="AB251" s="32">
        <v>3.7196191788964703E-2</v>
      </c>
      <c r="AC251" s="32">
        <v>3.2471402462318701E-2</v>
      </c>
    </row>
    <row r="252" spans="1:29" x14ac:dyDescent="0.2">
      <c r="A252" s="33">
        <v>44834</v>
      </c>
      <c r="B252" s="32" t="s">
        <v>1201</v>
      </c>
      <c r="C252" s="32" t="str">
        <f t="shared" si="0"/>
        <v>2022Q3</v>
      </c>
      <c r="D252" s="32">
        <v>0.18144784317412299</v>
      </c>
      <c r="E252" s="32">
        <v>0.12311282975985199</v>
      </c>
      <c r="F252" s="32">
        <v>0.19796780827730001</v>
      </c>
      <c r="G252" s="32">
        <v>6.0933728509018702E-2</v>
      </c>
      <c r="H252" s="32">
        <v>2.2575918389003601E-2</v>
      </c>
      <c r="I252" s="32">
        <v>9.7958832351197293E-3</v>
      </c>
      <c r="J252" s="32">
        <v>-1.2522384040487699E-2</v>
      </c>
      <c r="V252" s="32">
        <f t="shared" si="1"/>
        <v>2023</v>
      </c>
      <c r="W252" s="32">
        <v>0.18144784317412299</v>
      </c>
      <c r="X252" s="32">
        <v>0.12311282975985199</v>
      </c>
      <c r="Y252" s="32">
        <v>0.19796780827730001</v>
      </c>
      <c r="Z252" s="32">
        <v>6.0933728509018702E-2</v>
      </c>
      <c r="AA252" s="32">
        <v>2.2575918389003601E-2</v>
      </c>
      <c r="AB252" s="32">
        <v>9.7958832351197293E-3</v>
      </c>
      <c r="AC252" s="32">
        <v>-1.2522384040487699E-2</v>
      </c>
    </row>
    <row r="253" spans="1:29" x14ac:dyDescent="0.2">
      <c r="A253" s="33">
        <v>44926</v>
      </c>
      <c r="B253" s="32" t="s">
        <v>1202</v>
      </c>
      <c r="C253" s="32" t="str">
        <f t="shared" si="0"/>
        <v>2022Q4</v>
      </c>
      <c r="D253" s="32">
        <v>0.38679194652915699</v>
      </c>
      <c r="E253" s="32">
        <v>0.26282998889343301</v>
      </c>
      <c r="F253" s="32">
        <v>0.171290609873198</v>
      </c>
      <c r="G253" s="32">
        <v>0.12951563268913999</v>
      </c>
      <c r="H253" s="32">
        <v>-2.2285546617663598E-3</v>
      </c>
      <c r="I253" s="32">
        <v>-1.7284767669536901E-2</v>
      </c>
      <c r="J253" s="32">
        <v>-3.8021108411398399E-2</v>
      </c>
      <c r="V253" s="32">
        <f t="shared" si="1"/>
        <v>2023</v>
      </c>
      <c r="W253" s="32">
        <v>0.38679194652915699</v>
      </c>
      <c r="X253" s="32">
        <v>0.26282998889343301</v>
      </c>
      <c r="Y253" s="32">
        <v>0.171290609873198</v>
      </c>
      <c r="Z253" s="32">
        <v>0.12951563268913999</v>
      </c>
      <c r="AA253" s="32">
        <v>-2.2285546617663598E-3</v>
      </c>
      <c r="AB253" s="32">
        <v>-1.7284767669536901E-2</v>
      </c>
      <c r="AC253" s="32">
        <v>-3.8021108411398399E-2</v>
      </c>
    </row>
    <row r="254" spans="1:29" x14ac:dyDescent="0.2">
      <c r="A254" s="33">
        <v>45016</v>
      </c>
      <c r="B254" s="32" t="s">
        <v>1203</v>
      </c>
      <c r="C254" s="32" t="str">
        <f t="shared" si="0"/>
        <v>2023Q1</v>
      </c>
      <c r="D254" s="32">
        <v>-0.138269202339979</v>
      </c>
      <c r="E254" s="32">
        <v>0.14891687215348501</v>
      </c>
      <c r="F254" s="32">
        <v>0.146039591629124</v>
      </c>
      <c r="G254" s="32">
        <v>8.3188834736850695E-2</v>
      </c>
      <c r="H254" s="32">
        <v>3.3216084170413399E-2</v>
      </c>
      <c r="I254" s="32">
        <v>-1.8909885303921199E-2</v>
      </c>
      <c r="J254" s="32">
        <v>-7.6280172567991201E-3</v>
      </c>
      <c r="V254" s="32">
        <f t="shared" si="1"/>
        <v>2024</v>
      </c>
      <c r="W254" s="32">
        <v>-0.138269202339979</v>
      </c>
      <c r="X254" s="32">
        <v>0.14891687215348501</v>
      </c>
      <c r="Y254" s="32">
        <v>0.146039591629124</v>
      </c>
      <c r="Z254" s="32">
        <v>8.3188834736850695E-2</v>
      </c>
      <c r="AA254" s="32">
        <v>3.3216084170413399E-2</v>
      </c>
      <c r="AB254" s="32">
        <v>-1.8909885303921199E-2</v>
      </c>
      <c r="AC254" s="32">
        <v>-7.6280172567991201E-3</v>
      </c>
    </row>
    <row r="255" spans="1:29" x14ac:dyDescent="0.2">
      <c r="A255" s="33">
        <v>45107</v>
      </c>
      <c r="B255" s="32" t="s">
        <v>1204</v>
      </c>
      <c r="C255" s="32" t="str">
        <f t="shared" ref="C255:C261" si="2">"20"&amp;RIGHT(B255,2)&amp;"Q"&amp;LEFT(B255,1)</f>
        <v>2023Q2</v>
      </c>
      <c r="D255" s="32">
        <v>0.27520523137834901</v>
      </c>
      <c r="E255" s="32">
        <v>0.194239889064799</v>
      </c>
      <c r="F255" s="32">
        <v>0.104859204136639</v>
      </c>
      <c r="G255" s="32">
        <v>3.7644429438924799E-2</v>
      </c>
      <c r="H255" s="32">
        <v>1.55771782448651E-3</v>
      </c>
      <c r="I255" s="32">
        <v>-1.48055601649824E-2</v>
      </c>
      <c r="J255" s="32">
        <v>-2.84965838553486E-2</v>
      </c>
      <c r="V255" s="32">
        <f t="shared" ref="V255:V260" si="3">LEFT(C255,4)+1</f>
        <v>2024</v>
      </c>
      <c r="W255" s="32">
        <v>0.27520523137834901</v>
      </c>
      <c r="X255" s="32">
        <v>0.194239889064799</v>
      </c>
      <c r="Y255" s="32">
        <v>0.104859204136639</v>
      </c>
      <c r="Z255" s="32">
        <v>3.7644429438924799E-2</v>
      </c>
      <c r="AA255" s="32">
        <v>1.55771782448651E-3</v>
      </c>
      <c r="AB255" s="32">
        <v>-1.48055601649824E-2</v>
      </c>
      <c r="AC255" s="32">
        <v>-2.84965838553486E-2</v>
      </c>
    </row>
    <row r="256" spans="1:29" x14ac:dyDescent="0.2">
      <c r="A256" s="33">
        <v>45199</v>
      </c>
      <c r="B256" s="32" t="s">
        <v>1205</v>
      </c>
      <c r="C256" s="32" t="str">
        <f t="shared" si="2"/>
        <v>2023Q3</v>
      </c>
      <c r="D256" s="32">
        <v>0.22504959988375001</v>
      </c>
      <c r="E256" s="32">
        <v>0.16336513315047199</v>
      </c>
      <c r="F256" s="32">
        <v>0.13366253666217401</v>
      </c>
      <c r="G256" s="32">
        <v>7.1624207635680906E-2</v>
      </c>
      <c r="H256" s="32">
        <v>4.4086701771120201E-2</v>
      </c>
      <c r="I256" s="32">
        <v>3.4649404369554403E-2</v>
      </c>
      <c r="J256" s="32">
        <v>1.9858444139522299E-2</v>
      </c>
      <c r="V256" s="32">
        <f t="shared" si="3"/>
        <v>2024</v>
      </c>
      <c r="W256" s="32">
        <v>0.22504959988375001</v>
      </c>
      <c r="X256" s="32">
        <v>0.16336513315047199</v>
      </c>
      <c r="Y256" s="32">
        <v>0.13366253666217401</v>
      </c>
      <c r="Z256" s="32">
        <v>7.1624207635680906E-2</v>
      </c>
      <c r="AA256" s="32">
        <v>4.4086701771120201E-2</v>
      </c>
      <c r="AB256" s="32">
        <v>3.4649404369554403E-2</v>
      </c>
      <c r="AC256" s="32">
        <v>1.9858444139522299E-2</v>
      </c>
    </row>
    <row r="257" spans="1:29" x14ac:dyDescent="0.2">
      <c r="A257" s="33">
        <v>45291</v>
      </c>
      <c r="B257" s="32" t="s">
        <v>1206</v>
      </c>
      <c r="C257" s="32" t="str">
        <f t="shared" si="2"/>
        <v>2023Q4</v>
      </c>
      <c r="D257" s="32">
        <v>0.23188187259766599</v>
      </c>
      <c r="E257" s="32">
        <v>0.13357949704729899</v>
      </c>
      <c r="F257" s="32">
        <v>8.14015225188848E-2</v>
      </c>
      <c r="G257" s="32">
        <v>4.3301268366056203E-2</v>
      </c>
      <c r="H257" s="32">
        <v>5.1860869038426304E-3</v>
      </c>
      <c r="I257" s="32">
        <v>-1.0671900807484799E-2</v>
      </c>
      <c r="J257" s="32">
        <v>-1.96906633495121E-2</v>
      </c>
      <c r="V257" s="32">
        <f t="shared" si="3"/>
        <v>2024</v>
      </c>
      <c r="W257" s="32">
        <v>0.23188187259766599</v>
      </c>
      <c r="X257" s="32">
        <v>0.13357949704729899</v>
      </c>
      <c r="Y257" s="32">
        <v>8.14015225188848E-2</v>
      </c>
      <c r="Z257" s="32">
        <v>4.3301268366056203E-2</v>
      </c>
      <c r="AA257" s="32">
        <v>5.1860869038426304E-3</v>
      </c>
      <c r="AB257" s="32">
        <v>-1.0671900807484799E-2</v>
      </c>
      <c r="AC257" s="32">
        <v>-1.96906633495121E-2</v>
      </c>
    </row>
    <row r="258" spans="1:29" x14ac:dyDescent="0.2">
      <c r="A258" s="33">
        <v>45382</v>
      </c>
      <c r="B258" s="32" t="s">
        <v>1207</v>
      </c>
      <c r="C258" s="32" t="str">
        <f t="shared" si="2"/>
        <v>2024Q1</v>
      </c>
      <c r="D258" s="32">
        <v>0.26644055444478498</v>
      </c>
      <c r="E258" s="32">
        <v>0.102504537108682</v>
      </c>
      <c r="F258" s="32">
        <v>6.0745396505844103E-2</v>
      </c>
      <c r="G258" s="32">
        <v>4.4807236422307703E-2</v>
      </c>
      <c r="H258" s="32">
        <v>3.00324169507802E-2</v>
      </c>
      <c r="I258" s="32">
        <v>1.7877485170937901E-2</v>
      </c>
      <c r="J258" s="32">
        <v>8.2464445932181399E-3</v>
      </c>
      <c r="V258" s="32">
        <f t="shared" si="3"/>
        <v>2025</v>
      </c>
      <c r="W258" s="32">
        <v>0.26644055444478498</v>
      </c>
      <c r="X258" s="32">
        <v>0.102504537108682</v>
      </c>
      <c r="Y258" s="32">
        <v>6.0745396505844103E-2</v>
      </c>
      <c r="Z258" s="32">
        <v>4.4807236422307703E-2</v>
      </c>
      <c r="AA258" s="32">
        <v>3.00324169507802E-2</v>
      </c>
      <c r="AB258" s="32">
        <v>1.7877485170937901E-2</v>
      </c>
      <c r="AC258" s="32">
        <v>8.2464445932181399E-3</v>
      </c>
    </row>
    <row r="259" spans="1:29" x14ac:dyDescent="0.2">
      <c r="A259" s="33">
        <v>45473</v>
      </c>
      <c r="B259" s="32" t="s">
        <v>1208</v>
      </c>
      <c r="C259" s="32" t="str">
        <f t="shared" si="2"/>
        <v>2024Q2</v>
      </c>
      <c r="D259" s="32">
        <v>0.25707652455753199</v>
      </c>
      <c r="E259" s="32">
        <v>3.2934674067504499E-2</v>
      </c>
      <c r="F259" s="32">
        <v>-3.1607084332699598E-2</v>
      </c>
      <c r="G259" s="32">
        <v>-4.1358291064613202E-2</v>
      </c>
      <c r="H259" s="32">
        <v>-3.6222308580215197E-2</v>
      </c>
      <c r="I259" s="32">
        <v>-1.69243144956614E-2</v>
      </c>
      <c r="J259" s="32">
        <v>-1.12595437827682E-2</v>
      </c>
      <c r="V259" s="32">
        <f t="shared" si="3"/>
        <v>2025</v>
      </c>
      <c r="W259" s="32">
        <v>0.25707652455753199</v>
      </c>
      <c r="X259" s="32">
        <v>3.2934674067504499E-2</v>
      </c>
      <c r="Y259" s="32">
        <v>-3.1607084332699598E-2</v>
      </c>
      <c r="Z259" s="32">
        <v>-4.1358291064613202E-2</v>
      </c>
      <c r="AA259" s="32">
        <v>-3.6222308580215197E-2</v>
      </c>
      <c r="AB259" s="32">
        <v>-1.69243144956614E-2</v>
      </c>
      <c r="AC259" s="32">
        <v>-1.12595437827682E-2</v>
      </c>
    </row>
    <row r="260" spans="1:29" x14ac:dyDescent="0.2">
      <c r="A260" s="33">
        <v>45565</v>
      </c>
      <c r="B260" s="32" t="s">
        <v>1209</v>
      </c>
      <c r="C260" s="32" t="str">
        <f t="shared" si="2"/>
        <v>2024Q3</v>
      </c>
      <c r="D260" s="32">
        <v>0.20977583287359</v>
      </c>
      <c r="E260" s="32">
        <v>-4.54227479096233E-2</v>
      </c>
      <c r="F260" s="32">
        <v>-5.8002755026986902E-2</v>
      </c>
      <c r="G260" s="32">
        <v>-9.1669277245387704E-2</v>
      </c>
      <c r="H260" s="32">
        <v>-5.6046769392660699E-2</v>
      </c>
      <c r="I260" s="32">
        <v>-3.0443383964927798E-2</v>
      </c>
      <c r="J260" s="32">
        <v>-1.18057095245839E-2</v>
      </c>
      <c r="V260" s="32">
        <f>LEFT(C260,4)+1</f>
        <v>2025</v>
      </c>
      <c r="W260" s="32">
        <v>0.20977583287359</v>
      </c>
      <c r="X260" s="32">
        <v>-4.54227479096233E-2</v>
      </c>
      <c r="Y260" s="32">
        <v>-5.8002755026986902E-2</v>
      </c>
      <c r="Z260" s="32">
        <v>-9.1669277245387704E-2</v>
      </c>
      <c r="AA260" s="32">
        <v>-5.6046769392660699E-2</v>
      </c>
      <c r="AB260" s="32">
        <v>-3.0443383964927798E-2</v>
      </c>
      <c r="AC260" s="32">
        <v>-1.18057095245839E-2</v>
      </c>
    </row>
    <row r="261" spans="1:29" x14ac:dyDescent="0.2">
      <c r="B261" s="32" t="s">
        <v>1210</v>
      </c>
      <c r="W261" s="35">
        <f>0.9*W260</f>
        <v>0.18879824958623101</v>
      </c>
      <c r="X261" s="35">
        <f t="shared" ref="X261:AC261" si="4">0.9*X260</f>
        <v>-4.088047311866097E-2</v>
      </c>
      <c r="Y261" s="35">
        <f t="shared" si="4"/>
        <v>-5.2202479524288213E-2</v>
      </c>
      <c r="Z261" s="35">
        <f t="shared" si="4"/>
        <v>-8.2502349520848936E-2</v>
      </c>
      <c r="AA261" s="35">
        <f t="shared" si="4"/>
        <v>-5.0442092453394628E-2</v>
      </c>
      <c r="AB261" s="35">
        <f t="shared" si="4"/>
        <v>-2.7399045568435018E-2</v>
      </c>
      <c r="AC261" s="35">
        <f t="shared" si="4"/>
        <v>-1.0625138572125509E-2</v>
      </c>
    </row>
  </sheetData>
  <phoneticPr fontId="7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BO269"/>
  <sheetViews>
    <sheetView topLeftCell="AR19" zoomScaleNormal="100" workbookViewId="0">
      <selection activeCell="BL34" sqref="BL34"/>
    </sheetView>
  </sheetViews>
  <sheetFormatPr defaultRowHeight="15" x14ac:dyDescent="0.25"/>
  <cols>
    <col min="1" max="1" width="10.7109375" bestFit="1" customWidth="1"/>
    <col min="11" max="11" width="9.7109375" bestFit="1" customWidth="1"/>
    <col min="46" max="46" width="8.85546875" customWidth="1"/>
  </cols>
  <sheetData>
    <row r="1" spans="1:67" x14ac:dyDescent="0.25">
      <c r="K1" t="s">
        <v>66</v>
      </c>
      <c r="L1" t="s">
        <v>66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  <c r="K2" t="s">
        <v>13</v>
      </c>
      <c r="L2" t="s">
        <v>1062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1050</v>
      </c>
      <c r="AU2" t="s">
        <v>1051</v>
      </c>
      <c r="AV2" t="s">
        <v>1052</v>
      </c>
      <c r="AW2" t="s">
        <v>1053</v>
      </c>
      <c r="AX2" t="s">
        <v>1054</v>
      </c>
      <c r="AY2" t="s">
        <v>1055</v>
      </c>
      <c r="BJ2" t="s">
        <v>1056</v>
      </c>
      <c r="BK2" t="s">
        <v>1057</v>
      </c>
      <c r="BL2" t="s">
        <v>1058</v>
      </c>
      <c r="BM2" t="s">
        <v>1059</v>
      </c>
      <c r="BN2" t="s">
        <v>1060</v>
      </c>
      <c r="BO2" t="s">
        <v>1061</v>
      </c>
    </row>
    <row r="3" spans="1:67" x14ac:dyDescent="0.25">
      <c r="A3" s="1">
        <v>21823</v>
      </c>
      <c r="B3">
        <v>-0.30408411400000002</v>
      </c>
      <c r="C3">
        <v>0.38618932</v>
      </c>
      <c r="D3">
        <v>0.89249999999999996</v>
      </c>
      <c r="K3" s="1">
        <f>+A3</f>
        <v>21823</v>
      </c>
      <c r="L3">
        <f>+D3*4</f>
        <v>3.57</v>
      </c>
    </row>
    <row r="4" spans="1:67" x14ac:dyDescent="0.25">
      <c r="A4" s="1">
        <v>21915</v>
      </c>
      <c r="B4">
        <v>-8.5396238999999999E-2</v>
      </c>
      <c r="C4">
        <v>0.39121129599999999</v>
      </c>
      <c r="D4">
        <v>0.99750000000000005</v>
      </c>
      <c r="K4" s="1">
        <f t="shared" ref="K4:K67" si="1">+A4</f>
        <v>21915</v>
      </c>
      <c r="L4">
        <f t="shared" ref="L4:L67" si="2">+D4*4</f>
        <v>3.99</v>
      </c>
    </row>
    <row r="5" spans="1:67" x14ac:dyDescent="0.25">
      <c r="A5" s="1">
        <v>22006</v>
      </c>
      <c r="B5">
        <v>1.8569299239999999</v>
      </c>
      <c r="C5">
        <v>0.396168727</v>
      </c>
      <c r="D5">
        <v>0.98250000000000004</v>
      </c>
      <c r="K5" s="1">
        <f t="shared" si="1"/>
        <v>22006</v>
      </c>
      <c r="L5">
        <f t="shared" si="2"/>
        <v>3.93</v>
      </c>
    </row>
    <row r="6" spans="1:67" x14ac:dyDescent="0.25">
      <c r="A6" s="1">
        <v>22097</v>
      </c>
      <c r="B6">
        <v>-0.91034250900000002</v>
      </c>
      <c r="C6">
        <v>0.25246817100000002</v>
      </c>
      <c r="D6">
        <v>0.92500000000000004</v>
      </c>
      <c r="K6" s="1">
        <f t="shared" si="1"/>
        <v>22097</v>
      </c>
      <c r="L6">
        <f t="shared" si="2"/>
        <v>3.7</v>
      </c>
    </row>
    <row r="7" spans="1:67" x14ac:dyDescent="0.25">
      <c r="A7" s="1">
        <v>22189</v>
      </c>
      <c r="B7">
        <v>0.12315845</v>
      </c>
      <c r="C7">
        <v>0.34207926999999999</v>
      </c>
      <c r="D7">
        <v>0.73499999999999999</v>
      </c>
      <c r="K7" s="1">
        <f t="shared" si="1"/>
        <v>22189</v>
      </c>
      <c r="L7">
        <f t="shared" si="2"/>
        <v>2.94</v>
      </c>
    </row>
    <row r="8" spans="1:67" x14ac:dyDescent="0.25">
      <c r="A8" s="1">
        <v>22281</v>
      </c>
      <c r="B8">
        <v>-1.6584688110000001</v>
      </c>
      <c r="C8">
        <v>0.29595337799999999</v>
      </c>
      <c r="D8">
        <v>0.57499999999999996</v>
      </c>
      <c r="K8" s="1">
        <f t="shared" si="1"/>
        <v>22281</v>
      </c>
      <c r="L8">
        <f t="shared" si="2"/>
        <v>2.2999999999999998</v>
      </c>
    </row>
    <row r="9" spans="1:67" x14ac:dyDescent="0.25">
      <c r="A9" s="1">
        <v>22371</v>
      </c>
      <c r="B9">
        <v>0.30422426600000002</v>
      </c>
      <c r="C9">
        <v>0.218186572</v>
      </c>
      <c r="D9">
        <v>0.4975</v>
      </c>
      <c r="K9" s="1">
        <f t="shared" si="1"/>
        <v>22371</v>
      </c>
      <c r="L9">
        <f t="shared" si="2"/>
        <v>1.99</v>
      </c>
    </row>
    <row r="10" spans="1:67" x14ac:dyDescent="0.25">
      <c r="A10" s="1">
        <v>22462</v>
      </c>
      <c r="B10">
        <v>1.316554185</v>
      </c>
      <c r="C10">
        <v>0.23050336799999999</v>
      </c>
      <c r="D10">
        <v>0.4325</v>
      </c>
      <c r="K10" s="1">
        <f t="shared" si="1"/>
        <v>22462</v>
      </c>
      <c r="L10">
        <f t="shared" si="2"/>
        <v>1.73</v>
      </c>
    </row>
    <row r="11" spans="1:67" x14ac:dyDescent="0.25">
      <c r="A11" s="1">
        <v>22554</v>
      </c>
      <c r="B11">
        <v>1.536075555</v>
      </c>
      <c r="C11">
        <v>0.25549324099999998</v>
      </c>
      <c r="D11">
        <v>0.42</v>
      </c>
      <c r="K11" s="1">
        <f t="shared" si="1"/>
        <v>22554</v>
      </c>
      <c r="L11">
        <f t="shared" si="2"/>
        <v>1.68</v>
      </c>
    </row>
    <row r="12" spans="1:67" x14ac:dyDescent="0.25">
      <c r="A12" s="1">
        <v>22646</v>
      </c>
      <c r="B12">
        <v>1.575841549</v>
      </c>
      <c r="C12">
        <v>0.312092225</v>
      </c>
      <c r="D12">
        <v>0.6</v>
      </c>
      <c r="K12" s="1">
        <f t="shared" si="1"/>
        <v>22646</v>
      </c>
      <c r="L12">
        <f t="shared" si="2"/>
        <v>2.4</v>
      </c>
    </row>
    <row r="13" spans="1:67" x14ac:dyDescent="0.25">
      <c r="A13" s="1">
        <v>22736</v>
      </c>
      <c r="B13">
        <v>1.399260977</v>
      </c>
      <c r="C13">
        <v>0.51378122000000004</v>
      </c>
      <c r="D13">
        <v>0.61499999999999999</v>
      </c>
      <c r="K13" s="1">
        <f t="shared" si="1"/>
        <v>22736</v>
      </c>
      <c r="L13">
        <f t="shared" si="2"/>
        <v>2.46</v>
      </c>
    </row>
    <row r="14" spans="1:67" x14ac:dyDescent="0.25">
      <c r="A14" s="1">
        <v>22827</v>
      </c>
      <c r="B14">
        <v>0.52884844200000003</v>
      </c>
      <c r="C14">
        <v>0.16435935199999999</v>
      </c>
      <c r="D14">
        <v>0.65249999999999997</v>
      </c>
      <c r="K14" s="1">
        <f t="shared" si="1"/>
        <v>22827</v>
      </c>
      <c r="L14">
        <f t="shared" si="2"/>
        <v>2.61</v>
      </c>
    </row>
    <row r="15" spans="1:67" x14ac:dyDescent="0.25">
      <c r="A15" s="1">
        <v>22919</v>
      </c>
      <c r="B15">
        <v>0.85154721300000003</v>
      </c>
      <c r="C15">
        <v>0.208221673</v>
      </c>
      <c r="D15">
        <v>0.71250000000000002</v>
      </c>
      <c r="K15" s="1">
        <f t="shared" si="1"/>
        <v>22919</v>
      </c>
      <c r="L15">
        <f t="shared" si="2"/>
        <v>2.85</v>
      </c>
    </row>
    <row r="16" spans="1:67" x14ac:dyDescent="0.25">
      <c r="A16" s="1">
        <v>23011</v>
      </c>
      <c r="B16">
        <v>-4.9403795E-2</v>
      </c>
      <c r="C16">
        <v>0.207789012</v>
      </c>
      <c r="D16">
        <v>0.73</v>
      </c>
      <c r="K16" s="1">
        <f t="shared" si="1"/>
        <v>23011</v>
      </c>
      <c r="L16">
        <f t="shared" si="2"/>
        <v>2.92</v>
      </c>
    </row>
    <row r="17" spans="1:67" x14ac:dyDescent="0.25">
      <c r="A17" s="1">
        <v>23101</v>
      </c>
      <c r="B17">
        <v>0.7134606</v>
      </c>
      <c r="C17">
        <v>0.43307772100000003</v>
      </c>
      <c r="D17">
        <v>0.74250000000000005</v>
      </c>
      <c r="K17" s="1">
        <f t="shared" si="1"/>
        <v>23101</v>
      </c>
      <c r="L17">
        <f t="shared" si="2"/>
        <v>2.97</v>
      </c>
    </row>
    <row r="18" spans="1:67" x14ac:dyDescent="0.25">
      <c r="A18" s="1">
        <v>23192</v>
      </c>
      <c r="B18">
        <v>0.73938713499999997</v>
      </c>
      <c r="C18">
        <v>0.175208104</v>
      </c>
      <c r="D18">
        <v>0.74</v>
      </c>
      <c r="K18" s="1">
        <f t="shared" si="1"/>
        <v>23192</v>
      </c>
      <c r="L18">
        <f t="shared" si="2"/>
        <v>2.96</v>
      </c>
    </row>
    <row r="19" spans="1:67" x14ac:dyDescent="0.25">
      <c r="A19" s="1">
        <v>23284</v>
      </c>
      <c r="B19">
        <v>1.797675822</v>
      </c>
      <c r="C19">
        <v>0.131204917</v>
      </c>
      <c r="D19">
        <v>0.83250000000000002</v>
      </c>
      <c r="K19" s="1">
        <f t="shared" si="1"/>
        <v>23284</v>
      </c>
      <c r="L19">
        <f t="shared" si="2"/>
        <v>3.33</v>
      </c>
    </row>
    <row r="20" spans="1:67" x14ac:dyDescent="0.25">
      <c r="A20" s="1">
        <v>23376</v>
      </c>
      <c r="B20">
        <v>0.27661839999999999</v>
      </c>
      <c r="C20">
        <v>0.80841183999999999</v>
      </c>
      <c r="D20">
        <v>0.86250000000000004</v>
      </c>
      <c r="K20" s="1">
        <f t="shared" si="1"/>
        <v>23376</v>
      </c>
      <c r="L20">
        <f t="shared" si="2"/>
        <v>3.45</v>
      </c>
    </row>
    <row r="21" spans="1:67" x14ac:dyDescent="0.25">
      <c r="A21" s="1">
        <v>23467</v>
      </c>
      <c r="B21">
        <v>1.707396651</v>
      </c>
      <c r="C21">
        <v>0.31536989300000001</v>
      </c>
      <c r="D21">
        <v>0.86499999999999999</v>
      </c>
      <c r="K21" s="1">
        <f t="shared" si="1"/>
        <v>23467</v>
      </c>
      <c r="L21">
        <f t="shared" si="2"/>
        <v>3.46</v>
      </c>
    </row>
    <row r="22" spans="1:67" x14ac:dyDescent="0.25">
      <c r="A22" s="1">
        <v>23558</v>
      </c>
      <c r="B22">
        <v>0.70809465199999999</v>
      </c>
      <c r="C22">
        <v>0.22817684299999999</v>
      </c>
      <c r="D22">
        <v>0.87250000000000005</v>
      </c>
      <c r="K22" s="1">
        <f t="shared" si="1"/>
        <v>23558</v>
      </c>
      <c r="L22">
        <f t="shared" si="2"/>
        <v>3.49</v>
      </c>
    </row>
    <row r="23" spans="1:67" x14ac:dyDescent="0.25">
      <c r="A23" s="1">
        <v>23650</v>
      </c>
      <c r="B23">
        <v>1.1735497050000001</v>
      </c>
      <c r="C23">
        <v>0.39959478999999998</v>
      </c>
      <c r="D23">
        <v>0.86499999999999999</v>
      </c>
      <c r="K23" s="1">
        <f t="shared" si="1"/>
        <v>23650</v>
      </c>
      <c r="L23">
        <f t="shared" si="2"/>
        <v>3.46</v>
      </c>
    </row>
    <row r="24" spans="1:67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  <c r="K24" s="1">
        <f t="shared" si="1"/>
        <v>23742</v>
      </c>
      <c r="L24">
        <f t="shared" si="2"/>
        <v>3.58</v>
      </c>
    </row>
    <row r="25" spans="1:67" x14ac:dyDescent="0.25">
      <c r="A25" s="1">
        <v>23832</v>
      </c>
      <c r="B25">
        <v>2.0197180819999998</v>
      </c>
      <c r="C25">
        <v>0.49957457399999999</v>
      </c>
      <c r="D25">
        <v>0.995</v>
      </c>
      <c r="K25" s="1">
        <f t="shared" si="1"/>
        <v>23832</v>
      </c>
      <c r="L25">
        <f t="shared" si="2"/>
        <v>3.98</v>
      </c>
    </row>
    <row r="26" spans="1:67" x14ac:dyDescent="0.25">
      <c r="A26" s="1">
        <v>23923</v>
      </c>
      <c r="B26">
        <v>0.87862420500000005</v>
      </c>
      <c r="C26">
        <v>0.46080236800000002</v>
      </c>
      <c r="D26">
        <v>1.02</v>
      </c>
      <c r="K26" s="1">
        <f t="shared" si="1"/>
        <v>23923</v>
      </c>
      <c r="L26">
        <f t="shared" si="2"/>
        <v>4.08</v>
      </c>
    </row>
    <row r="27" spans="1:67" x14ac:dyDescent="0.25">
      <c r="A27" s="1">
        <v>24015</v>
      </c>
      <c r="B27">
        <v>1.8267234080000001</v>
      </c>
      <c r="C27">
        <v>0.38640391000000002</v>
      </c>
      <c r="D27">
        <v>1.02</v>
      </c>
      <c r="K27" s="1">
        <f t="shared" si="1"/>
        <v>24015</v>
      </c>
      <c r="L27">
        <f t="shared" si="2"/>
        <v>4.08</v>
      </c>
    </row>
    <row r="28" spans="1:67" x14ac:dyDescent="0.25">
      <c r="A28" s="1">
        <v>24107</v>
      </c>
      <c r="B28">
        <v>1.9046114949999999</v>
      </c>
      <c r="C28">
        <v>0.68460512399999995</v>
      </c>
      <c r="D28">
        <v>1.0425</v>
      </c>
      <c r="K28" s="1">
        <f t="shared" si="1"/>
        <v>24107</v>
      </c>
      <c r="L28">
        <f t="shared" si="2"/>
        <v>4.17</v>
      </c>
    </row>
    <row r="29" spans="1:67" x14ac:dyDescent="0.25">
      <c r="A29" s="1">
        <v>24197</v>
      </c>
      <c r="B29">
        <v>2.0332734260000001</v>
      </c>
      <c r="C29">
        <v>0.63833177200000002</v>
      </c>
      <c r="D29">
        <v>1.1399999999999999</v>
      </c>
      <c r="K29" s="1">
        <f t="shared" si="1"/>
        <v>24197</v>
      </c>
      <c r="L29">
        <f t="shared" si="2"/>
        <v>4.5599999999999996</v>
      </c>
      <c r="BG29" s="17"/>
      <c r="BH29" s="17"/>
      <c r="BI29" s="17"/>
      <c r="BJ29" s="17"/>
      <c r="BK29" s="17"/>
      <c r="BL29" s="17"/>
      <c r="BM29" s="17"/>
      <c r="BN29" s="17"/>
      <c r="BO29" s="17"/>
    </row>
    <row r="30" spans="1:67" x14ac:dyDescent="0.25">
      <c r="A30" s="1">
        <v>24288</v>
      </c>
      <c r="B30">
        <v>-3.9143962999999997E-2</v>
      </c>
      <c r="C30">
        <v>0.81729800500000005</v>
      </c>
      <c r="D30">
        <v>1.2275</v>
      </c>
      <c r="K30" s="1">
        <f t="shared" si="1"/>
        <v>24288</v>
      </c>
      <c r="L30">
        <f t="shared" si="2"/>
        <v>4.91</v>
      </c>
      <c r="BG30" s="17"/>
      <c r="BH30" s="17"/>
      <c r="BI30" s="17"/>
      <c r="BJ30" s="17"/>
      <c r="BK30" s="17"/>
      <c r="BL30" s="17"/>
      <c r="BM30" s="17"/>
      <c r="BN30" s="17"/>
      <c r="BO30" s="17"/>
    </row>
    <row r="31" spans="1:67" x14ac:dyDescent="0.25">
      <c r="A31" s="1">
        <v>24380</v>
      </c>
      <c r="B31">
        <v>0.461170038</v>
      </c>
      <c r="C31">
        <v>0.96267472700000001</v>
      </c>
      <c r="D31">
        <v>1.3525</v>
      </c>
      <c r="K31" s="1">
        <f t="shared" si="1"/>
        <v>24380</v>
      </c>
      <c r="L31">
        <f t="shared" si="2"/>
        <v>5.41</v>
      </c>
      <c r="BG31" s="17"/>
      <c r="BH31" s="17"/>
      <c r="BI31" s="17"/>
      <c r="BJ31" s="17"/>
      <c r="BK31" s="17"/>
      <c r="BL31" s="17"/>
      <c r="BM31" s="17"/>
      <c r="BN31" s="17"/>
      <c r="BO31" s="17"/>
    </row>
    <row r="32" spans="1:67" x14ac:dyDescent="0.25">
      <c r="A32" s="1">
        <v>24472</v>
      </c>
      <c r="B32">
        <v>0.43638758</v>
      </c>
      <c r="C32">
        <v>0.83190799500000001</v>
      </c>
      <c r="D32">
        <v>1.39</v>
      </c>
      <c r="K32" s="1">
        <f t="shared" si="1"/>
        <v>24472</v>
      </c>
      <c r="L32">
        <f t="shared" si="2"/>
        <v>5.56</v>
      </c>
      <c r="BG32" s="17"/>
      <c r="BH32" s="17"/>
      <c r="BI32" s="17"/>
      <c r="BJ32" s="17"/>
      <c r="BK32" s="17"/>
      <c r="BL32" s="17"/>
      <c r="BM32" s="17"/>
      <c r="BN32" s="17"/>
      <c r="BO32" s="17"/>
    </row>
    <row r="33" spans="1:67" x14ac:dyDescent="0.25">
      <c r="A33" s="1">
        <v>24562</v>
      </c>
      <c r="B33">
        <v>0.48891041299999999</v>
      </c>
      <c r="C33">
        <v>0.41625775500000001</v>
      </c>
      <c r="D33">
        <v>1.2050000000000001</v>
      </c>
      <c r="K33" s="1">
        <f t="shared" si="1"/>
        <v>24562</v>
      </c>
      <c r="L33">
        <f t="shared" si="2"/>
        <v>4.82</v>
      </c>
      <c r="BG33" s="17"/>
      <c r="BH33" s="17"/>
      <c r="BI33" s="17"/>
      <c r="BJ33" s="17"/>
      <c r="BK33" s="17"/>
      <c r="BL33" s="17"/>
      <c r="BM33" s="17"/>
      <c r="BN33" s="17"/>
      <c r="BO33" s="17"/>
    </row>
    <row r="34" spans="1:67" x14ac:dyDescent="0.25">
      <c r="A34" s="1">
        <v>24653</v>
      </c>
      <c r="B34">
        <v>-0.33508759999999999</v>
      </c>
      <c r="C34">
        <v>0.50641760999999996</v>
      </c>
      <c r="D34">
        <v>0.99750000000000005</v>
      </c>
      <c r="K34" s="1">
        <f t="shared" si="1"/>
        <v>24653</v>
      </c>
      <c r="L34">
        <f t="shared" si="2"/>
        <v>3.99</v>
      </c>
      <c r="BG34" s="17"/>
      <c r="BH34" s="17"/>
      <c r="BI34" s="17"/>
      <c r="BJ34" s="17"/>
      <c r="BK34" s="17"/>
      <c r="BL34" s="17"/>
      <c r="BM34" s="17"/>
      <c r="BN34" s="17"/>
      <c r="BO34" s="17"/>
    </row>
    <row r="35" spans="1:67" x14ac:dyDescent="0.25">
      <c r="A35" s="1">
        <v>24745</v>
      </c>
      <c r="B35">
        <v>0.537236096</v>
      </c>
      <c r="C35">
        <v>0.95404762600000004</v>
      </c>
      <c r="D35">
        <v>0.97250000000000003</v>
      </c>
      <c r="K35" s="1">
        <f t="shared" si="1"/>
        <v>24745</v>
      </c>
      <c r="L35">
        <f t="shared" si="2"/>
        <v>3.89</v>
      </c>
      <c r="BG35" s="17"/>
      <c r="BH35" s="17"/>
      <c r="BI35" s="17"/>
      <c r="BJ35" s="17"/>
      <c r="BK35" s="17"/>
      <c r="BL35" s="17"/>
      <c r="BM35" s="17"/>
      <c r="BN35" s="17"/>
      <c r="BO35" s="17"/>
    </row>
    <row r="36" spans="1:67" x14ac:dyDescent="0.25">
      <c r="A36" s="1">
        <v>24837</v>
      </c>
      <c r="B36">
        <v>0.33452463900000001</v>
      </c>
      <c r="C36">
        <v>1.1082325340000001</v>
      </c>
      <c r="D36">
        <v>1.0425</v>
      </c>
      <c r="K36" s="1">
        <f t="shared" si="1"/>
        <v>24837</v>
      </c>
      <c r="L36">
        <f t="shared" si="2"/>
        <v>4.17</v>
      </c>
      <c r="BG36" s="17"/>
      <c r="BH36" s="17"/>
      <c r="BI36" s="17"/>
      <c r="BJ36" s="17"/>
      <c r="BK36" s="17"/>
      <c r="BL36" s="17"/>
      <c r="BM36" s="17"/>
      <c r="BN36" s="17"/>
      <c r="BO36" s="17"/>
    </row>
    <row r="37" spans="1:67" x14ac:dyDescent="0.25">
      <c r="A37" s="1">
        <v>24928</v>
      </c>
      <c r="B37">
        <v>1.5979590859999999</v>
      </c>
      <c r="C37">
        <v>1.1016468189999999</v>
      </c>
      <c r="D37">
        <v>1.1975</v>
      </c>
      <c r="K37" s="1">
        <f t="shared" si="1"/>
        <v>24928</v>
      </c>
      <c r="L37">
        <f t="shared" si="2"/>
        <v>4.79</v>
      </c>
      <c r="BG37" s="17"/>
      <c r="BH37" s="17"/>
      <c r="BI37" s="17"/>
      <c r="BJ37" s="17"/>
      <c r="BK37" s="17"/>
      <c r="BL37" s="17"/>
      <c r="BM37" s="17"/>
      <c r="BN37" s="17"/>
      <c r="BO37" s="17"/>
    </row>
    <row r="38" spans="1:67" x14ac:dyDescent="0.25">
      <c r="A38" s="1">
        <v>25019</v>
      </c>
      <c r="B38">
        <v>1.224783792</v>
      </c>
      <c r="C38">
        <v>1.0511271820000001</v>
      </c>
      <c r="D38">
        <v>1.4950000000000001</v>
      </c>
      <c r="K38" s="1">
        <f t="shared" si="1"/>
        <v>25019</v>
      </c>
      <c r="L38">
        <f t="shared" si="2"/>
        <v>5.98</v>
      </c>
      <c r="BG38" s="17"/>
      <c r="BH38" s="17"/>
      <c r="BI38" s="17"/>
      <c r="BJ38" s="17"/>
      <c r="BK38" s="17"/>
      <c r="BL38" s="17"/>
      <c r="BM38" s="17"/>
      <c r="BN38" s="17"/>
      <c r="BO38" s="17"/>
    </row>
    <row r="39" spans="1:67" x14ac:dyDescent="0.25">
      <c r="A39" s="1">
        <v>25111</v>
      </c>
      <c r="B39">
        <v>0.33206904100000001</v>
      </c>
      <c r="C39">
        <v>0.97481604399999999</v>
      </c>
      <c r="D39">
        <v>1.4875</v>
      </c>
      <c r="K39" s="1">
        <f t="shared" si="1"/>
        <v>25111</v>
      </c>
      <c r="L39">
        <f t="shared" si="2"/>
        <v>5.95</v>
      </c>
      <c r="BG39" s="17"/>
      <c r="BH39" s="17"/>
      <c r="BI39" s="17"/>
      <c r="BJ39" s="17"/>
      <c r="BK39" s="17"/>
      <c r="BL39" s="17"/>
      <c r="BM39" s="17"/>
      <c r="BN39" s="17"/>
      <c r="BO39" s="17"/>
    </row>
    <row r="40" spans="1:67" x14ac:dyDescent="0.25">
      <c r="A40" s="1">
        <v>25203</v>
      </c>
      <c r="B40">
        <v>-6.0611678000000002E-2</v>
      </c>
      <c r="C40">
        <v>1.401651867</v>
      </c>
      <c r="D40">
        <v>1.48</v>
      </c>
      <c r="K40" s="1">
        <f t="shared" si="1"/>
        <v>25203</v>
      </c>
      <c r="L40">
        <f t="shared" si="2"/>
        <v>5.92</v>
      </c>
      <c r="BG40" s="17"/>
      <c r="BH40" s="17"/>
      <c r="BI40" s="17"/>
      <c r="BJ40" s="17"/>
      <c r="BK40" s="17"/>
      <c r="BL40" s="17"/>
      <c r="BM40" s="17"/>
      <c r="BN40" s="17"/>
      <c r="BO40" s="17"/>
    </row>
    <row r="41" spans="1:67" x14ac:dyDescent="0.25">
      <c r="A41" s="1">
        <v>25293</v>
      </c>
      <c r="B41">
        <v>1.090982321</v>
      </c>
      <c r="C41">
        <v>1.026527406</v>
      </c>
      <c r="D41">
        <v>1.6425000000000001</v>
      </c>
      <c r="K41" s="1">
        <f t="shared" si="1"/>
        <v>25293</v>
      </c>
      <c r="L41">
        <f t="shared" si="2"/>
        <v>6.57</v>
      </c>
      <c r="BG41" s="17"/>
      <c r="BH41" s="17"/>
      <c r="BI41" s="17"/>
      <c r="BJ41" s="17"/>
      <c r="BK41" s="17"/>
      <c r="BL41" s="17"/>
      <c r="BM41" s="17"/>
      <c r="BN41" s="17"/>
      <c r="BO41" s="17"/>
    </row>
    <row r="42" spans="1:67" x14ac:dyDescent="0.25">
      <c r="A42" s="1">
        <v>25384</v>
      </c>
      <c r="B42">
        <v>-0.17104533199999999</v>
      </c>
      <c r="C42">
        <v>1.263263714</v>
      </c>
      <c r="D42">
        <v>2.0825</v>
      </c>
      <c r="K42" s="1">
        <f t="shared" si="1"/>
        <v>25384</v>
      </c>
      <c r="L42">
        <f t="shared" si="2"/>
        <v>8.33</v>
      </c>
      <c r="BG42" s="17"/>
      <c r="BH42" s="17"/>
      <c r="BI42" s="17"/>
      <c r="BJ42" s="17"/>
      <c r="BK42" s="17"/>
      <c r="BL42" s="17"/>
      <c r="BM42" s="17"/>
      <c r="BN42" s="17"/>
      <c r="BO42" s="17"/>
    </row>
    <row r="43" spans="1:67" x14ac:dyDescent="0.25">
      <c r="A43" s="1">
        <v>25476</v>
      </c>
      <c r="B43">
        <v>0.17044204700000001</v>
      </c>
      <c r="C43">
        <v>1.3978217479999999</v>
      </c>
      <c r="D43">
        <v>2.2450000000000001</v>
      </c>
      <c r="K43" s="1">
        <f t="shared" si="1"/>
        <v>25476</v>
      </c>
      <c r="L43">
        <f t="shared" si="2"/>
        <v>8.98</v>
      </c>
      <c r="BG43" s="17"/>
      <c r="BH43" s="17"/>
      <c r="BI43" s="17"/>
      <c r="BJ43" s="17"/>
      <c r="BK43" s="17"/>
      <c r="BL43" s="17"/>
      <c r="BM43" s="17"/>
      <c r="BN43" s="17"/>
      <c r="BO43" s="17"/>
    </row>
    <row r="44" spans="1:67" x14ac:dyDescent="0.25">
      <c r="A44" s="1">
        <v>25568</v>
      </c>
      <c r="B44">
        <v>-0.98567685400000005</v>
      </c>
      <c r="C44">
        <v>1.2814420259999999</v>
      </c>
      <c r="D44">
        <v>2.2349999999999999</v>
      </c>
      <c r="K44" s="1">
        <f t="shared" si="1"/>
        <v>25568</v>
      </c>
      <c r="L44">
        <f t="shared" si="2"/>
        <v>8.94</v>
      </c>
      <c r="BG44" s="17"/>
      <c r="BH44" s="17"/>
      <c r="BI44" s="17"/>
      <c r="BJ44" s="17"/>
      <c r="BK44" s="17"/>
      <c r="BL44" s="17"/>
      <c r="BM44" s="17"/>
      <c r="BN44" s="17"/>
      <c r="BO44" s="17"/>
    </row>
    <row r="45" spans="1:67" x14ac:dyDescent="0.25">
      <c r="A45" s="1">
        <v>25658</v>
      </c>
      <c r="B45">
        <v>-0.65895948100000001</v>
      </c>
      <c r="C45">
        <v>1.4014650019999999</v>
      </c>
      <c r="D45">
        <v>2.14</v>
      </c>
      <c r="K45" s="1">
        <f t="shared" si="1"/>
        <v>25658</v>
      </c>
      <c r="L45">
        <f t="shared" si="2"/>
        <v>8.56</v>
      </c>
      <c r="BG45" s="17"/>
      <c r="BH45" s="17"/>
      <c r="BI45" s="17"/>
      <c r="BJ45" s="17"/>
      <c r="BK45" s="17"/>
      <c r="BL45" s="17"/>
      <c r="BM45" s="17"/>
      <c r="BN45" s="17"/>
      <c r="BO45" s="17"/>
    </row>
    <row r="46" spans="1:67" x14ac:dyDescent="0.25">
      <c r="A46" s="1">
        <v>25749</v>
      </c>
      <c r="B46">
        <v>-0.37215026000000001</v>
      </c>
      <c r="C46">
        <v>1.3820951100000001</v>
      </c>
      <c r="D46">
        <v>1.97</v>
      </c>
      <c r="K46" s="1">
        <f t="shared" si="1"/>
        <v>25749</v>
      </c>
      <c r="L46">
        <f t="shared" si="2"/>
        <v>7.88</v>
      </c>
      <c r="BG46" s="17"/>
      <c r="BH46" s="17"/>
      <c r="BI46" s="17"/>
      <c r="BJ46" s="17"/>
      <c r="BK46" s="17"/>
      <c r="BL46" s="17"/>
      <c r="BM46" s="17"/>
      <c r="BN46" s="17"/>
      <c r="BO46" s="17"/>
    </row>
    <row r="47" spans="1:67" x14ac:dyDescent="0.25">
      <c r="A47" s="1">
        <v>25841</v>
      </c>
      <c r="B47">
        <v>0.39174455600000002</v>
      </c>
      <c r="C47">
        <v>0.81722056600000004</v>
      </c>
      <c r="D47">
        <v>1.6775</v>
      </c>
      <c r="K47" s="1">
        <f t="shared" si="1"/>
        <v>25841</v>
      </c>
      <c r="L47">
        <f t="shared" si="2"/>
        <v>6.71</v>
      </c>
      <c r="BG47" s="17"/>
      <c r="BH47" s="17"/>
      <c r="BI47" s="17"/>
      <c r="BJ47" s="17"/>
      <c r="BK47" s="17"/>
      <c r="BL47" s="17"/>
      <c r="BM47" s="17"/>
      <c r="BN47" s="17"/>
      <c r="BO47" s="17"/>
    </row>
    <row r="48" spans="1:67" x14ac:dyDescent="0.25">
      <c r="A48" s="1">
        <v>25933</v>
      </c>
      <c r="B48">
        <v>-1.6135698629999999</v>
      </c>
      <c r="C48">
        <v>1.313293732</v>
      </c>
      <c r="D48">
        <v>1.3925000000000001</v>
      </c>
      <c r="K48" s="1">
        <f t="shared" si="1"/>
        <v>25933</v>
      </c>
      <c r="L48">
        <f t="shared" si="2"/>
        <v>5.57</v>
      </c>
      <c r="BG48" s="17"/>
      <c r="BH48" s="17"/>
      <c r="BI48" s="17"/>
      <c r="BJ48" s="17"/>
      <c r="BK48" s="17"/>
      <c r="BL48" s="17"/>
      <c r="BM48" s="17"/>
      <c r="BN48" s="17"/>
      <c r="BO48" s="17"/>
    </row>
    <row r="49" spans="1:67" x14ac:dyDescent="0.25">
      <c r="A49" s="1">
        <v>26023</v>
      </c>
      <c r="B49">
        <v>2.1375849140000001</v>
      </c>
      <c r="C49">
        <v>1.507493398</v>
      </c>
      <c r="D49">
        <v>0.96499999999999997</v>
      </c>
      <c r="K49" s="1">
        <f t="shared" si="1"/>
        <v>26023</v>
      </c>
      <c r="L49">
        <f t="shared" si="2"/>
        <v>3.86</v>
      </c>
      <c r="BG49" s="17"/>
      <c r="BH49" s="17"/>
      <c r="BI49" s="17"/>
      <c r="BJ49" s="17"/>
      <c r="BK49" s="17"/>
      <c r="BL49" s="17"/>
      <c r="BM49" s="17"/>
      <c r="BN49" s="17"/>
      <c r="BO49" s="17"/>
    </row>
    <row r="50" spans="1:67" x14ac:dyDescent="0.25">
      <c r="A50" s="1">
        <v>26114</v>
      </c>
      <c r="B50">
        <v>-1.0363799E-2</v>
      </c>
      <c r="C50">
        <v>1.3054020529999999</v>
      </c>
      <c r="D50">
        <v>1.1425000000000001</v>
      </c>
      <c r="K50" s="1">
        <f t="shared" si="1"/>
        <v>26114</v>
      </c>
      <c r="L50">
        <f t="shared" si="2"/>
        <v>4.57</v>
      </c>
      <c r="BG50" s="17"/>
      <c r="BH50" s="17"/>
      <c r="BI50" s="17"/>
      <c r="BJ50" s="17"/>
      <c r="BK50" s="17"/>
      <c r="BL50" s="17"/>
      <c r="BM50" s="17"/>
      <c r="BN50" s="17"/>
      <c r="BO50" s="17"/>
    </row>
    <row r="51" spans="1:6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  <c r="K51" s="1">
        <f t="shared" si="1"/>
        <v>26206</v>
      </c>
      <c r="L51">
        <f t="shared" si="2"/>
        <v>5.48</v>
      </c>
      <c r="BG51" s="17"/>
      <c r="BH51" s="17"/>
      <c r="BI51" s="17"/>
      <c r="BJ51" s="17"/>
      <c r="BK51" s="17"/>
      <c r="BL51" s="17"/>
      <c r="BM51" s="17"/>
      <c r="BN51" s="17"/>
      <c r="BO51" s="17"/>
    </row>
    <row r="52" spans="1:6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  <c r="K52" s="1">
        <f t="shared" si="1"/>
        <v>26298</v>
      </c>
      <c r="L52">
        <f t="shared" si="2"/>
        <v>4.75</v>
      </c>
      <c r="BG52" s="17"/>
      <c r="BH52" s="17"/>
      <c r="BI52" s="17"/>
      <c r="BJ52" s="17"/>
      <c r="BK52" s="17"/>
      <c r="BL52" s="17"/>
      <c r="BM52" s="17"/>
      <c r="BN52" s="17"/>
      <c r="BO52" s="17"/>
    </row>
    <row r="53" spans="1:6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  <c r="K53" s="1">
        <f t="shared" si="1"/>
        <v>26389</v>
      </c>
      <c r="L53">
        <f t="shared" si="2"/>
        <v>3.55</v>
      </c>
      <c r="BG53" s="17"/>
      <c r="BH53" s="17"/>
      <c r="BI53" s="17"/>
      <c r="BJ53" s="17"/>
      <c r="BK53" s="17"/>
      <c r="BL53" s="17"/>
      <c r="BM53" s="17"/>
      <c r="BN53" s="17"/>
      <c r="BO53" s="17"/>
    </row>
    <row r="54" spans="1:6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  <c r="K54" s="1">
        <f t="shared" si="1"/>
        <v>26480</v>
      </c>
      <c r="L54">
        <f t="shared" si="2"/>
        <v>4.3</v>
      </c>
      <c r="BG54" s="17"/>
      <c r="BH54" s="17"/>
      <c r="BI54" s="17"/>
      <c r="BJ54" s="17"/>
      <c r="BK54" s="17"/>
      <c r="BL54" s="17"/>
      <c r="BM54" s="17"/>
      <c r="BN54" s="17"/>
      <c r="BO54" s="17"/>
    </row>
    <row r="55" spans="1:6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  <c r="K55" s="1">
        <f t="shared" si="1"/>
        <v>26572</v>
      </c>
      <c r="L55">
        <f t="shared" si="2"/>
        <v>4.74</v>
      </c>
      <c r="BG55" s="17"/>
      <c r="BH55" s="17"/>
      <c r="BI55" s="17"/>
      <c r="BJ55" s="17"/>
      <c r="BK55" s="17"/>
      <c r="BL55" s="17"/>
      <c r="BM55" s="17"/>
      <c r="BN55" s="17"/>
      <c r="BO55" s="17"/>
    </row>
    <row r="56" spans="1:6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  <c r="K56" s="1">
        <f t="shared" si="1"/>
        <v>26664</v>
      </c>
      <c r="L56">
        <f t="shared" si="2"/>
        <v>5.15</v>
      </c>
      <c r="BG56" s="17"/>
      <c r="BH56" s="17"/>
      <c r="BI56" s="17"/>
      <c r="BJ56" s="17"/>
      <c r="BK56" s="17"/>
      <c r="BL56" s="17"/>
      <c r="BM56" s="17"/>
      <c r="BN56" s="17"/>
      <c r="BO56" s="17"/>
    </row>
    <row r="57" spans="1:6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  <c r="K57" s="1">
        <f t="shared" si="1"/>
        <v>26754</v>
      </c>
      <c r="L57">
        <f t="shared" si="2"/>
        <v>6.54</v>
      </c>
    </row>
    <row r="58" spans="1:6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  <c r="K58" s="1">
        <f t="shared" si="1"/>
        <v>26845</v>
      </c>
      <c r="L58">
        <f t="shared" si="2"/>
        <v>7.82</v>
      </c>
    </row>
    <row r="59" spans="1:6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  <c r="K59" s="1">
        <f t="shared" si="1"/>
        <v>26937</v>
      </c>
      <c r="L59">
        <f t="shared" si="2"/>
        <v>10.56</v>
      </c>
    </row>
    <row r="60" spans="1:6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  <c r="K60" s="1">
        <f t="shared" si="1"/>
        <v>27029</v>
      </c>
      <c r="L60">
        <f t="shared" si="2"/>
        <v>10</v>
      </c>
    </row>
    <row r="61" spans="1:6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  <c r="K61" s="1">
        <f t="shared" si="1"/>
        <v>27119</v>
      </c>
      <c r="L61">
        <f t="shared" si="2"/>
        <v>9.33</v>
      </c>
    </row>
    <row r="62" spans="1:6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  <c r="K62" s="1">
        <f t="shared" si="1"/>
        <v>27210</v>
      </c>
      <c r="L62">
        <f t="shared" si="2"/>
        <v>11.25</v>
      </c>
    </row>
    <row r="63" spans="1:6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  <c r="K63" s="1">
        <f t="shared" si="1"/>
        <v>27302</v>
      </c>
      <c r="L63">
        <f t="shared" si="2"/>
        <v>12.1</v>
      </c>
    </row>
    <row r="64" spans="1:6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  <c r="K64" s="1">
        <f t="shared" si="1"/>
        <v>27394</v>
      </c>
      <c r="L64">
        <f t="shared" si="2"/>
        <v>9.34</v>
      </c>
    </row>
    <row r="65" spans="1:12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  <c r="K65" s="1">
        <f t="shared" si="1"/>
        <v>27484</v>
      </c>
      <c r="L65">
        <f t="shared" si="2"/>
        <v>6.31</v>
      </c>
    </row>
    <row r="66" spans="1:12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  <c r="K66" s="1">
        <f t="shared" si="1"/>
        <v>27575</v>
      </c>
      <c r="L66">
        <f t="shared" si="2"/>
        <v>5.42</v>
      </c>
    </row>
    <row r="67" spans="1:12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  <c r="K67" s="1">
        <f t="shared" si="1"/>
        <v>27667</v>
      </c>
      <c r="L67">
        <f t="shared" si="2"/>
        <v>6.16</v>
      </c>
    </row>
    <row r="68" spans="1:12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  <c r="K68" s="1">
        <f t="shared" ref="K68:K131" si="3">+A68</f>
        <v>27759</v>
      </c>
      <c r="L68">
        <f t="shared" ref="L68:L131" si="4">+D68*4</f>
        <v>5.41</v>
      </c>
    </row>
    <row r="69" spans="1:12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  <c r="K69" s="1">
        <f t="shared" si="3"/>
        <v>27850</v>
      </c>
      <c r="L69">
        <f t="shared" si="4"/>
        <v>4.83</v>
      </c>
    </row>
    <row r="70" spans="1:12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  <c r="K70" s="1">
        <f t="shared" si="3"/>
        <v>27941</v>
      </c>
      <c r="L70">
        <f t="shared" si="4"/>
        <v>5.2</v>
      </c>
    </row>
    <row r="71" spans="1:12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  <c r="K71" s="1">
        <f t="shared" si="3"/>
        <v>28033</v>
      </c>
      <c r="L71">
        <f t="shared" si="4"/>
        <v>5.28</v>
      </c>
    </row>
    <row r="72" spans="1:12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  <c r="K72" s="1">
        <f t="shared" si="3"/>
        <v>28125</v>
      </c>
      <c r="L72">
        <f t="shared" si="4"/>
        <v>4.87</v>
      </c>
    </row>
    <row r="73" spans="1:12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  <c r="K73" s="1">
        <f t="shared" si="3"/>
        <v>28215</v>
      </c>
      <c r="L73">
        <f t="shared" si="4"/>
        <v>4.66</v>
      </c>
    </row>
    <row r="74" spans="1:12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  <c r="K74" s="1">
        <f t="shared" si="3"/>
        <v>28306</v>
      </c>
      <c r="L74">
        <f t="shared" si="4"/>
        <v>5.16</v>
      </c>
    </row>
    <row r="75" spans="1:12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  <c r="K75" s="1">
        <f t="shared" si="3"/>
        <v>28398</v>
      </c>
      <c r="L75">
        <f t="shared" si="4"/>
        <v>5.82</v>
      </c>
    </row>
    <row r="76" spans="1:12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  <c r="K76" s="1">
        <f t="shared" si="3"/>
        <v>28490</v>
      </c>
      <c r="L76">
        <f t="shared" si="4"/>
        <v>6.51</v>
      </c>
    </row>
    <row r="77" spans="1:12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  <c r="K77" s="1">
        <f t="shared" si="3"/>
        <v>28580</v>
      </c>
      <c r="L77">
        <f t="shared" si="4"/>
        <v>6.76</v>
      </c>
    </row>
    <row r="78" spans="1:12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  <c r="K78" s="1">
        <f t="shared" si="3"/>
        <v>28671</v>
      </c>
      <c r="L78">
        <f t="shared" si="4"/>
        <v>7.28</v>
      </c>
    </row>
    <row r="79" spans="1:12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  <c r="K79" s="1">
        <f t="shared" si="3"/>
        <v>28763</v>
      </c>
      <c r="L79">
        <f t="shared" si="4"/>
        <v>8.09</v>
      </c>
    </row>
    <row r="80" spans="1:12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  <c r="K80" s="1">
        <f t="shared" si="3"/>
        <v>28855</v>
      </c>
      <c r="L80">
        <f t="shared" si="4"/>
        <v>9.58</v>
      </c>
    </row>
    <row r="81" spans="1:12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  <c r="K81" s="1">
        <f t="shared" si="3"/>
        <v>28945</v>
      </c>
      <c r="L81">
        <f t="shared" si="4"/>
        <v>10.07</v>
      </c>
    </row>
    <row r="82" spans="1:12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  <c r="K82" s="1">
        <f t="shared" si="3"/>
        <v>29036</v>
      </c>
      <c r="L82">
        <f t="shared" si="4"/>
        <v>10.18</v>
      </c>
    </row>
    <row r="83" spans="1:12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  <c r="K83" s="1">
        <f t="shared" si="3"/>
        <v>29128</v>
      </c>
      <c r="L83">
        <f t="shared" si="4"/>
        <v>10.94</v>
      </c>
    </row>
    <row r="84" spans="1:12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  <c r="K84" s="1">
        <f t="shared" si="3"/>
        <v>29220</v>
      </c>
      <c r="L84">
        <f t="shared" si="4"/>
        <v>13.58</v>
      </c>
    </row>
    <row r="85" spans="1:12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  <c r="K85" s="1">
        <f t="shared" si="3"/>
        <v>29311</v>
      </c>
      <c r="L85">
        <f t="shared" si="4"/>
        <v>15.07</v>
      </c>
    </row>
    <row r="86" spans="1:12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  <c r="K86" s="1">
        <f t="shared" si="3"/>
        <v>29402</v>
      </c>
      <c r="L86">
        <f t="shared" si="4"/>
        <v>12.67</v>
      </c>
    </row>
    <row r="87" spans="1:12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  <c r="K87" s="1">
        <f t="shared" si="3"/>
        <v>29494</v>
      </c>
      <c r="L87">
        <f t="shared" si="4"/>
        <v>9.82</v>
      </c>
    </row>
    <row r="88" spans="1:12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  <c r="K88" s="1">
        <f t="shared" si="3"/>
        <v>29586</v>
      </c>
      <c r="L88">
        <f t="shared" si="4"/>
        <v>15.85</v>
      </c>
    </row>
    <row r="89" spans="1:12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  <c r="K89" s="1">
        <f t="shared" si="3"/>
        <v>29676</v>
      </c>
      <c r="L89">
        <f t="shared" si="4"/>
        <v>16.600000000000001</v>
      </c>
    </row>
    <row r="90" spans="1:12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  <c r="K90" s="1">
        <f t="shared" si="3"/>
        <v>29767</v>
      </c>
      <c r="L90">
        <f t="shared" si="4"/>
        <v>17.79</v>
      </c>
    </row>
    <row r="91" spans="1:12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  <c r="K91" s="1">
        <f t="shared" si="3"/>
        <v>29859</v>
      </c>
      <c r="L91">
        <f t="shared" si="4"/>
        <v>17.59</v>
      </c>
    </row>
    <row r="92" spans="1:12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  <c r="K92" s="1">
        <f t="shared" si="3"/>
        <v>29951</v>
      </c>
      <c r="L92">
        <f t="shared" si="4"/>
        <v>13.59</v>
      </c>
    </row>
    <row r="93" spans="1:12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  <c r="K93" s="1">
        <f t="shared" si="3"/>
        <v>30041</v>
      </c>
      <c r="L93">
        <f t="shared" si="4"/>
        <v>14.21</v>
      </c>
    </row>
    <row r="94" spans="1:12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  <c r="K94" s="1">
        <f t="shared" si="3"/>
        <v>30132</v>
      </c>
      <c r="L94">
        <f t="shared" si="4"/>
        <v>14.51</v>
      </c>
    </row>
    <row r="95" spans="1:12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  <c r="K95" s="1">
        <f t="shared" si="3"/>
        <v>30224</v>
      </c>
      <c r="L95">
        <f t="shared" si="4"/>
        <v>11.01</v>
      </c>
    </row>
    <row r="96" spans="1:12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  <c r="K96" s="1">
        <f t="shared" si="3"/>
        <v>30316</v>
      </c>
      <c r="L96">
        <f t="shared" si="4"/>
        <v>9.2799999999999994</v>
      </c>
    </row>
    <row r="97" spans="1:12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  <c r="K97" s="1">
        <f t="shared" si="3"/>
        <v>30406</v>
      </c>
      <c r="L97">
        <f t="shared" si="4"/>
        <v>8.66</v>
      </c>
    </row>
    <row r="98" spans="1:12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  <c r="K98" s="1">
        <f t="shared" si="3"/>
        <v>30497</v>
      </c>
      <c r="L98">
        <f t="shared" si="4"/>
        <v>8.8000000000000007</v>
      </c>
    </row>
    <row r="99" spans="1:12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  <c r="K99" s="1">
        <f t="shared" si="3"/>
        <v>30589</v>
      </c>
      <c r="L99">
        <f t="shared" si="4"/>
        <v>9.4600000000000009</v>
      </c>
    </row>
    <row r="100" spans="1:12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  <c r="K100" s="1">
        <f t="shared" si="3"/>
        <v>30681</v>
      </c>
      <c r="L100">
        <f t="shared" si="4"/>
        <v>9.43</v>
      </c>
    </row>
    <row r="101" spans="1:12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  <c r="K101" s="1">
        <f t="shared" si="3"/>
        <v>30772</v>
      </c>
      <c r="L101">
        <f t="shared" si="4"/>
        <v>9.69</v>
      </c>
    </row>
    <row r="102" spans="1:12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  <c r="K102" s="1">
        <f t="shared" si="3"/>
        <v>30863</v>
      </c>
      <c r="L102">
        <f t="shared" si="4"/>
        <v>10.55</v>
      </c>
    </row>
    <row r="103" spans="1:12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  <c r="K103" s="1">
        <f t="shared" si="3"/>
        <v>30955</v>
      </c>
      <c r="L103">
        <f t="shared" si="4"/>
        <v>11.39</v>
      </c>
    </row>
    <row r="104" spans="1:12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  <c r="K104" s="1">
        <f t="shared" si="3"/>
        <v>31047</v>
      </c>
      <c r="L104">
        <f t="shared" si="4"/>
        <v>9.26</v>
      </c>
    </row>
    <row r="105" spans="1:12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  <c r="K105" s="1">
        <f t="shared" si="3"/>
        <v>31137</v>
      </c>
      <c r="L105">
        <f t="shared" si="4"/>
        <v>8.48</v>
      </c>
    </row>
    <row r="106" spans="1:12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  <c r="K106" s="1">
        <f t="shared" si="3"/>
        <v>31228</v>
      </c>
      <c r="L106">
        <f t="shared" si="4"/>
        <v>7.92</v>
      </c>
    </row>
    <row r="107" spans="1:12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  <c r="K107" s="1">
        <f t="shared" si="3"/>
        <v>31320</v>
      </c>
      <c r="L107">
        <f t="shared" si="4"/>
        <v>7.9</v>
      </c>
    </row>
    <row r="108" spans="1:12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  <c r="K108" s="1">
        <f t="shared" si="3"/>
        <v>31412</v>
      </c>
      <c r="L108">
        <f t="shared" si="4"/>
        <v>8.1</v>
      </c>
    </row>
    <row r="109" spans="1:12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  <c r="K109" s="1">
        <f t="shared" si="3"/>
        <v>31502</v>
      </c>
      <c r="L109">
        <f t="shared" si="4"/>
        <v>7.83</v>
      </c>
    </row>
    <row r="110" spans="1:12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  <c r="K110" s="1">
        <f t="shared" si="3"/>
        <v>31593</v>
      </c>
      <c r="L110">
        <f t="shared" si="4"/>
        <v>6.92</v>
      </c>
    </row>
    <row r="111" spans="1:12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  <c r="K111" s="1">
        <f t="shared" si="3"/>
        <v>31685</v>
      </c>
      <c r="L111">
        <f t="shared" si="4"/>
        <v>6.21</v>
      </c>
    </row>
    <row r="112" spans="1:12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  <c r="K112" s="1">
        <f t="shared" si="3"/>
        <v>31777</v>
      </c>
      <c r="L112">
        <f t="shared" si="4"/>
        <v>6.27</v>
      </c>
    </row>
    <row r="113" spans="1:12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  <c r="K113" s="1">
        <f t="shared" si="3"/>
        <v>31867</v>
      </c>
      <c r="L113">
        <f t="shared" si="4"/>
        <v>6.22</v>
      </c>
    </row>
    <row r="114" spans="1:12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  <c r="K114" s="1">
        <f t="shared" si="3"/>
        <v>31958</v>
      </c>
      <c r="L114">
        <f t="shared" si="4"/>
        <v>6.65</v>
      </c>
    </row>
    <row r="115" spans="1:12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  <c r="K115" s="1">
        <f t="shared" si="3"/>
        <v>32050</v>
      </c>
      <c r="L115">
        <f t="shared" si="4"/>
        <v>6.84</v>
      </c>
    </row>
    <row r="116" spans="1:12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  <c r="K116" s="1">
        <f t="shared" si="3"/>
        <v>32142</v>
      </c>
      <c r="L116">
        <f t="shared" si="4"/>
        <v>6.92</v>
      </c>
    </row>
    <row r="117" spans="1:12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  <c r="K117" s="1">
        <f t="shared" si="3"/>
        <v>32233</v>
      </c>
      <c r="L117">
        <f t="shared" si="4"/>
        <v>6.67</v>
      </c>
    </row>
    <row r="118" spans="1:12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  <c r="K118" s="1">
        <f t="shared" si="3"/>
        <v>32324</v>
      </c>
      <c r="L118">
        <f t="shared" si="4"/>
        <v>7.15</v>
      </c>
    </row>
    <row r="119" spans="1:12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  <c r="K119" s="1">
        <f t="shared" si="3"/>
        <v>32416</v>
      </c>
      <c r="L119">
        <f t="shared" si="4"/>
        <v>7.98</v>
      </c>
    </row>
    <row r="120" spans="1:12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  <c r="K120" s="1">
        <f t="shared" si="3"/>
        <v>32508</v>
      </c>
      <c r="L120">
        <f t="shared" si="4"/>
        <v>8.4700000000000006</v>
      </c>
    </row>
    <row r="121" spans="1:12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  <c r="K121" s="1">
        <f t="shared" si="3"/>
        <v>32598</v>
      </c>
      <c r="L121">
        <f t="shared" si="4"/>
        <v>9.4499999999999993</v>
      </c>
    </row>
    <row r="122" spans="1:12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  <c r="K122" s="1">
        <f t="shared" si="3"/>
        <v>32689</v>
      </c>
      <c r="L122">
        <f t="shared" si="4"/>
        <v>9.73</v>
      </c>
    </row>
    <row r="123" spans="1:12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  <c r="K123" s="1">
        <f t="shared" si="3"/>
        <v>32781</v>
      </c>
      <c r="L123">
        <f t="shared" si="4"/>
        <v>9.08</v>
      </c>
    </row>
    <row r="124" spans="1:12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  <c r="K124" s="1">
        <f t="shared" si="3"/>
        <v>32873</v>
      </c>
      <c r="L124">
        <f t="shared" si="4"/>
        <v>8.61</v>
      </c>
    </row>
    <row r="125" spans="1:12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  <c r="K125" s="1">
        <f t="shared" si="3"/>
        <v>32963</v>
      </c>
      <c r="L125">
        <f t="shared" si="4"/>
        <v>8.25</v>
      </c>
    </row>
    <row r="126" spans="1:12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  <c r="K126" s="1">
        <f t="shared" si="3"/>
        <v>33054</v>
      </c>
      <c r="L126">
        <f t="shared" si="4"/>
        <v>8.24</v>
      </c>
    </row>
    <row r="127" spans="1:12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  <c r="K127" s="1">
        <f t="shared" si="3"/>
        <v>33146</v>
      </c>
      <c r="L127">
        <f t="shared" si="4"/>
        <v>8.16</v>
      </c>
    </row>
    <row r="128" spans="1:12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  <c r="K128" s="1">
        <f t="shared" si="3"/>
        <v>33238</v>
      </c>
      <c r="L128">
        <f t="shared" si="4"/>
        <v>7.74</v>
      </c>
    </row>
    <row r="129" spans="1:12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  <c r="K129" s="1">
        <f t="shared" si="3"/>
        <v>33328</v>
      </c>
      <c r="L129">
        <f t="shared" si="4"/>
        <v>6.43</v>
      </c>
    </row>
    <row r="130" spans="1:12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  <c r="K130" s="1">
        <f t="shared" si="3"/>
        <v>33419</v>
      </c>
      <c r="L130">
        <f t="shared" si="4"/>
        <v>5.86</v>
      </c>
    </row>
    <row r="131" spans="1:12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  <c r="K131" s="1">
        <f t="shared" si="3"/>
        <v>33511</v>
      </c>
      <c r="L131">
        <f t="shared" si="4"/>
        <v>5.65</v>
      </c>
    </row>
    <row r="132" spans="1:12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  <c r="K132" s="1">
        <f t="shared" ref="K132:K195" si="5">+A132</f>
        <v>33603</v>
      </c>
      <c r="L132">
        <f t="shared" ref="L132:L195" si="6">+D132*4</f>
        <v>4.82</v>
      </c>
    </row>
    <row r="133" spans="1:12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  <c r="K133" s="1">
        <f t="shared" si="5"/>
        <v>33694</v>
      </c>
      <c r="L133">
        <f t="shared" si="6"/>
        <v>4.0199999999999996</v>
      </c>
    </row>
    <row r="134" spans="1:12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  <c r="K134" s="1">
        <f t="shared" si="5"/>
        <v>33785</v>
      </c>
      <c r="L134">
        <f t="shared" si="6"/>
        <v>3.77</v>
      </c>
    </row>
    <row r="135" spans="1:12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  <c r="K135" s="1">
        <f t="shared" si="5"/>
        <v>33877</v>
      </c>
      <c r="L135">
        <f t="shared" si="6"/>
        <v>3.26</v>
      </c>
    </row>
    <row r="136" spans="1:12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  <c r="K136" s="1">
        <f t="shared" si="5"/>
        <v>33969</v>
      </c>
      <c r="L136">
        <f t="shared" si="6"/>
        <v>3.03</v>
      </c>
    </row>
    <row r="137" spans="1:12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  <c r="K137" s="1">
        <f t="shared" si="5"/>
        <v>34059</v>
      </c>
      <c r="L137">
        <f t="shared" si="6"/>
        <v>3.04</v>
      </c>
    </row>
    <row r="138" spans="1:12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  <c r="K138" s="1">
        <f t="shared" si="5"/>
        <v>34150</v>
      </c>
      <c r="L138">
        <f t="shared" si="6"/>
        <v>3</v>
      </c>
    </row>
    <row r="139" spans="1:12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  <c r="K139" s="1">
        <f t="shared" si="5"/>
        <v>34242</v>
      </c>
      <c r="L139">
        <f t="shared" si="6"/>
        <v>3.06</v>
      </c>
    </row>
    <row r="140" spans="1:12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  <c r="K140" s="1">
        <f t="shared" si="5"/>
        <v>34334</v>
      </c>
      <c r="L140">
        <f t="shared" si="6"/>
        <v>2.99</v>
      </c>
    </row>
    <row r="141" spans="1:12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  <c r="K141" s="1">
        <f t="shared" si="5"/>
        <v>34424</v>
      </c>
      <c r="L141">
        <f t="shared" si="6"/>
        <v>3.21</v>
      </c>
    </row>
    <row r="142" spans="1:12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  <c r="K142" s="1">
        <f t="shared" si="5"/>
        <v>34515</v>
      </c>
      <c r="L142">
        <f t="shared" si="6"/>
        <v>3.94</v>
      </c>
    </row>
    <row r="143" spans="1:12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  <c r="K143" s="1">
        <f t="shared" si="5"/>
        <v>34607</v>
      </c>
      <c r="L143">
        <f t="shared" si="6"/>
        <v>4.49</v>
      </c>
    </row>
    <row r="144" spans="1:12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  <c r="K144" s="1">
        <f t="shared" si="5"/>
        <v>34699</v>
      </c>
      <c r="L144">
        <f t="shared" si="6"/>
        <v>5.17</v>
      </c>
    </row>
    <row r="145" spans="1:12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  <c r="K145" s="1">
        <f t="shared" si="5"/>
        <v>34789</v>
      </c>
      <c r="L145">
        <f t="shared" si="6"/>
        <v>5.8</v>
      </c>
    </row>
    <row r="146" spans="1:12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  <c r="K146" s="1">
        <f t="shared" si="5"/>
        <v>34880</v>
      </c>
      <c r="L146">
        <f t="shared" si="6"/>
        <v>6.02</v>
      </c>
    </row>
    <row r="147" spans="1:12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  <c r="K147" s="1">
        <f t="shared" si="5"/>
        <v>34972</v>
      </c>
      <c r="L147">
        <f t="shared" si="6"/>
        <v>5.8</v>
      </c>
    </row>
    <row r="148" spans="1:12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  <c r="K148" s="1">
        <f t="shared" si="5"/>
        <v>35064</v>
      </c>
      <c r="L148">
        <f t="shared" si="6"/>
        <v>5.72</v>
      </c>
    </row>
    <row r="149" spans="1:12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  <c r="K149" s="1">
        <f t="shared" si="5"/>
        <v>35155</v>
      </c>
      <c r="L149">
        <f t="shared" si="6"/>
        <v>5.37</v>
      </c>
    </row>
    <row r="150" spans="1:12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  <c r="K150" s="1">
        <f t="shared" si="5"/>
        <v>35246</v>
      </c>
      <c r="L150">
        <f t="shared" si="6"/>
        <v>5.24</v>
      </c>
    </row>
    <row r="151" spans="1:12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  <c r="K151" s="1">
        <f t="shared" si="5"/>
        <v>35338</v>
      </c>
      <c r="L151">
        <f t="shared" si="6"/>
        <v>5.31</v>
      </c>
    </row>
    <row r="152" spans="1:12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  <c r="K152" s="1">
        <f t="shared" si="5"/>
        <v>35430</v>
      </c>
      <c r="L152">
        <f t="shared" si="6"/>
        <v>5.28</v>
      </c>
    </row>
    <row r="153" spans="1:12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  <c r="K153" s="1">
        <f t="shared" si="5"/>
        <v>35520</v>
      </c>
      <c r="L153">
        <f t="shared" si="6"/>
        <v>5.28</v>
      </c>
    </row>
    <row r="154" spans="1:12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  <c r="K154" s="1">
        <f t="shared" si="5"/>
        <v>35611</v>
      </c>
      <c r="L154">
        <f t="shared" si="6"/>
        <v>5.52</v>
      </c>
    </row>
    <row r="155" spans="1:12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  <c r="K155" s="1">
        <f t="shared" si="5"/>
        <v>35703</v>
      </c>
      <c r="L155">
        <f t="shared" si="6"/>
        <v>5.53</v>
      </c>
    </row>
    <row r="156" spans="1:12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  <c r="K156" s="1">
        <f t="shared" si="5"/>
        <v>35795</v>
      </c>
      <c r="L156">
        <f t="shared" si="6"/>
        <v>5.51</v>
      </c>
    </row>
    <row r="157" spans="1:12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  <c r="K157" s="1">
        <f t="shared" si="5"/>
        <v>35885</v>
      </c>
      <c r="L157">
        <f t="shared" si="6"/>
        <v>5.52</v>
      </c>
    </row>
    <row r="158" spans="1:12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  <c r="K158" s="1">
        <f t="shared" si="5"/>
        <v>35976</v>
      </c>
      <c r="L158">
        <f t="shared" si="6"/>
        <v>5.5</v>
      </c>
    </row>
    <row r="159" spans="1:12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  <c r="K159" s="1">
        <f t="shared" si="5"/>
        <v>36068</v>
      </c>
      <c r="L159">
        <f t="shared" si="6"/>
        <v>5.53</v>
      </c>
    </row>
    <row r="160" spans="1:12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  <c r="K160" s="1">
        <f t="shared" si="5"/>
        <v>36160</v>
      </c>
      <c r="L160">
        <f t="shared" si="6"/>
        <v>4.8600000000000003</v>
      </c>
    </row>
    <row r="161" spans="1:12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  <c r="K161" s="1">
        <f t="shared" si="5"/>
        <v>36250</v>
      </c>
      <c r="L161">
        <f t="shared" si="6"/>
        <v>4.7300000000000004</v>
      </c>
    </row>
    <row r="162" spans="1:12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  <c r="K162" s="1">
        <f t="shared" si="5"/>
        <v>36341</v>
      </c>
      <c r="L162">
        <f t="shared" si="6"/>
        <v>4.75</v>
      </c>
    </row>
    <row r="163" spans="1:12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  <c r="K163" s="1">
        <f t="shared" si="5"/>
        <v>36433</v>
      </c>
      <c r="L163">
        <f t="shared" si="6"/>
        <v>5.0999999999999996</v>
      </c>
    </row>
    <row r="164" spans="1:12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  <c r="K164" s="1">
        <f t="shared" si="5"/>
        <v>36525</v>
      </c>
      <c r="L164">
        <f t="shared" si="6"/>
        <v>5.3</v>
      </c>
    </row>
    <row r="165" spans="1:12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  <c r="K165" s="1">
        <f t="shared" si="5"/>
        <v>36616</v>
      </c>
      <c r="L165">
        <f t="shared" si="6"/>
        <v>5.68</v>
      </c>
    </row>
    <row r="166" spans="1:12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  <c r="K166" s="1">
        <f t="shared" si="5"/>
        <v>36707</v>
      </c>
      <c r="L166">
        <f t="shared" si="6"/>
        <v>6.27</v>
      </c>
    </row>
    <row r="167" spans="1:12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  <c r="K167" s="1">
        <f t="shared" si="5"/>
        <v>36799</v>
      </c>
      <c r="L167">
        <f t="shared" si="6"/>
        <v>6.52</v>
      </c>
    </row>
    <row r="168" spans="1:12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  <c r="K168" s="1">
        <f t="shared" si="5"/>
        <v>36891</v>
      </c>
      <c r="L168">
        <f t="shared" si="6"/>
        <v>6.47</v>
      </c>
    </row>
    <row r="169" spans="1:12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  <c r="K169" s="1">
        <f t="shared" si="5"/>
        <v>36981</v>
      </c>
      <c r="L169">
        <f t="shared" si="6"/>
        <v>5.6</v>
      </c>
    </row>
    <row r="170" spans="1:12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  <c r="K170" s="1">
        <f t="shared" si="5"/>
        <v>37072</v>
      </c>
      <c r="L170">
        <f t="shared" si="6"/>
        <v>4.33</v>
      </c>
    </row>
    <row r="171" spans="1:12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  <c r="K171" s="1">
        <f t="shared" si="5"/>
        <v>37164</v>
      </c>
      <c r="L171">
        <f t="shared" si="6"/>
        <v>3.5</v>
      </c>
    </row>
    <row r="172" spans="1:12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  <c r="K172" s="1">
        <f t="shared" si="5"/>
        <v>37256</v>
      </c>
      <c r="L172">
        <f t="shared" si="6"/>
        <v>2.13</v>
      </c>
    </row>
    <row r="173" spans="1:12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  <c r="K173" s="1">
        <f t="shared" si="5"/>
        <v>37346</v>
      </c>
      <c r="L173">
        <f t="shared" si="6"/>
        <v>1.73</v>
      </c>
    </row>
    <row r="174" spans="1:12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  <c r="K174" s="1">
        <f t="shared" si="5"/>
        <v>37437</v>
      </c>
      <c r="L174">
        <f t="shared" si="6"/>
        <v>1.75</v>
      </c>
    </row>
    <row r="175" spans="1:12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  <c r="K175" s="1">
        <f t="shared" si="5"/>
        <v>37529</v>
      </c>
      <c r="L175">
        <f t="shared" si="6"/>
        <v>1.74</v>
      </c>
    </row>
    <row r="176" spans="1:12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  <c r="K176" s="1">
        <f t="shared" si="5"/>
        <v>37621</v>
      </c>
      <c r="L176">
        <f t="shared" si="6"/>
        <v>1.44</v>
      </c>
    </row>
    <row r="177" spans="1:12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  <c r="K177" s="1">
        <f t="shared" si="5"/>
        <v>37711</v>
      </c>
      <c r="L177">
        <f t="shared" si="6"/>
        <v>1.25</v>
      </c>
    </row>
    <row r="178" spans="1:12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  <c r="K178" s="1">
        <f t="shared" si="5"/>
        <v>37802</v>
      </c>
      <c r="L178">
        <f t="shared" si="6"/>
        <v>1.25</v>
      </c>
    </row>
    <row r="179" spans="1:12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  <c r="K179" s="1">
        <f t="shared" si="5"/>
        <v>37894</v>
      </c>
      <c r="L179">
        <f t="shared" si="6"/>
        <v>1.02</v>
      </c>
    </row>
    <row r="180" spans="1:12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  <c r="K180" s="1">
        <f t="shared" si="5"/>
        <v>37986</v>
      </c>
      <c r="L180">
        <f t="shared" si="6"/>
        <v>1</v>
      </c>
    </row>
    <row r="181" spans="1:12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  <c r="K181" s="1">
        <f t="shared" si="5"/>
        <v>38077</v>
      </c>
      <c r="L181">
        <f t="shared" si="6"/>
        <v>1</v>
      </c>
    </row>
    <row r="182" spans="1:12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  <c r="K182" s="1">
        <f t="shared" si="5"/>
        <v>38168</v>
      </c>
      <c r="L182">
        <f t="shared" si="6"/>
        <v>1.01</v>
      </c>
    </row>
    <row r="183" spans="1:12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  <c r="K183" s="1">
        <f t="shared" si="5"/>
        <v>38260</v>
      </c>
      <c r="L183">
        <f t="shared" si="6"/>
        <v>1.43</v>
      </c>
    </row>
    <row r="184" spans="1:12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  <c r="K184" s="1">
        <f t="shared" si="5"/>
        <v>38352</v>
      </c>
      <c r="L184">
        <f t="shared" si="6"/>
        <v>1.95</v>
      </c>
    </row>
    <row r="185" spans="1:12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  <c r="K185" s="1">
        <f t="shared" si="5"/>
        <v>38442</v>
      </c>
      <c r="L185">
        <f t="shared" si="6"/>
        <v>2.4700000000000002</v>
      </c>
    </row>
    <row r="186" spans="1:12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  <c r="K186" s="1">
        <f t="shared" si="5"/>
        <v>38533</v>
      </c>
      <c r="L186">
        <f t="shared" si="6"/>
        <v>2.94</v>
      </c>
    </row>
    <row r="187" spans="1:12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  <c r="K187" s="1">
        <f t="shared" si="5"/>
        <v>38625</v>
      </c>
      <c r="L187">
        <f t="shared" si="6"/>
        <v>3.46</v>
      </c>
    </row>
    <row r="188" spans="1:12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  <c r="K188" s="1">
        <f t="shared" si="5"/>
        <v>38717</v>
      </c>
      <c r="L188">
        <f t="shared" si="6"/>
        <v>3.98</v>
      </c>
    </row>
    <row r="189" spans="1:12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  <c r="K189" s="1">
        <f t="shared" si="5"/>
        <v>38807</v>
      </c>
      <c r="L189">
        <f t="shared" si="6"/>
        <v>4.45</v>
      </c>
    </row>
    <row r="190" spans="1:12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  <c r="K190" s="1">
        <f t="shared" si="5"/>
        <v>38898</v>
      </c>
      <c r="L190">
        <f t="shared" si="6"/>
        <v>4.91</v>
      </c>
    </row>
    <row r="191" spans="1:12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  <c r="K191" s="1">
        <f t="shared" si="5"/>
        <v>38990</v>
      </c>
      <c r="L191">
        <f t="shared" si="6"/>
        <v>5.25</v>
      </c>
    </row>
    <row r="192" spans="1:12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  <c r="K192" s="1">
        <f t="shared" si="5"/>
        <v>39082</v>
      </c>
      <c r="L192">
        <f t="shared" si="6"/>
        <v>5.24</v>
      </c>
    </row>
    <row r="193" spans="1:6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  <c r="K193" s="1">
        <f t="shared" si="5"/>
        <v>39172</v>
      </c>
      <c r="L193">
        <f t="shared" si="6"/>
        <v>5.25</v>
      </c>
    </row>
    <row r="194" spans="1:6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  <c r="K194" s="1">
        <f t="shared" si="5"/>
        <v>39263</v>
      </c>
      <c r="L194">
        <f t="shared" si="6"/>
        <v>5.25</v>
      </c>
    </row>
    <row r="195" spans="1:6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  <c r="K195" s="1">
        <f t="shared" si="5"/>
        <v>39355</v>
      </c>
      <c r="L195">
        <f t="shared" si="6"/>
        <v>5.07</v>
      </c>
    </row>
    <row r="196" spans="1:6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  <c r="K196" s="1">
        <f t="shared" ref="K196:K259" si="7">+A196</f>
        <v>39447</v>
      </c>
      <c r="L196">
        <f t="shared" ref="L196:L259" si="8">+D196*4</f>
        <v>4.5</v>
      </c>
    </row>
    <row r="197" spans="1:6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  <c r="K197" s="1">
        <f t="shared" si="7"/>
        <v>39538</v>
      </c>
      <c r="L197">
        <f t="shared" si="8"/>
        <v>3.18</v>
      </c>
    </row>
    <row r="198" spans="1:6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  <c r="K198" s="1">
        <f t="shared" si="7"/>
        <v>39629</v>
      </c>
      <c r="L198">
        <f t="shared" si="8"/>
        <v>2.08</v>
      </c>
    </row>
    <row r="199" spans="1:6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  <c r="K199" s="1">
        <f t="shared" si="7"/>
        <v>39721</v>
      </c>
      <c r="L199">
        <f t="shared" si="8"/>
        <v>1.94</v>
      </c>
    </row>
    <row r="200" spans="1:6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  <c r="K200" s="1">
        <f t="shared" si="7"/>
        <v>39813</v>
      </c>
      <c r="L200">
        <f t="shared" si="8"/>
        <v>0.51</v>
      </c>
      <c r="M200" s="26">
        <f>+L200</f>
        <v>0.51</v>
      </c>
      <c r="AT200">
        <v>0.05</v>
      </c>
      <c r="AU200">
        <v>0.1</v>
      </c>
      <c r="AV200">
        <v>0.15</v>
      </c>
      <c r="AW200">
        <v>0.2</v>
      </c>
      <c r="AX200">
        <v>0.25</v>
      </c>
      <c r="AY200">
        <v>0.3</v>
      </c>
    </row>
    <row r="201" spans="1:6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  <c r="K201" s="1">
        <f t="shared" si="7"/>
        <v>39903</v>
      </c>
      <c r="L201">
        <f t="shared" si="8"/>
        <v>0.18</v>
      </c>
      <c r="M201">
        <v>0.2</v>
      </c>
      <c r="N201" s="26">
        <f>+L201</f>
        <v>0.18</v>
      </c>
      <c r="AT201">
        <v>0.05</v>
      </c>
      <c r="AU201">
        <v>7.4999999999999997E-2</v>
      </c>
      <c r="AV201">
        <v>0.125</v>
      </c>
      <c r="AW201">
        <v>0.15</v>
      </c>
      <c r="AX201">
        <v>0.2</v>
      </c>
      <c r="AY201">
        <v>0.27500000000000002</v>
      </c>
      <c r="BJ201">
        <f t="shared" ref="BJ201:BJ226" si="9">+AT200*4</f>
        <v>0.2</v>
      </c>
    </row>
    <row r="202" spans="1:6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  <c r="K202" s="1">
        <f t="shared" si="7"/>
        <v>39994</v>
      </c>
      <c r="L202">
        <f t="shared" si="8"/>
        <v>0.18</v>
      </c>
      <c r="M202">
        <v>0.4</v>
      </c>
      <c r="N202">
        <v>0.2</v>
      </c>
      <c r="O202" s="26">
        <f>+L202</f>
        <v>0.18</v>
      </c>
      <c r="AT202">
        <v>0.05</v>
      </c>
      <c r="AU202">
        <v>0.1</v>
      </c>
      <c r="AV202">
        <v>0.17499999999999999</v>
      </c>
      <c r="AW202">
        <v>0.27500000000000002</v>
      </c>
      <c r="AX202">
        <v>0.35</v>
      </c>
      <c r="AY202">
        <v>0.45</v>
      </c>
      <c r="BJ202">
        <f t="shared" si="9"/>
        <v>0.2</v>
      </c>
      <c r="BK202">
        <f t="shared" ref="BK202:BK226" si="10">+AU200*4</f>
        <v>0.4</v>
      </c>
    </row>
    <row r="203" spans="1:6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  <c r="K203" s="1">
        <f t="shared" si="7"/>
        <v>40086</v>
      </c>
      <c r="L203">
        <f t="shared" si="8"/>
        <v>0.15</v>
      </c>
      <c r="M203">
        <v>0.6</v>
      </c>
      <c r="N203">
        <v>0.3</v>
      </c>
      <c r="O203">
        <v>0.2</v>
      </c>
      <c r="P203" s="26">
        <f>+L203</f>
        <v>0.15</v>
      </c>
      <c r="AT203">
        <v>0.05</v>
      </c>
      <c r="AU203">
        <v>0.1</v>
      </c>
      <c r="AV203">
        <v>0.17499999999999999</v>
      </c>
      <c r="AW203">
        <v>0.25</v>
      </c>
      <c r="AX203">
        <v>0.35</v>
      </c>
      <c r="AY203">
        <v>0.45</v>
      </c>
      <c r="BJ203">
        <f t="shared" si="9"/>
        <v>0.2</v>
      </c>
      <c r="BK203">
        <f t="shared" si="10"/>
        <v>0.3</v>
      </c>
      <c r="BL203">
        <f t="shared" ref="BL203:BL226" si="11">+AV200*4</f>
        <v>0.6</v>
      </c>
    </row>
    <row r="204" spans="1:6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  <c r="K204" s="1">
        <f t="shared" si="7"/>
        <v>40178</v>
      </c>
      <c r="L204">
        <f t="shared" si="8"/>
        <v>0.12</v>
      </c>
      <c r="M204">
        <v>0.8</v>
      </c>
      <c r="N204">
        <v>0.5</v>
      </c>
      <c r="O204">
        <v>0.4</v>
      </c>
      <c r="P204">
        <v>0.2</v>
      </c>
      <c r="Q204" s="26">
        <f>+L204</f>
        <v>0.12</v>
      </c>
      <c r="AT204">
        <v>0.05</v>
      </c>
      <c r="AU204">
        <v>0.1</v>
      </c>
      <c r="AV204">
        <v>0.2</v>
      </c>
      <c r="AW204">
        <v>0.3</v>
      </c>
      <c r="AX204">
        <v>0.4</v>
      </c>
      <c r="AY204">
        <v>0.5</v>
      </c>
      <c r="BJ204">
        <f t="shared" si="9"/>
        <v>0.2</v>
      </c>
      <c r="BK204">
        <f t="shared" si="10"/>
        <v>0.4</v>
      </c>
      <c r="BL204">
        <f t="shared" si="11"/>
        <v>0.5</v>
      </c>
      <c r="BM204">
        <f t="shared" ref="BM204:BM226" si="12">+AW200*4</f>
        <v>0.8</v>
      </c>
    </row>
    <row r="205" spans="1:6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  <c r="K205" s="1">
        <f t="shared" si="7"/>
        <v>40268</v>
      </c>
      <c r="L205">
        <f t="shared" si="8"/>
        <v>0.13</v>
      </c>
      <c r="M205">
        <v>1</v>
      </c>
      <c r="N205">
        <v>0.6</v>
      </c>
      <c r="O205">
        <v>0.7</v>
      </c>
      <c r="P205">
        <v>0.4</v>
      </c>
      <c r="Q205">
        <v>0.2</v>
      </c>
      <c r="R205" s="26">
        <f>+L205</f>
        <v>0.13</v>
      </c>
      <c r="AT205">
        <v>0.05</v>
      </c>
      <c r="AU205">
        <v>0.1</v>
      </c>
      <c r="AV205">
        <v>0.15</v>
      </c>
      <c r="AW205">
        <v>0.22500000000000001</v>
      </c>
      <c r="AX205">
        <v>0.3</v>
      </c>
      <c r="AY205">
        <v>0.4</v>
      </c>
      <c r="BJ205">
        <f t="shared" si="9"/>
        <v>0.2</v>
      </c>
      <c r="BK205">
        <f t="shared" si="10"/>
        <v>0.4</v>
      </c>
      <c r="BL205">
        <f t="shared" si="11"/>
        <v>0.7</v>
      </c>
      <c r="BM205">
        <f t="shared" si="12"/>
        <v>0.6</v>
      </c>
      <c r="BN205">
        <f t="shared" ref="BN205:BN226" si="13">+AX200*4</f>
        <v>1</v>
      </c>
    </row>
    <row r="206" spans="1:6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  <c r="K206" s="1">
        <f t="shared" si="7"/>
        <v>40359</v>
      </c>
      <c r="L206">
        <f t="shared" si="8"/>
        <v>0.19</v>
      </c>
      <c r="M206">
        <v>1.2</v>
      </c>
      <c r="N206">
        <v>0.8</v>
      </c>
      <c r="O206">
        <v>1.1000000000000001</v>
      </c>
      <c r="P206">
        <v>0.7</v>
      </c>
      <c r="Q206">
        <v>0.4</v>
      </c>
      <c r="R206">
        <v>0.2</v>
      </c>
      <c r="S206" s="26">
        <f>+L206</f>
        <v>0.19</v>
      </c>
      <c r="AT206">
        <v>0.05</v>
      </c>
      <c r="AU206">
        <v>7.4999999999999997E-2</v>
      </c>
      <c r="AV206">
        <v>0.1</v>
      </c>
      <c r="AW206">
        <v>0.125</v>
      </c>
      <c r="AX206">
        <v>0.15</v>
      </c>
      <c r="AY206">
        <v>0.2</v>
      </c>
      <c r="BJ206">
        <f t="shared" si="9"/>
        <v>0.2</v>
      </c>
      <c r="BK206">
        <f t="shared" si="10"/>
        <v>0.4</v>
      </c>
      <c r="BL206">
        <f t="shared" si="11"/>
        <v>0.7</v>
      </c>
      <c r="BM206">
        <f t="shared" si="12"/>
        <v>1.1000000000000001</v>
      </c>
      <c r="BN206">
        <f t="shared" si="13"/>
        <v>0.8</v>
      </c>
      <c r="BO206">
        <f t="shared" ref="BO206:BO226" si="14">+AY200*4</f>
        <v>1.2</v>
      </c>
    </row>
    <row r="207" spans="1:6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  <c r="K207" s="1">
        <f t="shared" si="7"/>
        <v>40451</v>
      </c>
      <c r="L207">
        <f t="shared" si="8"/>
        <v>0.19</v>
      </c>
      <c r="N207">
        <v>1.1000000000000001</v>
      </c>
      <c r="O207">
        <v>1.4</v>
      </c>
      <c r="P207">
        <v>1</v>
      </c>
      <c r="Q207">
        <v>0.8</v>
      </c>
      <c r="R207">
        <v>0.4</v>
      </c>
      <c r="S207">
        <v>0.2</v>
      </c>
      <c r="T207" s="26">
        <f>+L207</f>
        <v>0.19</v>
      </c>
      <c r="AT207">
        <v>0.05</v>
      </c>
      <c r="AU207">
        <v>0.05</v>
      </c>
      <c r="AV207">
        <v>0.05</v>
      </c>
      <c r="AW207">
        <v>7.4999999999999997E-2</v>
      </c>
      <c r="AX207">
        <v>0.1</v>
      </c>
      <c r="AY207">
        <v>0.125</v>
      </c>
      <c r="BJ207">
        <f t="shared" si="9"/>
        <v>0.2</v>
      </c>
      <c r="BK207">
        <f t="shared" si="10"/>
        <v>0.4</v>
      </c>
      <c r="BL207">
        <f t="shared" si="11"/>
        <v>0.8</v>
      </c>
      <c r="BM207">
        <f t="shared" si="12"/>
        <v>1</v>
      </c>
      <c r="BN207">
        <f t="shared" si="13"/>
        <v>1.4</v>
      </c>
      <c r="BO207">
        <f t="shared" si="14"/>
        <v>1.1000000000000001</v>
      </c>
    </row>
    <row r="208" spans="1:6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  <c r="K208" s="1">
        <f t="shared" si="7"/>
        <v>40543</v>
      </c>
      <c r="L208">
        <f t="shared" si="8"/>
        <v>0.19</v>
      </c>
      <c r="O208">
        <v>1.8</v>
      </c>
      <c r="P208">
        <v>1.4</v>
      </c>
      <c r="Q208">
        <v>1.2</v>
      </c>
      <c r="R208">
        <v>0.6</v>
      </c>
      <c r="S208">
        <v>0.3</v>
      </c>
      <c r="T208">
        <v>0.2</v>
      </c>
      <c r="U208" s="26">
        <f>+L207</f>
        <v>0.19</v>
      </c>
      <c r="AT208">
        <v>0.05</v>
      </c>
      <c r="AU208">
        <v>0.05</v>
      </c>
      <c r="AV208">
        <v>7.4999999999999997E-2</v>
      </c>
      <c r="AW208">
        <v>0.1</v>
      </c>
      <c r="AX208">
        <v>0.15</v>
      </c>
      <c r="AY208">
        <v>0.2</v>
      </c>
      <c r="BJ208">
        <f t="shared" si="9"/>
        <v>0.2</v>
      </c>
      <c r="BK208">
        <f t="shared" si="10"/>
        <v>0.3</v>
      </c>
      <c r="BL208">
        <f t="shared" si="11"/>
        <v>0.6</v>
      </c>
      <c r="BM208">
        <f t="shared" si="12"/>
        <v>1.2</v>
      </c>
      <c r="BN208">
        <f t="shared" si="13"/>
        <v>1.4</v>
      </c>
      <c r="BO208">
        <f t="shared" si="14"/>
        <v>1.8</v>
      </c>
    </row>
    <row r="209" spans="1:6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  <c r="K209" s="1">
        <f t="shared" si="7"/>
        <v>40633</v>
      </c>
      <c r="L209">
        <f t="shared" si="8"/>
        <v>0.15</v>
      </c>
      <c r="P209">
        <v>1.8</v>
      </c>
      <c r="Q209">
        <v>1.6</v>
      </c>
      <c r="R209">
        <v>0.9</v>
      </c>
      <c r="S209">
        <v>0.4</v>
      </c>
      <c r="T209">
        <v>0.2</v>
      </c>
      <c r="U209">
        <v>0.2</v>
      </c>
      <c r="V209" s="26">
        <f>+L209</f>
        <v>0.15</v>
      </c>
      <c r="AT209">
        <v>2.5000000000000001E-2</v>
      </c>
      <c r="AU209">
        <v>0.05</v>
      </c>
      <c r="AV209">
        <v>0.1</v>
      </c>
      <c r="AW209">
        <v>0.17499999999999999</v>
      </c>
      <c r="AX209">
        <v>0.22500000000000001</v>
      </c>
      <c r="AY209">
        <v>0.3</v>
      </c>
      <c r="BJ209">
        <f t="shared" si="9"/>
        <v>0.2</v>
      </c>
      <c r="BK209">
        <f t="shared" si="10"/>
        <v>0.2</v>
      </c>
      <c r="BL209">
        <f t="shared" si="11"/>
        <v>0.4</v>
      </c>
      <c r="BM209">
        <f t="shared" si="12"/>
        <v>0.9</v>
      </c>
      <c r="BN209">
        <f t="shared" si="13"/>
        <v>1.6</v>
      </c>
      <c r="BO209">
        <f t="shared" si="14"/>
        <v>1.8</v>
      </c>
    </row>
    <row r="210" spans="1:6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  <c r="K210" s="1">
        <f t="shared" si="7"/>
        <v>40724</v>
      </c>
      <c r="L210">
        <f t="shared" si="8"/>
        <v>0.09</v>
      </c>
      <c r="Q210">
        <v>2</v>
      </c>
      <c r="R210">
        <v>1.2</v>
      </c>
      <c r="S210">
        <v>0.5</v>
      </c>
      <c r="T210">
        <v>0.2</v>
      </c>
      <c r="U210">
        <v>0.2</v>
      </c>
      <c r="V210">
        <v>0.1</v>
      </c>
      <c r="W210" s="26">
        <f>+L210</f>
        <v>0.09</v>
      </c>
      <c r="AT210">
        <v>2.5000000000000001E-2</v>
      </c>
      <c r="AU210">
        <v>0.05</v>
      </c>
      <c r="AV210">
        <v>7.4999999999999997E-2</v>
      </c>
      <c r="AW210">
        <v>0.1</v>
      </c>
      <c r="AX210">
        <v>0.125</v>
      </c>
      <c r="AY210">
        <v>0.17499999999999999</v>
      </c>
      <c r="BJ210">
        <f t="shared" si="9"/>
        <v>0.1</v>
      </c>
      <c r="BK210">
        <f t="shared" si="10"/>
        <v>0.2</v>
      </c>
      <c r="BL210">
        <f t="shared" si="11"/>
        <v>0.2</v>
      </c>
      <c r="BM210">
        <f t="shared" si="12"/>
        <v>0.5</v>
      </c>
      <c r="BN210">
        <f t="shared" si="13"/>
        <v>1.2</v>
      </c>
      <c r="BO210">
        <f t="shared" si="14"/>
        <v>2</v>
      </c>
    </row>
    <row r="211" spans="1:6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  <c r="K211" s="1">
        <f t="shared" si="7"/>
        <v>40816</v>
      </c>
      <c r="L211">
        <f t="shared" si="8"/>
        <v>0.08</v>
      </c>
      <c r="R211">
        <v>1.6</v>
      </c>
      <c r="S211">
        <v>0.6</v>
      </c>
      <c r="T211">
        <v>0.3</v>
      </c>
      <c r="U211">
        <v>0.3</v>
      </c>
      <c r="V211">
        <v>0.2</v>
      </c>
      <c r="W211">
        <v>0.1</v>
      </c>
      <c r="X211" s="26">
        <f>+L211</f>
        <v>0.08</v>
      </c>
      <c r="AT211">
        <v>2.5000000000000001E-2</v>
      </c>
      <c r="AU211">
        <v>2.5000000000000001E-2</v>
      </c>
      <c r="AV211">
        <v>2.5000000000000001E-2</v>
      </c>
      <c r="AW211">
        <v>2.5000000000000001E-2</v>
      </c>
      <c r="AX211">
        <v>0.05</v>
      </c>
      <c r="AY211">
        <v>0.05</v>
      </c>
      <c r="BJ211">
        <f t="shared" si="9"/>
        <v>0.1</v>
      </c>
      <c r="BK211">
        <f t="shared" si="10"/>
        <v>0.2</v>
      </c>
      <c r="BL211">
        <f t="shared" si="11"/>
        <v>0.3</v>
      </c>
      <c r="BM211">
        <f t="shared" si="12"/>
        <v>0.3</v>
      </c>
      <c r="BN211">
        <f t="shared" si="13"/>
        <v>0.6</v>
      </c>
      <c r="BO211">
        <f t="shared" si="14"/>
        <v>1.6</v>
      </c>
    </row>
    <row r="212" spans="1:6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  <c r="K212" s="1">
        <f t="shared" si="7"/>
        <v>40908</v>
      </c>
      <c r="L212">
        <f t="shared" si="8"/>
        <v>7.0000000000000007E-2</v>
      </c>
      <c r="S212">
        <v>0.8</v>
      </c>
      <c r="T212">
        <v>0.4</v>
      </c>
      <c r="U212">
        <v>0.4</v>
      </c>
      <c r="V212">
        <v>0.4</v>
      </c>
      <c r="W212">
        <v>0.2</v>
      </c>
      <c r="X212">
        <v>0.1</v>
      </c>
      <c r="Y212" s="26">
        <f>+L212</f>
        <v>7.0000000000000007E-2</v>
      </c>
      <c r="AT212">
        <v>2.5000000000000001E-2</v>
      </c>
      <c r="AU212">
        <v>2.5000000000000001E-2</v>
      </c>
      <c r="AV212">
        <v>2.5000000000000001E-2</v>
      </c>
      <c r="AW212">
        <v>2.5000000000000001E-2</v>
      </c>
      <c r="AX212">
        <v>0.05</v>
      </c>
      <c r="AY212">
        <v>0.05</v>
      </c>
      <c r="BJ212">
        <f t="shared" si="9"/>
        <v>0.1</v>
      </c>
      <c r="BK212">
        <f t="shared" si="10"/>
        <v>0.2</v>
      </c>
      <c r="BL212">
        <f t="shared" si="11"/>
        <v>0.4</v>
      </c>
      <c r="BM212">
        <f t="shared" si="12"/>
        <v>0.4</v>
      </c>
      <c r="BN212">
        <f t="shared" si="13"/>
        <v>0.4</v>
      </c>
      <c r="BO212">
        <f t="shared" si="14"/>
        <v>0.8</v>
      </c>
    </row>
    <row r="213" spans="1:6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  <c r="K213" s="1">
        <f t="shared" si="7"/>
        <v>40999</v>
      </c>
      <c r="L213">
        <f t="shared" si="8"/>
        <v>0.1</v>
      </c>
      <c r="T213">
        <v>0.5</v>
      </c>
      <c r="U213">
        <v>0.6</v>
      </c>
      <c r="V213">
        <v>0.7</v>
      </c>
      <c r="W213">
        <v>0.3</v>
      </c>
      <c r="X213">
        <v>0.1</v>
      </c>
      <c r="Y213">
        <v>0.1</v>
      </c>
      <c r="Z213" s="26">
        <f>+L213</f>
        <v>0.1</v>
      </c>
      <c r="AT213">
        <v>2.5000000000000001E-2</v>
      </c>
      <c r="AU213">
        <v>2.5000000000000001E-2</v>
      </c>
      <c r="AV213">
        <v>0.05</v>
      </c>
      <c r="AW213">
        <v>0.05</v>
      </c>
      <c r="AX213">
        <v>7.4999999999999997E-2</v>
      </c>
      <c r="AY213">
        <v>7.4999999999999997E-2</v>
      </c>
      <c r="BJ213">
        <f t="shared" si="9"/>
        <v>0.1</v>
      </c>
      <c r="BK213">
        <f t="shared" si="10"/>
        <v>0.1</v>
      </c>
      <c r="BL213">
        <f t="shared" si="11"/>
        <v>0.3</v>
      </c>
      <c r="BM213">
        <f t="shared" si="12"/>
        <v>0.7</v>
      </c>
      <c r="BN213">
        <f t="shared" si="13"/>
        <v>0.6</v>
      </c>
      <c r="BO213">
        <f t="shared" si="14"/>
        <v>0.5</v>
      </c>
    </row>
    <row r="214" spans="1:6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  <c r="K214" s="1">
        <f t="shared" si="7"/>
        <v>41090</v>
      </c>
      <c r="L214">
        <f t="shared" si="8"/>
        <v>0.15</v>
      </c>
      <c r="U214">
        <v>0.8</v>
      </c>
      <c r="V214">
        <v>0.9</v>
      </c>
      <c r="W214">
        <v>0.4</v>
      </c>
      <c r="X214">
        <v>0.1</v>
      </c>
      <c r="Y214">
        <v>0.1</v>
      </c>
      <c r="Z214">
        <v>0.1</v>
      </c>
      <c r="AA214" s="26">
        <f>+L214</f>
        <v>0.15</v>
      </c>
      <c r="AT214">
        <v>0.05</v>
      </c>
      <c r="AU214">
        <v>0.05</v>
      </c>
      <c r="AV214">
        <v>0.05</v>
      </c>
      <c r="AW214">
        <v>0.05</v>
      </c>
      <c r="AX214">
        <v>0.05</v>
      </c>
      <c r="AY214">
        <v>7.4999999999999997E-2</v>
      </c>
      <c r="BJ214">
        <f t="shared" si="9"/>
        <v>0.1</v>
      </c>
      <c r="BK214">
        <f t="shared" si="10"/>
        <v>0.1</v>
      </c>
      <c r="BL214">
        <f t="shared" si="11"/>
        <v>0.1</v>
      </c>
      <c r="BM214">
        <f t="shared" si="12"/>
        <v>0.4</v>
      </c>
      <c r="BN214">
        <f t="shared" si="13"/>
        <v>0.9</v>
      </c>
      <c r="BO214">
        <f t="shared" si="14"/>
        <v>0.8</v>
      </c>
    </row>
    <row r="215" spans="1:6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  <c r="K215" s="1">
        <f t="shared" si="7"/>
        <v>41182</v>
      </c>
      <c r="L215">
        <f t="shared" si="8"/>
        <v>0.14000000000000001</v>
      </c>
      <c r="V215">
        <v>1.2</v>
      </c>
      <c r="W215">
        <v>0.5</v>
      </c>
      <c r="X215">
        <v>0.1</v>
      </c>
      <c r="Y215">
        <v>0.1</v>
      </c>
      <c r="Z215">
        <v>0.1</v>
      </c>
      <c r="AA215">
        <v>0.2</v>
      </c>
      <c r="AB215" s="26">
        <f>+L215</f>
        <v>0.14000000000000001</v>
      </c>
      <c r="AT215">
        <v>2.5000000000000001E-2</v>
      </c>
      <c r="AU215">
        <v>2.5000000000000001E-2</v>
      </c>
      <c r="AV215">
        <v>2.5000000000000001E-2</v>
      </c>
      <c r="AW215">
        <v>2.5000000000000001E-2</v>
      </c>
      <c r="AX215">
        <v>2.5000000000000001E-2</v>
      </c>
      <c r="AY215">
        <v>2.5000000000000001E-2</v>
      </c>
      <c r="BJ215">
        <f t="shared" si="9"/>
        <v>0.2</v>
      </c>
      <c r="BK215">
        <f t="shared" si="10"/>
        <v>0.1</v>
      </c>
      <c r="BL215">
        <f t="shared" si="11"/>
        <v>0.1</v>
      </c>
      <c r="BM215">
        <f t="shared" si="12"/>
        <v>0.1</v>
      </c>
      <c r="BN215">
        <f t="shared" si="13"/>
        <v>0.5</v>
      </c>
      <c r="BO215">
        <f t="shared" si="14"/>
        <v>1.2</v>
      </c>
    </row>
    <row r="216" spans="1:6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  <c r="K216" s="1">
        <f t="shared" si="7"/>
        <v>41274</v>
      </c>
      <c r="L216">
        <f t="shared" si="8"/>
        <v>0.16</v>
      </c>
      <c r="W216">
        <v>0.7</v>
      </c>
      <c r="X216">
        <v>0.2</v>
      </c>
      <c r="Y216">
        <v>0.1</v>
      </c>
      <c r="Z216">
        <v>0.2</v>
      </c>
      <c r="AA216">
        <v>0.2</v>
      </c>
      <c r="AB216">
        <v>0.1</v>
      </c>
      <c r="AC216" s="26">
        <f>+L216</f>
        <v>0.16</v>
      </c>
      <c r="AT216">
        <v>2.5000000000000001E-2</v>
      </c>
      <c r="AU216">
        <v>2.5000000000000001E-2</v>
      </c>
      <c r="AV216">
        <v>2.5000000000000001E-2</v>
      </c>
      <c r="AW216">
        <v>2.5000000000000001E-2</v>
      </c>
      <c r="AX216">
        <v>2.5000000000000001E-2</v>
      </c>
      <c r="AY216">
        <v>0.05</v>
      </c>
      <c r="BJ216">
        <f t="shared" si="9"/>
        <v>0.1</v>
      </c>
      <c r="BK216">
        <f t="shared" si="10"/>
        <v>0.2</v>
      </c>
      <c r="BL216">
        <f t="shared" si="11"/>
        <v>0.2</v>
      </c>
      <c r="BM216">
        <f t="shared" si="12"/>
        <v>0.1</v>
      </c>
      <c r="BN216">
        <f t="shared" si="13"/>
        <v>0.2</v>
      </c>
      <c r="BO216">
        <f t="shared" si="14"/>
        <v>0.7</v>
      </c>
    </row>
    <row r="217" spans="1:6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  <c r="K217" s="1">
        <f t="shared" si="7"/>
        <v>41364</v>
      </c>
      <c r="L217">
        <f t="shared" si="8"/>
        <v>0.14000000000000001</v>
      </c>
      <c r="X217">
        <v>0.2</v>
      </c>
      <c r="Y217">
        <v>0.2</v>
      </c>
      <c r="Z217">
        <v>0.2</v>
      </c>
      <c r="AA217">
        <v>0.2</v>
      </c>
      <c r="AB217">
        <v>0.1</v>
      </c>
      <c r="AC217">
        <v>0.1</v>
      </c>
      <c r="AD217" s="26">
        <f>+L217</f>
        <v>0.14000000000000001</v>
      </c>
      <c r="AT217">
        <v>2.5000000000000001E-2</v>
      </c>
      <c r="AU217">
        <v>2.5000000000000001E-2</v>
      </c>
      <c r="AV217">
        <v>2.5000000000000001E-2</v>
      </c>
      <c r="AW217">
        <v>2.5000000000000001E-2</v>
      </c>
      <c r="AX217">
        <v>0.05</v>
      </c>
      <c r="AY217">
        <v>0.05</v>
      </c>
      <c r="BJ217">
        <f t="shared" si="9"/>
        <v>0.1</v>
      </c>
      <c r="BK217">
        <f t="shared" si="10"/>
        <v>0.1</v>
      </c>
      <c r="BL217">
        <f t="shared" si="11"/>
        <v>0.2</v>
      </c>
      <c r="BM217">
        <f t="shared" si="12"/>
        <v>0.2</v>
      </c>
      <c r="BN217">
        <f t="shared" si="13"/>
        <v>0.2</v>
      </c>
      <c r="BO217">
        <f t="shared" si="14"/>
        <v>0.2</v>
      </c>
    </row>
    <row r="218" spans="1:6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  <c r="K218" s="1">
        <f t="shared" si="7"/>
        <v>41455</v>
      </c>
      <c r="L218">
        <f t="shared" si="8"/>
        <v>0.12</v>
      </c>
      <c r="Y218">
        <v>0.2</v>
      </c>
      <c r="Z218">
        <v>0.3</v>
      </c>
      <c r="AA218">
        <v>0.2</v>
      </c>
      <c r="AB218">
        <v>0.1</v>
      </c>
      <c r="AC218">
        <v>0.1</v>
      </c>
      <c r="AD218">
        <v>0.1</v>
      </c>
      <c r="AE218" s="26">
        <f>+L218</f>
        <v>0.12</v>
      </c>
      <c r="AT218">
        <v>2.5000000000000001E-2</v>
      </c>
      <c r="AU218">
        <v>0.05</v>
      </c>
      <c r="AV218">
        <v>0.05</v>
      </c>
      <c r="AW218">
        <v>7.4999999999999997E-2</v>
      </c>
      <c r="AX218">
        <v>0.1</v>
      </c>
      <c r="AY218">
        <v>0.125</v>
      </c>
      <c r="BJ218">
        <f t="shared" si="9"/>
        <v>0.1</v>
      </c>
      <c r="BK218">
        <f t="shared" si="10"/>
        <v>0.1</v>
      </c>
      <c r="BL218">
        <f t="shared" si="11"/>
        <v>0.1</v>
      </c>
      <c r="BM218">
        <f t="shared" si="12"/>
        <v>0.2</v>
      </c>
      <c r="BN218">
        <f t="shared" si="13"/>
        <v>0.3</v>
      </c>
      <c r="BO218">
        <f t="shared" si="14"/>
        <v>0.2</v>
      </c>
    </row>
    <row r="219" spans="1:6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  <c r="K219" s="1">
        <f t="shared" si="7"/>
        <v>41547</v>
      </c>
      <c r="L219">
        <f t="shared" si="8"/>
        <v>0.09</v>
      </c>
      <c r="Z219">
        <v>0.3</v>
      </c>
      <c r="AA219">
        <v>0.2</v>
      </c>
      <c r="AB219">
        <v>0.1</v>
      </c>
      <c r="AC219">
        <v>0.1</v>
      </c>
      <c r="AD219">
        <v>0.1</v>
      </c>
      <c r="AE219">
        <v>0.1</v>
      </c>
      <c r="AF219" s="26">
        <f>+L219</f>
        <v>0.09</v>
      </c>
      <c r="AT219">
        <v>2.5000000000000001E-2</v>
      </c>
      <c r="AU219">
        <v>2.5000000000000001E-2</v>
      </c>
      <c r="AV219">
        <v>2.5000000000000001E-2</v>
      </c>
      <c r="AW219">
        <v>0.05</v>
      </c>
      <c r="AX219">
        <v>0.05</v>
      </c>
      <c r="AY219">
        <v>7.4999999999999997E-2</v>
      </c>
      <c r="BJ219">
        <f t="shared" si="9"/>
        <v>0.1</v>
      </c>
      <c r="BK219">
        <f t="shared" si="10"/>
        <v>0.1</v>
      </c>
      <c r="BL219">
        <f t="shared" si="11"/>
        <v>0.1</v>
      </c>
      <c r="BM219">
        <f t="shared" si="12"/>
        <v>0.1</v>
      </c>
      <c r="BN219">
        <f t="shared" si="13"/>
        <v>0.2</v>
      </c>
      <c r="BO219">
        <f t="shared" si="14"/>
        <v>0.3</v>
      </c>
    </row>
    <row r="220" spans="1:6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  <c r="K220" s="1">
        <f t="shared" si="7"/>
        <v>41639</v>
      </c>
      <c r="L220">
        <f t="shared" si="8"/>
        <v>0.09</v>
      </c>
      <c r="AA220">
        <v>0.3</v>
      </c>
      <c r="AB220">
        <v>0.1</v>
      </c>
      <c r="AC220">
        <v>0.1</v>
      </c>
      <c r="AD220">
        <v>0.1</v>
      </c>
      <c r="AE220">
        <v>0.2</v>
      </c>
      <c r="AF220">
        <v>0.1</v>
      </c>
      <c r="AG220" s="26">
        <f>+L220</f>
        <v>0.09</v>
      </c>
      <c r="AT220">
        <v>2.5000000000000001E-2</v>
      </c>
      <c r="AU220">
        <v>2.5000000000000001E-2</v>
      </c>
      <c r="AV220">
        <v>2.5000000000000001E-2</v>
      </c>
      <c r="AW220">
        <v>0.05</v>
      </c>
      <c r="AX220">
        <v>7.4999999999999997E-2</v>
      </c>
      <c r="AY220">
        <v>0.1</v>
      </c>
      <c r="BJ220">
        <f t="shared" si="9"/>
        <v>0.1</v>
      </c>
      <c r="BK220">
        <f t="shared" si="10"/>
        <v>0.2</v>
      </c>
      <c r="BL220">
        <f t="shared" si="11"/>
        <v>0.1</v>
      </c>
      <c r="BM220">
        <f t="shared" si="12"/>
        <v>0.1</v>
      </c>
      <c r="BN220">
        <f t="shared" si="13"/>
        <v>0.1</v>
      </c>
      <c r="BO220">
        <f t="shared" si="14"/>
        <v>0.3</v>
      </c>
    </row>
    <row r="221" spans="1:6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  <c r="K221" s="1">
        <f t="shared" si="7"/>
        <v>41729</v>
      </c>
      <c r="L221">
        <f t="shared" si="8"/>
        <v>7.0000000000000007E-2</v>
      </c>
      <c r="AB221">
        <v>0.1</v>
      </c>
      <c r="AC221">
        <v>0.1</v>
      </c>
      <c r="AD221">
        <v>0.1</v>
      </c>
      <c r="AE221">
        <v>0.2</v>
      </c>
      <c r="AF221">
        <v>0.1</v>
      </c>
      <c r="AG221">
        <v>0.1</v>
      </c>
      <c r="AH221" s="26">
        <f>+L221</f>
        <v>7.0000000000000007E-2</v>
      </c>
      <c r="AT221">
        <v>2.5000000000000001E-2</v>
      </c>
      <c r="AU221">
        <v>2.5000000000000001E-2</v>
      </c>
      <c r="AV221">
        <v>2.5000000000000001E-2</v>
      </c>
      <c r="AW221">
        <v>0.05</v>
      </c>
      <c r="AX221">
        <v>0.1</v>
      </c>
      <c r="BJ221">
        <f t="shared" si="9"/>
        <v>0.1</v>
      </c>
      <c r="BK221">
        <f t="shared" si="10"/>
        <v>0.1</v>
      </c>
      <c r="BL221">
        <f t="shared" si="11"/>
        <v>0.2</v>
      </c>
      <c r="BM221">
        <f t="shared" si="12"/>
        <v>0.1</v>
      </c>
      <c r="BN221">
        <f t="shared" si="13"/>
        <v>0.1</v>
      </c>
      <c r="BO221">
        <f t="shared" si="14"/>
        <v>0.1</v>
      </c>
    </row>
    <row r="222" spans="1:6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  <c r="K222" s="1">
        <f t="shared" si="7"/>
        <v>41820</v>
      </c>
      <c r="L222">
        <f t="shared" si="8"/>
        <v>0.09</v>
      </c>
      <c r="AC222">
        <v>0.2</v>
      </c>
      <c r="AD222">
        <v>0.2</v>
      </c>
      <c r="AE222">
        <v>0.3</v>
      </c>
      <c r="AF222">
        <v>0.1</v>
      </c>
      <c r="AG222">
        <v>0.1</v>
      </c>
      <c r="AH222">
        <v>0.1</v>
      </c>
      <c r="AI222" s="26">
        <f>+L222</f>
        <v>0.09</v>
      </c>
      <c r="AT222">
        <v>2.5000000000000001E-2</v>
      </c>
      <c r="AU222">
        <v>2.5000000000000001E-2</v>
      </c>
      <c r="AV222">
        <v>0.05</v>
      </c>
      <c r="AW222">
        <v>7.4999999999999997E-2</v>
      </c>
      <c r="BJ222">
        <f t="shared" si="9"/>
        <v>0.1</v>
      </c>
      <c r="BK222">
        <f t="shared" si="10"/>
        <v>0.1</v>
      </c>
      <c r="BL222">
        <f t="shared" si="11"/>
        <v>0.1</v>
      </c>
      <c r="BM222">
        <f t="shared" si="12"/>
        <v>0.3</v>
      </c>
      <c r="BN222">
        <f t="shared" si="13"/>
        <v>0.2</v>
      </c>
      <c r="BO222">
        <f t="shared" si="14"/>
        <v>0.2</v>
      </c>
    </row>
    <row r="223" spans="1:6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  <c r="K223" s="1">
        <f t="shared" si="7"/>
        <v>41912</v>
      </c>
      <c r="L223">
        <f t="shared" si="8"/>
        <v>0.09</v>
      </c>
      <c r="AD223">
        <v>0.2</v>
      </c>
      <c r="AE223">
        <v>0.4</v>
      </c>
      <c r="AF223">
        <v>0.2</v>
      </c>
      <c r="AG223">
        <v>0.1</v>
      </c>
      <c r="AH223">
        <v>0.1</v>
      </c>
      <c r="AI223">
        <v>0.1</v>
      </c>
      <c r="AJ223" s="26">
        <f>+L223</f>
        <v>0.09</v>
      </c>
      <c r="AT223">
        <v>2.5000000000000001E-2</v>
      </c>
      <c r="AU223">
        <v>2.5000000000000001E-2</v>
      </c>
      <c r="AV223">
        <v>0.05</v>
      </c>
      <c r="BJ223">
        <f t="shared" si="9"/>
        <v>0.1</v>
      </c>
      <c r="BK223">
        <f t="shared" si="10"/>
        <v>0.1</v>
      </c>
      <c r="BL223">
        <f t="shared" si="11"/>
        <v>0.1</v>
      </c>
      <c r="BM223">
        <f t="shared" si="12"/>
        <v>0.2</v>
      </c>
      <c r="BN223">
        <f t="shared" si="13"/>
        <v>0.4</v>
      </c>
      <c r="BO223">
        <f t="shared" si="14"/>
        <v>0.2</v>
      </c>
    </row>
    <row r="224" spans="1:6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  <c r="K224" s="1">
        <f t="shared" si="7"/>
        <v>42004</v>
      </c>
      <c r="L224">
        <f t="shared" si="8"/>
        <v>0.1</v>
      </c>
      <c r="AE224">
        <v>0.5</v>
      </c>
      <c r="AF224">
        <v>0.2</v>
      </c>
      <c r="AG224">
        <v>0.2</v>
      </c>
      <c r="AH224">
        <v>0.1</v>
      </c>
      <c r="AI224">
        <v>0.1</v>
      </c>
      <c r="AJ224">
        <v>0.1</v>
      </c>
      <c r="AK224" s="26">
        <f>+L224</f>
        <v>0.1</v>
      </c>
      <c r="AT224">
        <v>2.5000000000000001E-2</v>
      </c>
      <c r="AU224">
        <v>0.05</v>
      </c>
      <c r="BJ224">
        <f t="shared" si="9"/>
        <v>0.1</v>
      </c>
      <c r="BK224">
        <f t="shared" si="10"/>
        <v>0.1</v>
      </c>
      <c r="BL224">
        <f t="shared" si="11"/>
        <v>0.1</v>
      </c>
      <c r="BM224">
        <f t="shared" si="12"/>
        <v>0.2</v>
      </c>
      <c r="BN224">
        <f t="shared" si="13"/>
        <v>0.2</v>
      </c>
      <c r="BO224">
        <f t="shared" si="14"/>
        <v>0.5</v>
      </c>
    </row>
    <row r="225" spans="1:6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  <c r="K225" s="1">
        <f t="shared" si="7"/>
        <v>42094</v>
      </c>
      <c r="L225">
        <f t="shared" si="8"/>
        <v>0.11</v>
      </c>
      <c r="AF225">
        <v>0.3</v>
      </c>
      <c r="AG225">
        <v>0.3</v>
      </c>
      <c r="AH225">
        <v>0.2</v>
      </c>
      <c r="AI225">
        <v>0.2</v>
      </c>
      <c r="AJ225">
        <v>0.1</v>
      </c>
      <c r="AK225">
        <v>0.1</v>
      </c>
      <c r="AL225" s="26">
        <f>+L225</f>
        <v>0.11</v>
      </c>
      <c r="AT225">
        <v>3.2500000000000001E-2</v>
      </c>
      <c r="BJ225">
        <f t="shared" si="9"/>
        <v>0.1</v>
      </c>
      <c r="BK225">
        <f t="shared" si="10"/>
        <v>0.1</v>
      </c>
      <c r="BL225">
        <f t="shared" si="11"/>
        <v>0.2</v>
      </c>
      <c r="BM225">
        <f t="shared" si="12"/>
        <v>0.2</v>
      </c>
      <c r="BN225">
        <f t="shared" si="13"/>
        <v>0.3</v>
      </c>
      <c r="BO225">
        <f t="shared" si="14"/>
        <v>0.3</v>
      </c>
    </row>
    <row r="226" spans="1:6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  <c r="K226" s="1">
        <f t="shared" si="7"/>
        <v>42185</v>
      </c>
      <c r="L226">
        <f t="shared" si="8"/>
        <v>0.13</v>
      </c>
      <c r="AG226">
        <v>0.4</v>
      </c>
      <c r="AH226">
        <v>0.4</v>
      </c>
      <c r="AI226">
        <v>0.3</v>
      </c>
      <c r="AJ226">
        <v>0.2</v>
      </c>
      <c r="AK226">
        <v>0.2</v>
      </c>
      <c r="AL226">
        <v>0.13</v>
      </c>
      <c r="BJ226">
        <f t="shared" si="9"/>
        <v>0.13</v>
      </c>
      <c r="BK226">
        <f t="shared" si="10"/>
        <v>0.2</v>
      </c>
      <c r="BL226">
        <f t="shared" si="11"/>
        <v>0.2</v>
      </c>
      <c r="BM226">
        <f t="shared" si="12"/>
        <v>0.3</v>
      </c>
      <c r="BN226">
        <f t="shared" si="13"/>
        <v>0.4</v>
      </c>
      <c r="BO226">
        <f t="shared" si="14"/>
        <v>0.4</v>
      </c>
    </row>
    <row r="227" spans="1:6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  <c r="K227" s="1">
        <f t="shared" si="7"/>
        <v>42277</v>
      </c>
      <c r="L227">
        <f t="shared" si="8"/>
        <v>0.13</v>
      </c>
    </row>
    <row r="228" spans="1:6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  <c r="K228" s="1">
        <f t="shared" si="7"/>
        <v>42369</v>
      </c>
      <c r="L228">
        <f t="shared" si="8"/>
        <v>0.16</v>
      </c>
    </row>
    <row r="229" spans="1:6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  <c r="K229" s="1">
        <f t="shared" si="7"/>
        <v>42460</v>
      </c>
      <c r="L229">
        <f t="shared" si="8"/>
        <v>0.36</v>
      </c>
    </row>
    <row r="230" spans="1:6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  <c r="K230" s="1">
        <f t="shared" si="7"/>
        <v>42551</v>
      </c>
      <c r="L230">
        <f t="shared" si="8"/>
        <v>0.37</v>
      </c>
    </row>
    <row r="231" spans="1:6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  <c r="K231" s="1">
        <f t="shared" si="7"/>
        <v>42643</v>
      </c>
      <c r="L231">
        <f t="shared" si="8"/>
        <v>0.39</v>
      </c>
    </row>
    <row r="232" spans="1:6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  <c r="K232" s="1">
        <f t="shared" si="7"/>
        <v>42735</v>
      </c>
      <c r="L232">
        <f t="shared" si="8"/>
        <v>0.45</v>
      </c>
    </row>
    <row r="233" spans="1:6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  <c r="K233" s="1">
        <f t="shared" si="7"/>
        <v>42825</v>
      </c>
      <c r="L233">
        <f t="shared" si="8"/>
        <v>0.7</v>
      </c>
    </row>
    <row r="234" spans="1:6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  <c r="K234" s="1">
        <f t="shared" si="7"/>
        <v>42916</v>
      </c>
      <c r="L234">
        <f t="shared" si="8"/>
        <v>0.95</v>
      </c>
    </row>
    <row r="235" spans="1:6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  <c r="K235" s="1">
        <f t="shared" si="7"/>
        <v>43008</v>
      </c>
      <c r="L235">
        <f t="shared" si="8"/>
        <v>1.1499999999999999</v>
      </c>
    </row>
    <row r="236" spans="1:6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  <c r="K236" s="1">
        <f t="shared" si="7"/>
        <v>43100</v>
      </c>
      <c r="L236">
        <f t="shared" si="8"/>
        <v>1.2</v>
      </c>
    </row>
    <row r="237" spans="1:6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  <c r="K237" s="1">
        <f t="shared" si="7"/>
        <v>43190</v>
      </c>
      <c r="L237">
        <f t="shared" si="8"/>
        <v>1.45</v>
      </c>
    </row>
    <row r="238" spans="1:6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  <c r="K238" s="1">
        <f t="shared" si="7"/>
        <v>43281</v>
      </c>
      <c r="L238">
        <f t="shared" si="8"/>
        <v>1.74</v>
      </c>
    </row>
    <row r="239" spans="1:6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  <c r="K239" s="1">
        <f t="shared" si="7"/>
        <v>43373</v>
      </c>
      <c r="L239">
        <f t="shared" si="8"/>
        <v>1.93</v>
      </c>
    </row>
    <row r="240" spans="1:6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  <c r="K240" s="1">
        <f t="shared" si="7"/>
        <v>43465</v>
      </c>
      <c r="L240">
        <f t="shared" si="8"/>
        <v>2.2200000000000002</v>
      </c>
    </row>
    <row r="241" spans="1:6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  <c r="K241" s="1">
        <f t="shared" si="7"/>
        <v>43555</v>
      </c>
      <c r="L241">
        <f t="shared" si="8"/>
        <v>2.4</v>
      </c>
    </row>
    <row r="242" spans="1:6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  <c r="K242" s="1">
        <f t="shared" si="7"/>
        <v>43646</v>
      </c>
      <c r="L242">
        <f t="shared" si="8"/>
        <v>2.4</v>
      </c>
    </row>
    <row r="243" spans="1:6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  <c r="K243" s="1">
        <f t="shared" si="7"/>
        <v>43738</v>
      </c>
      <c r="L243">
        <f t="shared" si="8"/>
        <v>2.19</v>
      </c>
    </row>
    <row r="244" spans="1:6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  <c r="K244" s="1">
        <f t="shared" si="7"/>
        <v>43830</v>
      </c>
      <c r="L244">
        <f t="shared" si="8"/>
        <v>1.65</v>
      </c>
    </row>
    <row r="245" spans="1:6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  <c r="K245" s="1">
        <f t="shared" si="7"/>
        <v>43921</v>
      </c>
      <c r="L245">
        <f t="shared" si="8"/>
        <v>1.25</v>
      </c>
      <c r="M245" s="26"/>
      <c r="AT245">
        <v>1.7000000000000001E-2</v>
      </c>
      <c r="AU245">
        <v>1.7000000000000001E-2</v>
      </c>
      <c r="AV245">
        <v>2.4E-2</v>
      </c>
      <c r="AW245">
        <v>2.5000000000000001E-2</v>
      </c>
      <c r="AX245">
        <v>2.5999999999999999E-2</v>
      </c>
      <c r="AY245">
        <v>2.7E-2</v>
      </c>
    </row>
    <row r="246" spans="1:6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  <c r="K246" s="1">
        <f t="shared" si="7"/>
        <v>44012</v>
      </c>
      <c r="L246">
        <f t="shared" si="8"/>
        <v>0.06</v>
      </c>
      <c r="M246">
        <v>6.8000000000000005E-2</v>
      </c>
      <c r="N246" s="26">
        <f>+L246</f>
        <v>0.06</v>
      </c>
      <c r="AT246">
        <v>0.01</v>
      </c>
      <c r="AU246">
        <v>3.0000000000000001E-3</v>
      </c>
      <c r="AV246">
        <v>0</v>
      </c>
      <c r="AW246">
        <v>0</v>
      </c>
      <c r="AX246">
        <v>0</v>
      </c>
      <c r="AY246">
        <v>0</v>
      </c>
      <c r="BJ246">
        <f t="shared" ref="BJ246:BJ257" si="15">+AT245*4</f>
        <v>6.8000000000000005E-2</v>
      </c>
    </row>
    <row r="247" spans="1:6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  <c r="K247" s="1">
        <f t="shared" si="7"/>
        <v>44104</v>
      </c>
      <c r="L247">
        <f t="shared" si="8"/>
        <v>0.09</v>
      </c>
      <c r="M247">
        <v>6.8000000000000005E-2</v>
      </c>
      <c r="N247">
        <v>0.04</v>
      </c>
      <c r="O247" s="26">
        <f>+L247</f>
        <v>0.09</v>
      </c>
      <c r="AT247">
        <v>1.7250000000000001E-2</v>
      </c>
      <c r="AU247">
        <v>1.5075E-2</v>
      </c>
      <c r="AV247">
        <v>1.375E-2</v>
      </c>
      <c r="AW247">
        <v>1.1225000000000001E-2</v>
      </c>
      <c r="AX247">
        <v>8.7250000000000001E-3</v>
      </c>
      <c r="AY247">
        <v>7.8750000000000001E-3</v>
      </c>
      <c r="BJ247">
        <f t="shared" si="15"/>
        <v>0.04</v>
      </c>
      <c r="BK247">
        <f t="shared" ref="BK247:BK263" si="16">+AU245*4</f>
        <v>6.8000000000000005E-2</v>
      </c>
    </row>
    <row r="248" spans="1:6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  <c r="K248" s="1">
        <f t="shared" si="7"/>
        <v>44196</v>
      </c>
      <c r="L248">
        <f t="shared" si="8"/>
        <v>0.09</v>
      </c>
      <c r="M248">
        <v>9.6000000000000002E-2</v>
      </c>
      <c r="N248">
        <v>1.2E-2</v>
      </c>
      <c r="O248">
        <v>6.9000000000000006E-2</v>
      </c>
      <c r="P248" s="26">
        <f>+L248</f>
        <v>0.09</v>
      </c>
      <c r="AT248">
        <v>1.9425000000000001E-2</v>
      </c>
      <c r="AU248">
        <v>1.9275E-2</v>
      </c>
      <c r="AV248">
        <v>2.0375000000000001E-2</v>
      </c>
      <c r="AW248">
        <v>2.4475E-2</v>
      </c>
      <c r="AX248">
        <v>2.4400000000000002E-2</v>
      </c>
      <c r="AY248">
        <v>2.445E-2</v>
      </c>
      <c r="BJ248">
        <f t="shared" si="15"/>
        <v>6.9000000000000006E-2</v>
      </c>
      <c r="BK248">
        <f t="shared" si="16"/>
        <v>1.2E-2</v>
      </c>
      <c r="BL248">
        <f t="shared" ref="BL248:BL263" si="17">+AV245*4</f>
        <v>9.6000000000000002E-2</v>
      </c>
    </row>
    <row r="249" spans="1:6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  <c r="K249" s="1">
        <f t="shared" si="7"/>
        <v>44286</v>
      </c>
      <c r="L249">
        <f t="shared" si="8"/>
        <v>0.08</v>
      </c>
      <c r="M249">
        <v>0.1</v>
      </c>
      <c r="N249">
        <v>0</v>
      </c>
      <c r="O249">
        <v>6.0299999999999999E-2</v>
      </c>
      <c r="P249">
        <v>7.7700000000000005E-2</v>
      </c>
      <c r="Q249" s="26">
        <f>+L249</f>
        <v>0.08</v>
      </c>
      <c r="AT249">
        <v>1.8849999999999999E-2</v>
      </c>
      <c r="AU249">
        <v>2.1024999999999999E-2</v>
      </c>
      <c r="AV249">
        <v>2.0799999999999999E-2</v>
      </c>
      <c r="AW249">
        <v>2.7050000000000001E-2</v>
      </c>
      <c r="AX249">
        <v>3.4025E-2</v>
      </c>
      <c r="AY249">
        <v>4.6949999999999999E-2</v>
      </c>
      <c r="BJ249">
        <f t="shared" si="15"/>
        <v>7.7700000000000005E-2</v>
      </c>
      <c r="BK249">
        <f t="shared" si="16"/>
        <v>6.0299999999999999E-2</v>
      </c>
      <c r="BL249">
        <f t="shared" si="17"/>
        <v>0</v>
      </c>
      <c r="BM249">
        <f t="shared" ref="BM249:BM263" si="18">+AW245*4</f>
        <v>0.1</v>
      </c>
    </row>
    <row r="250" spans="1:6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  <c r="K250" s="1">
        <f t="shared" si="7"/>
        <v>44377</v>
      </c>
      <c r="L250">
        <f t="shared" si="8"/>
        <v>7.0000000000000007E-2</v>
      </c>
      <c r="M250">
        <v>0.104</v>
      </c>
      <c r="N250">
        <v>0</v>
      </c>
      <c r="O250">
        <v>5.5E-2</v>
      </c>
      <c r="P250">
        <v>7.7100000000000002E-2</v>
      </c>
      <c r="Q250">
        <v>7.5399999999999995E-2</v>
      </c>
      <c r="R250" s="26">
        <f>+L249</f>
        <v>0.08</v>
      </c>
      <c r="AT250">
        <v>2.085E-2</v>
      </c>
      <c r="AU250">
        <v>2.0750000000000001E-2</v>
      </c>
      <c r="AV250">
        <v>2.145E-2</v>
      </c>
      <c r="AW250">
        <v>2.6724999999999999E-2</v>
      </c>
      <c r="AX250">
        <v>3.7449999999999997E-2</v>
      </c>
      <c r="AY250">
        <v>5.3324999999999997E-2</v>
      </c>
      <c r="BJ250">
        <f t="shared" si="15"/>
        <v>7.5399999999999995E-2</v>
      </c>
      <c r="BK250">
        <f t="shared" si="16"/>
        <v>7.7100000000000002E-2</v>
      </c>
      <c r="BL250">
        <f t="shared" si="17"/>
        <v>5.5E-2</v>
      </c>
      <c r="BM250">
        <f t="shared" si="18"/>
        <v>0</v>
      </c>
      <c r="BN250">
        <f t="shared" ref="BN250:BN263" si="19">+AX245*4</f>
        <v>0.104</v>
      </c>
      <c r="BO250">
        <f t="shared" ref="BO250:BO263" si="20">+AY244*4</f>
        <v>0</v>
      </c>
    </row>
    <row r="251" spans="1:6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  <c r="K251" s="1">
        <f t="shared" si="7"/>
        <v>44469</v>
      </c>
      <c r="L251">
        <f t="shared" si="8"/>
        <v>0.09</v>
      </c>
      <c r="M251">
        <v>0.108</v>
      </c>
      <c r="N251">
        <v>0</v>
      </c>
      <c r="O251">
        <v>4.4900000000000002E-2</v>
      </c>
      <c r="P251">
        <v>8.1500000000000003E-2</v>
      </c>
      <c r="Q251">
        <v>8.4099999999999994E-2</v>
      </c>
      <c r="R251">
        <v>8.3400000000000002E-2</v>
      </c>
      <c r="S251" s="26">
        <f>+L251</f>
        <v>0.09</v>
      </c>
      <c r="AT251">
        <v>5.7875000000000003E-2</v>
      </c>
      <c r="AU251">
        <v>0.1409</v>
      </c>
      <c r="AV251">
        <v>0.18195</v>
      </c>
      <c r="AW251">
        <v>0.2379</v>
      </c>
      <c r="AX251">
        <v>0.28917500000000002</v>
      </c>
      <c r="AY251">
        <v>0.33437499999999998</v>
      </c>
      <c r="BJ251">
        <f t="shared" si="15"/>
        <v>8.3400000000000002E-2</v>
      </c>
      <c r="BK251">
        <f t="shared" si="16"/>
        <v>8.4099999999999994E-2</v>
      </c>
      <c r="BL251">
        <f t="shared" si="17"/>
        <v>8.1500000000000003E-2</v>
      </c>
      <c r="BM251">
        <f t="shared" si="18"/>
        <v>4.4900000000000002E-2</v>
      </c>
      <c r="BN251">
        <f t="shared" si="19"/>
        <v>0</v>
      </c>
      <c r="BO251">
        <f t="shared" si="20"/>
        <v>0.108</v>
      </c>
    </row>
    <row r="252" spans="1:6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  <c r="K252" s="1">
        <f t="shared" si="7"/>
        <v>44561</v>
      </c>
      <c r="L252">
        <f t="shared" si="8"/>
        <v>0.08</v>
      </c>
      <c r="N252">
        <v>0</v>
      </c>
      <c r="O252">
        <v>3.49E-2</v>
      </c>
      <c r="P252">
        <v>9.7900000000000001E-2</v>
      </c>
      <c r="Q252">
        <v>8.3199999999999996E-2</v>
      </c>
      <c r="R252">
        <v>8.3000000000000004E-2</v>
      </c>
      <c r="S252">
        <v>0.23150000000000001</v>
      </c>
      <c r="T252" s="26">
        <f>+L252</f>
        <v>0.08</v>
      </c>
      <c r="AT252">
        <v>4.9700000000000001E-2</v>
      </c>
      <c r="AU252">
        <v>0.1118</v>
      </c>
      <c r="AV252">
        <v>0.15434999999999999</v>
      </c>
      <c r="AW252">
        <v>0.199575</v>
      </c>
      <c r="AX252">
        <v>0.24412500000000001</v>
      </c>
      <c r="AY252">
        <v>0.28337499999999999</v>
      </c>
      <c r="BJ252">
        <f t="shared" si="15"/>
        <v>0.23150000000000001</v>
      </c>
      <c r="BK252">
        <f t="shared" si="16"/>
        <v>8.3000000000000004E-2</v>
      </c>
      <c r="BL252">
        <f t="shared" si="17"/>
        <v>8.3199999999999996E-2</v>
      </c>
      <c r="BM252">
        <f t="shared" si="18"/>
        <v>9.7900000000000001E-2</v>
      </c>
      <c r="BN252">
        <f t="shared" si="19"/>
        <v>3.49E-2</v>
      </c>
      <c r="BO252">
        <f t="shared" si="20"/>
        <v>0</v>
      </c>
    </row>
    <row r="253" spans="1:6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  <c r="K253" s="1">
        <f t="shared" si="7"/>
        <v>44651</v>
      </c>
      <c r="L253">
        <f t="shared" si="8"/>
        <v>0.12</v>
      </c>
      <c r="O253">
        <v>3.15E-2</v>
      </c>
      <c r="P253">
        <v>9.7600000000000006E-2</v>
      </c>
      <c r="Q253">
        <v>0.1082</v>
      </c>
      <c r="R253">
        <v>8.5800000000000001E-2</v>
      </c>
      <c r="S253">
        <v>0.56359999999999999</v>
      </c>
      <c r="T253">
        <v>0.1988</v>
      </c>
      <c r="U253" s="26">
        <f>+L253</f>
        <v>0.12</v>
      </c>
      <c r="AT253">
        <v>0.19062499999999999</v>
      </c>
      <c r="AU253">
        <v>0.24759999999999999</v>
      </c>
      <c r="AV253">
        <v>0.3241</v>
      </c>
      <c r="AW253">
        <v>0.37885000000000002</v>
      </c>
      <c r="AX253">
        <v>0.40179999999999999</v>
      </c>
      <c r="AY253">
        <v>0.41165000000000002</v>
      </c>
      <c r="BJ253">
        <f t="shared" si="15"/>
        <v>0.1988</v>
      </c>
      <c r="BK253">
        <f t="shared" si="16"/>
        <v>0.56359999999999999</v>
      </c>
      <c r="BL253">
        <f t="shared" si="17"/>
        <v>8.5800000000000001E-2</v>
      </c>
      <c r="BM253">
        <f t="shared" si="18"/>
        <v>0.1082</v>
      </c>
      <c r="BN253">
        <f t="shared" si="19"/>
        <v>9.7600000000000006E-2</v>
      </c>
      <c r="BO253">
        <f t="shared" si="20"/>
        <v>3.15E-2</v>
      </c>
    </row>
    <row r="254" spans="1:6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  <c r="K254" s="1">
        <f t="shared" si="7"/>
        <v>44742</v>
      </c>
      <c r="L254">
        <f t="shared" si="8"/>
        <v>0.77</v>
      </c>
      <c r="P254">
        <v>9.7799999999999998E-2</v>
      </c>
      <c r="Q254">
        <v>0.1361</v>
      </c>
      <c r="R254">
        <v>0.1069</v>
      </c>
      <c r="S254">
        <v>0.7278</v>
      </c>
      <c r="T254">
        <v>0.44719999999999999</v>
      </c>
      <c r="U254">
        <v>0.76249999999999996</v>
      </c>
      <c r="V254" s="26">
        <f>+L254</f>
        <v>0.77</v>
      </c>
      <c r="AT254">
        <v>0.32827499999999998</v>
      </c>
      <c r="AU254">
        <v>0.53357500000000002</v>
      </c>
      <c r="AV254">
        <v>0.67164999999999997</v>
      </c>
      <c r="AW254">
        <v>0.81874999999999998</v>
      </c>
      <c r="AX254">
        <v>0.82127499999999998</v>
      </c>
      <c r="AY254">
        <v>0.80595000000000006</v>
      </c>
      <c r="BJ254">
        <f t="shared" si="15"/>
        <v>0.76249999999999996</v>
      </c>
      <c r="BK254">
        <f t="shared" si="16"/>
        <v>0.44719999999999999</v>
      </c>
      <c r="BL254">
        <f t="shared" si="17"/>
        <v>0.7278</v>
      </c>
      <c r="BM254">
        <f t="shared" si="18"/>
        <v>0.1069</v>
      </c>
      <c r="BN254">
        <f t="shared" si="19"/>
        <v>0.1361</v>
      </c>
      <c r="BO254">
        <f t="shared" si="20"/>
        <v>9.7799999999999998E-2</v>
      </c>
    </row>
    <row r="255" spans="1:6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  <c r="K255" s="1">
        <f t="shared" si="7"/>
        <v>44834</v>
      </c>
      <c r="L255">
        <f t="shared" si="8"/>
        <v>2.1800000000000002</v>
      </c>
      <c r="Q255">
        <v>0.18779999999999999</v>
      </c>
      <c r="R255">
        <v>0.14979999999999999</v>
      </c>
      <c r="S255">
        <v>0.9516</v>
      </c>
      <c r="T255">
        <v>0.61739999999999995</v>
      </c>
      <c r="U255">
        <v>0.99039999999999995</v>
      </c>
      <c r="V255">
        <v>1.3130999999999999</v>
      </c>
      <c r="W255" s="26">
        <f>+L255</f>
        <v>2.1800000000000002</v>
      </c>
      <c r="AT255">
        <v>0.71675</v>
      </c>
      <c r="AU255">
        <v>0.88124999999999998</v>
      </c>
      <c r="AV255">
        <v>0.89980000000000004</v>
      </c>
      <c r="AW255">
        <v>0.86380000000000001</v>
      </c>
      <c r="AX255">
        <v>0.819075</v>
      </c>
      <c r="AY255">
        <v>0.76277499999999998</v>
      </c>
      <c r="BJ255">
        <f t="shared" si="15"/>
        <v>1.3130999999999999</v>
      </c>
      <c r="BK255">
        <f t="shared" si="16"/>
        <v>0.99039999999999995</v>
      </c>
      <c r="BL255">
        <f t="shared" si="17"/>
        <v>0.61739999999999995</v>
      </c>
      <c r="BM255">
        <f t="shared" si="18"/>
        <v>0.9516</v>
      </c>
      <c r="BN255">
        <f t="shared" si="19"/>
        <v>0.14979999999999999</v>
      </c>
      <c r="BO255">
        <f t="shared" si="20"/>
        <v>0.18779999999999999</v>
      </c>
    </row>
    <row r="256" spans="1:6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  <c r="K256" s="1">
        <f t="shared" si="7"/>
        <v>44926</v>
      </c>
      <c r="L256">
        <f t="shared" si="8"/>
        <v>3.65</v>
      </c>
      <c r="R256">
        <v>0.21329999999999999</v>
      </c>
      <c r="S256">
        <v>1.1567000000000001</v>
      </c>
      <c r="T256">
        <v>0.79830000000000001</v>
      </c>
      <c r="U256">
        <v>1.2964</v>
      </c>
      <c r="V256">
        <v>2.1343000000000001</v>
      </c>
      <c r="W256">
        <v>2.867</v>
      </c>
      <c r="X256" s="26">
        <f>+L256</f>
        <v>3.65</v>
      </c>
      <c r="AU256">
        <v>1.2248749999999999</v>
      </c>
      <c r="AV256">
        <v>1.2506999999999999</v>
      </c>
      <c r="AW256">
        <v>1.1597249999999999</v>
      </c>
      <c r="AX256">
        <v>1.0584499999999999</v>
      </c>
      <c r="AY256">
        <v>0.95430000000000004</v>
      </c>
      <c r="BJ256">
        <f t="shared" si="15"/>
        <v>2.867</v>
      </c>
      <c r="BK256">
        <f t="shared" si="16"/>
        <v>2.1343000000000001</v>
      </c>
      <c r="BL256">
        <f t="shared" si="17"/>
        <v>1.2964</v>
      </c>
      <c r="BM256">
        <f t="shared" si="18"/>
        <v>0.79830000000000001</v>
      </c>
      <c r="BN256">
        <f t="shared" si="19"/>
        <v>1.1567000000000001</v>
      </c>
      <c r="BO256">
        <f t="shared" si="20"/>
        <v>0.21329999999999999</v>
      </c>
    </row>
    <row r="257" spans="1:6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  <c r="K257" s="1">
        <f t="shared" si="7"/>
        <v>45016</v>
      </c>
      <c r="L257">
        <f t="shared" si="8"/>
        <v>4.51</v>
      </c>
      <c r="S257">
        <v>1.3374999999999999</v>
      </c>
      <c r="T257">
        <v>0.97650000000000003</v>
      </c>
      <c r="U257">
        <v>1.5154000000000001</v>
      </c>
      <c r="V257">
        <v>2.6865999999999999</v>
      </c>
      <c r="W257">
        <v>3.5249999999999999</v>
      </c>
      <c r="Y257" s="26">
        <f>+L257</f>
        <v>4.51</v>
      </c>
      <c r="AU257">
        <v>1.280475</v>
      </c>
      <c r="AV257">
        <v>1.244275</v>
      </c>
      <c r="AW257">
        <v>1.1654</v>
      </c>
      <c r="AX257">
        <v>1.05115</v>
      </c>
      <c r="AY257">
        <v>0.96302500000000002</v>
      </c>
      <c r="BJ257">
        <f t="shared" si="15"/>
        <v>0</v>
      </c>
      <c r="BK257">
        <f t="shared" si="16"/>
        <v>3.5249999999999999</v>
      </c>
      <c r="BL257">
        <f t="shared" si="17"/>
        <v>2.6865999999999999</v>
      </c>
      <c r="BM257">
        <f t="shared" si="18"/>
        <v>1.5154000000000001</v>
      </c>
      <c r="BN257">
        <f t="shared" si="19"/>
        <v>0.97650000000000003</v>
      </c>
      <c r="BO257">
        <f t="shared" si="20"/>
        <v>1.3374999999999999</v>
      </c>
    </row>
    <row r="258" spans="1:6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  <c r="K258" s="1">
        <f t="shared" si="7"/>
        <v>45107</v>
      </c>
      <c r="L258">
        <f t="shared" si="8"/>
        <v>4.99</v>
      </c>
      <c r="T258">
        <v>1.1335</v>
      </c>
      <c r="U258">
        <v>1.6072</v>
      </c>
      <c r="V258">
        <v>3.2749999999999999</v>
      </c>
      <c r="W258">
        <v>3.5992000000000002</v>
      </c>
      <c r="X258">
        <v>4.8994999999999997</v>
      </c>
      <c r="Z258" s="26">
        <f>+L258</f>
        <v>4.99</v>
      </c>
      <c r="AT258">
        <v>1.34165</v>
      </c>
      <c r="AU258">
        <v>1.33595</v>
      </c>
      <c r="AV258">
        <v>1.263325</v>
      </c>
      <c r="AW258">
        <v>1.1667000000000001</v>
      </c>
      <c r="AX258">
        <v>1.071075</v>
      </c>
      <c r="AY258">
        <v>0.97857499999999997</v>
      </c>
      <c r="BJ258">
        <v>1.34165</v>
      </c>
      <c r="BK258">
        <f t="shared" si="16"/>
        <v>4.8994999999999997</v>
      </c>
      <c r="BL258">
        <f t="shared" si="17"/>
        <v>3.5992000000000002</v>
      </c>
      <c r="BM258">
        <f t="shared" si="18"/>
        <v>3.2749999999999999</v>
      </c>
      <c r="BN258">
        <f t="shared" si="19"/>
        <v>1.6072</v>
      </c>
      <c r="BO258">
        <f t="shared" si="20"/>
        <v>1.1335</v>
      </c>
    </row>
    <row r="259" spans="1:6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  <c r="K259" s="1">
        <f t="shared" si="7"/>
        <v>45199</v>
      </c>
      <c r="L259">
        <f t="shared" si="8"/>
        <v>5.26</v>
      </c>
      <c r="U259">
        <v>1.6466000000000001</v>
      </c>
      <c r="V259">
        <v>3.2850999999999999</v>
      </c>
      <c r="W259">
        <v>3.4552</v>
      </c>
      <c r="X259">
        <v>5.0027999999999997</v>
      </c>
      <c r="Y259">
        <v>5.1219000000000001</v>
      </c>
      <c r="Z259">
        <v>5.3666</v>
      </c>
      <c r="AA259" s="26">
        <f>+L259</f>
        <v>5.26</v>
      </c>
      <c r="AT259">
        <v>1.3469249999999999</v>
      </c>
      <c r="AU259">
        <v>1.3457749999999999</v>
      </c>
      <c r="AV259">
        <v>1.29555</v>
      </c>
      <c r="AW259">
        <v>1.2324999999999999</v>
      </c>
      <c r="AX259">
        <v>1.179875</v>
      </c>
      <c r="AY259">
        <v>1.1330249999999999</v>
      </c>
      <c r="BJ259">
        <v>1.3469249999999999</v>
      </c>
      <c r="BK259">
        <f t="shared" si="16"/>
        <v>5.1219000000000001</v>
      </c>
      <c r="BL259">
        <f t="shared" si="17"/>
        <v>5.0027999999999997</v>
      </c>
      <c r="BM259">
        <f t="shared" si="18"/>
        <v>3.4552</v>
      </c>
      <c r="BN259">
        <f t="shared" si="19"/>
        <v>3.2850999999999999</v>
      </c>
      <c r="BO259">
        <f t="shared" si="20"/>
        <v>1.6466000000000001</v>
      </c>
    </row>
    <row r="260" spans="1:6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  <c r="K260" s="1">
        <f t="shared" ref="K260:K266" si="21">+A260</f>
        <v>45291</v>
      </c>
      <c r="L260">
        <f t="shared" ref="L260:L266" si="22">+D260*4</f>
        <v>5.33</v>
      </c>
      <c r="V260">
        <v>3.2238000000000002</v>
      </c>
      <c r="W260">
        <v>3.2763</v>
      </c>
      <c r="X260">
        <v>4.6388999999999996</v>
      </c>
      <c r="Y260">
        <v>4.9771000000000001</v>
      </c>
      <c r="Z260">
        <v>5.3437999999999999</v>
      </c>
      <c r="AA260">
        <v>5.3876999999999997</v>
      </c>
      <c r="AB260" s="26">
        <f>+L260</f>
        <v>5.33</v>
      </c>
      <c r="AU260">
        <v>1.3217749999999999</v>
      </c>
      <c r="AV260">
        <v>1.264375</v>
      </c>
      <c r="AW260">
        <v>1.1863999999999999</v>
      </c>
      <c r="AX260">
        <v>1.1087750000000001</v>
      </c>
      <c r="AY260">
        <v>1.0373749999999999</v>
      </c>
      <c r="BK260">
        <f t="shared" si="16"/>
        <v>5.3437999999999999</v>
      </c>
      <c r="BL260">
        <f t="shared" si="17"/>
        <v>4.9771000000000001</v>
      </c>
      <c r="BM260">
        <f t="shared" si="18"/>
        <v>4.6388999999999996</v>
      </c>
      <c r="BN260">
        <f t="shared" si="19"/>
        <v>3.2763</v>
      </c>
      <c r="BO260">
        <f t="shared" si="20"/>
        <v>3.2238000000000002</v>
      </c>
    </row>
    <row r="261" spans="1:6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  <c r="K261" s="1">
        <f t="shared" si="21"/>
        <v>45382</v>
      </c>
      <c r="L261">
        <f t="shared" si="22"/>
        <v>5.33</v>
      </c>
      <c r="W261">
        <v>3.0510999999999999</v>
      </c>
      <c r="X261">
        <v>4.2337999999999996</v>
      </c>
      <c r="Y261">
        <v>4.6616</v>
      </c>
      <c r="Z261">
        <v>5.0533000000000001</v>
      </c>
      <c r="AA261">
        <v>5.3830999999999998</v>
      </c>
      <c r="AC261" s="26">
        <f>+L261</f>
        <v>5.33</v>
      </c>
      <c r="AT261">
        <v>1.314025</v>
      </c>
      <c r="AU261">
        <v>1.2686249999999999</v>
      </c>
      <c r="AV261">
        <v>1.2191749999999999</v>
      </c>
      <c r="AW261">
        <v>1.17075</v>
      </c>
      <c r="AX261">
        <v>1.1253249999999999</v>
      </c>
      <c r="AY261">
        <v>1.0834999999999999</v>
      </c>
      <c r="BJ261">
        <v>1.314025</v>
      </c>
      <c r="BK261">
        <f t="shared" si="16"/>
        <v>5.3830999999999998</v>
      </c>
      <c r="BL261">
        <f t="shared" si="17"/>
        <v>5.0533000000000001</v>
      </c>
      <c r="BM261">
        <f t="shared" si="18"/>
        <v>4.6616</v>
      </c>
      <c r="BN261">
        <f t="shared" si="19"/>
        <v>4.2337999999999996</v>
      </c>
      <c r="BO261">
        <f t="shared" si="20"/>
        <v>3.0510999999999999</v>
      </c>
    </row>
    <row r="262" spans="1:6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  <c r="K262" s="1">
        <f t="shared" si="21"/>
        <v>45473</v>
      </c>
      <c r="L262">
        <f t="shared" si="22"/>
        <v>5.33</v>
      </c>
      <c r="X262">
        <v>3.8172000000000001</v>
      </c>
      <c r="Y262">
        <v>4.2046000000000001</v>
      </c>
      <c r="Z262">
        <v>4.6668000000000003</v>
      </c>
      <c r="AA262">
        <v>5.1821999999999999</v>
      </c>
      <c r="AB262">
        <v>5.2870999999999997</v>
      </c>
      <c r="AC262">
        <v>5.2561</v>
      </c>
      <c r="AD262" s="26">
        <f>+L262</f>
        <v>5.33</v>
      </c>
      <c r="AT262">
        <v>1.2843500000000001</v>
      </c>
      <c r="AU262">
        <v>1.1788000000000001</v>
      </c>
      <c r="AV262">
        <v>1.0729249999999999</v>
      </c>
      <c r="AW262">
        <v>0.98617500000000002</v>
      </c>
      <c r="AX262">
        <v>0.93110000000000004</v>
      </c>
      <c r="AY262">
        <v>0.89290000000000003</v>
      </c>
      <c r="BJ262">
        <v>1.2843500000000001</v>
      </c>
      <c r="BK262">
        <f t="shared" si="16"/>
        <v>5.2870999999999997</v>
      </c>
      <c r="BL262">
        <f t="shared" si="17"/>
        <v>5.1821999999999999</v>
      </c>
      <c r="BM262">
        <f t="shared" si="18"/>
        <v>4.6668000000000003</v>
      </c>
      <c r="BN262">
        <f t="shared" si="19"/>
        <v>4.2046000000000001</v>
      </c>
      <c r="BO262">
        <f t="shared" si="20"/>
        <v>3.8172000000000001</v>
      </c>
    </row>
    <row r="263" spans="1:6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  <c r="K263" s="1">
        <f t="shared" si="21"/>
        <v>45565</v>
      </c>
      <c r="L263">
        <f t="shared" si="22"/>
        <v>5.26</v>
      </c>
      <c r="Y263">
        <v>3.8521000000000001</v>
      </c>
      <c r="Z263">
        <v>4.2843</v>
      </c>
      <c r="AA263">
        <v>4.93</v>
      </c>
      <c r="AB263">
        <v>5.0575000000000001</v>
      </c>
      <c r="AC263">
        <v>5.0744999999999996</v>
      </c>
      <c r="AD263">
        <v>5.1374000000000004</v>
      </c>
      <c r="AE263" s="26">
        <f>+L263</f>
        <v>5.26</v>
      </c>
      <c r="AU263">
        <v>1.0891249999999999</v>
      </c>
      <c r="AV263">
        <v>0.9516</v>
      </c>
      <c r="AW263">
        <v>0.85719999999999996</v>
      </c>
      <c r="AX263">
        <v>0.80110000000000003</v>
      </c>
      <c r="AY263">
        <v>0.77244999999999997</v>
      </c>
      <c r="BK263">
        <f t="shared" si="16"/>
        <v>5.0744999999999996</v>
      </c>
      <c r="BL263">
        <f t="shared" si="17"/>
        <v>5.0575000000000001</v>
      </c>
      <c r="BM263">
        <f t="shared" si="18"/>
        <v>4.93</v>
      </c>
      <c r="BN263">
        <f t="shared" si="19"/>
        <v>4.2843</v>
      </c>
      <c r="BO263">
        <f t="shared" si="20"/>
        <v>3.8521000000000001</v>
      </c>
    </row>
    <row r="264" spans="1:6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  <c r="K264" s="1">
        <f t="shared" si="21"/>
        <v>45657</v>
      </c>
      <c r="L264">
        <f t="shared" si="22"/>
        <v>4.6500000000000004</v>
      </c>
      <c r="Z264">
        <v>3.9142999999999999</v>
      </c>
      <c r="AA264">
        <v>4.7195</v>
      </c>
      <c r="AB264">
        <v>4.7455999999999996</v>
      </c>
      <c r="AC264">
        <v>4.8766999999999996</v>
      </c>
      <c r="AD264">
        <v>4.7152000000000003</v>
      </c>
    </row>
    <row r="265" spans="1:6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  <c r="K265" s="1">
        <f t="shared" si="21"/>
        <v>45747</v>
      </c>
      <c r="L265">
        <f t="shared" si="22"/>
        <v>4.33</v>
      </c>
      <c r="AA265">
        <v>4.5320999999999998</v>
      </c>
      <c r="AB265">
        <v>4.4351000000000003</v>
      </c>
      <c r="AC265">
        <v>4.6829999999999998</v>
      </c>
      <c r="AD265">
        <v>4.2916999999999996</v>
      </c>
      <c r="AE265">
        <v>4.3564999999999996</v>
      </c>
    </row>
    <row r="266" spans="1:67" x14ac:dyDescent="0.25">
      <c r="A266" s="1">
        <v>45838</v>
      </c>
      <c r="B266">
        <v>0.49325660199999999</v>
      </c>
      <c r="C266">
        <v>0.49317484700000003</v>
      </c>
      <c r="D266">
        <v>1.0825</v>
      </c>
      <c r="K266" s="1">
        <f t="shared" si="21"/>
        <v>45838</v>
      </c>
      <c r="L266">
        <f t="shared" si="22"/>
        <v>4.33</v>
      </c>
      <c r="AB266">
        <v>4.1494999999999997</v>
      </c>
      <c r="AC266">
        <v>4.5012999999999996</v>
      </c>
      <c r="AD266">
        <v>3.9447000000000001</v>
      </c>
      <c r="AE266">
        <v>3.8064</v>
      </c>
    </row>
    <row r="267" spans="1:67" x14ac:dyDescent="0.25">
      <c r="AC267">
        <v>4.3339999999999996</v>
      </c>
      <c r="AD267">
        <v>3.7244000000000002</v>
      </c>
      <c r="AE267">
        <v>3.4287999999999998</v>
      </c>
    </row>
    <row r="268" spans="1:67" x14ac:dyDescent="0.25">
      <c r="AD268">
        <v>3.5716000000000001</v>
      </c>
      <c r="AE268">
        <v>3.2044000000000001</v>
      </c>
    </row>
    <row r="269" spans="1:67" x14ac:dyDescent="0.25">
      <c r="AE269">
        <v>3.0897999999999999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G3" zoomScale="130" zoomScaleNormal="130" workbookViewId="0">
      <selection activeCell="AG43" sqref="AG43"/>
    </sheetView>
  </sheetViews>
  <sheetFormatPr defaultRowHeight="15" x14ac:dyDescent="0.25"/>
  <cols>
    <col min="1" max="1" width="11.7109375" customWidth="1"/>
    <col min="2" max="4" width="9.140625" customWidth="1"/>
    <col min="8" max="8" width="13.28515625" bestFit="1" customWidth="1"/>
    <col min="9" max="9" width="19.42578125" bestFit="1" customWidth="1"/>
  </cols>
  <sheetData>
    <row r="1" spans="1:12" x14ac:dyDescent="0.25">
      <c r="E1" t="s">
        <v>14</v>
      </c>
      <c r="F1" t="s">
        <v>15</v>
      </c>
      <c r="H1" s="30" t="s">
        <v>11</v>
      </c>
      <c r="I1" s="30"/>
      <c r="J1" s="30" t="s">
        <v>12</v>
      </c>
      <c r="K1" s="30"/>
    </row>
    <row r="2" spans="1:12" x14ac:dyDescent="0.25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 x14ac:dyDescent="0.25">
      <c r="A3" s="1">
        <v>17258</v>
      </c>
      <c r="B3">
        <v>0.8</v>
      </c>
      <c r="F3">
        <v>9.3000000000000007</v>
      </c>
    </row>
    <row r="4" spans="1:12" x14ac:dyDescent="0.25">
      <c r="A4" s="1">
        <v>17349</v>
      </c>
      <c r="B4">
        <v>1.9</v>
      </c>
      <c r="F4">
        <v>10.8</v>
      </c>
      <c r="H4" s="1"/>
    </row>
    <row r="5" spans="1:12" x14ac:dyDescent="0.25">
      <c r="A5" s="1">
        <v>17441</v>
      </c>
      <c r="B5">
        <v>2.5</v>
      </c>
      <c r="F5">
        <v>11.9</v>
      </c>
      <c r="H5" s="1"/>
    </row>
    <row r="6" spans="1:12" x14ac:dyDescent="0.25">
      <c r="A6" s="1">
        <v>17533</v>
      </c>
      <c r="B6">
        <v>1.1000000000000001</v>
      </c>
      <c r="E6">
        <v>6.4</v>
      </c>
      <c r="F6">
        <v>7.9</v>
      </c>
      <c r="H6" s="1"/>
    </row>
    <row r="7" spans="1:12" x14ac:dyDescent="0.25">
      <c r="A7" s="1">
        <v>17624</v>
      </c>
      <c r="B7">
        <v>1</v>
      </c>
      <c r="E7">
        <v>6.7</v>
      </c>
      <c r="F7">
        <v>3.5</v>
      </c>
      <c r="H7" s="1"/>
    </row>
    <row r="8" spans="1:12" x14ac:dyDescent="0.25">
      <c r="A8" s="1">
        <v>17715</v>
      </c>
      <c r="B8">
        <v>1.5</v>
      </c>
      <c r="E8">
        <v>6.3</v>
      </c>
      <c r="F8">
        <v>-0.4</v>
      </c>
      <c r="H8" s="1"/>
    </row>
    <row r="9" spans="1:12" x14ac:dyDescent="0.25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 x14ac:dyDescent="0.25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 x14ac:dyDescent="0.25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 x14ac:dyDescent="0.25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 x14ac:dyDescent="0.25">
      <c r="A13" s="1">
        <v>18172</v>
      </c>
      <c r="B13">
        <v>-0.1</v>
      </c>
      <c r="E13">
        <v>-2</v>
      </c>
      <c r="F13">
        <v>12.9</v>
      </c>
      <c r="H13" s="1"/>
    </row>
    <row r="14" spans="1:12" x14ac:dyDescent="0.25">
      <c r="A14" s="1">
        <v>18264</v>
      </c>
      <c r="B14">
        <v>-0.2</v>
      </c>
      <c r="E14">
        <v>-1.4</v>
      </c>
      <c r="F14">
        <v>18.2</v>
      </c>
      <c r="H14" s="1"/>
    </row>
    <row r="15" spans="1:12" x14ac:dyDescent="0.25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 x14ac:dyDescent="0.25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 x14ac:dyDescent="0.25">
      <c r="A17" s="1">
        <v>18537</v>
      </c>
      <c r="B17">
        <v>1.8</v>
      </c>
      <c r="E17">
        <v>4.2</v>
      </c>
      <c r="F17">
        <v>14</v>
      </c>
      <c r="H17" s="1"/>
    </row>
    <row r="18" spans="1:8" x14ac:dyDescent="0.25">
      <c r="A18" s="1">
        <v>18629</v>
      </c>
      <c r="B18">
        <v>3.2</v>
      </c>
      <c r="E18">
        <v>7.7</v>
      </c>
      <c r="F18">
        <v>11.3</v>
      </c>
      <c r="H18" s="1"/>
    </row>
    <row r="19" spans="1:8" x14ac:dyDescent="0.25">
      <c r="A19" s="1">
        <v>18719</v>
      </c>
      <c r="B19">
        <v>0.8</v>
      </c>
      <c r="E19">
        <v>8.1</v>
      </c>
      <c r="F19">
        <v>7.1</v>
      </c>
      <c r="H19" s="1"/>
    </row>
    <row r="20" spans="1:8" x14ac:dyDescent="0.25">
      <c r="A20" s="1">
        <v>18810</v>
      </c>
      <c r="B20">
        <v>0.1</v>
      </c>
      <c r="E20">
        <v>6</v>
      </c>
      <c r="F20">
        <v>4.9000000000000004</v>
      </c>
      <c r="H20" s="1"/>
    </row>
    <row r="21" spans="1:8" x14ac:dyDescent="0.25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 x14ac:dyDescent="0.25">
      <c r="A22" s="1">
        <v>18994</v>
      </c>
      <c r="B22">
        <v>0.4</v>
      </c>
      <c r="E22">
        <v>2.7</v>
      </c>
      <c r="F22">
        <v>6.9</v>
      </c>
      <c r="H22" s="1"/>
    </row>
    <row r="23" spans="1:8" x14ac:dyDescent="0.25">
      <c r="A23" s="1">
        <v>19085</v>
      </c>
      <c r="B23">
        <v>0</v>
      </c>
      <c r="E23">
        <v>1.9</v>
      </c>
      <c r="F23">
        <v>7.8</v>
      </c>
      <c r="H23" s="1"/>
    </row>
    <row r="24" spans="1:8" x14ac:dyDescent="0.25">
      <c r="A24" s="1">
        <v>19176</v>
      </c>
      <c r="B24">
        <v>0.7</v>
      </c>
      <c r="E24">
        <v>2.4</v>
      </c>
      <c r="F24">
        <v>8.5</v>
      </c>
      <c r="H24" s="1"/>
    </row>
    <row r="25" spans="1:8" x14ac:dyDescent="0.25">
      <c r="A25" s="1">
        <v>19268</v>
      </c>
      <c r="B25">
        <v>0.2</v>
      </c>
      <c r="E25">
        <v>1.2</v>
      </c>
      <c r="F25">
        <v>6.4</v>
      </c>
      <c r="H25" s="1"/>
    </row>
    <row r="26" spans="1:8" x14ac:dyDescent="0.25">
      <c r="A26" s="1">
        <v>19360</v>
      </c>
      <c r="B26">
        <v>0.4</v>
      </c>
      <c r="E26">
        <v>1.2</v>
      </c>
      <c r="F26">
        <v>1.4</v>
      </c>
      <c r="H26" s="1"/>
    </row>
    <row r="27" spans="1:8" x14ac:dyDescent="0.25">
      <c r="A27" s="1">
        <v>19450</v>
      </c>
      <c r="B27">
        <v>0.1</v>
      </c>
      <c r="E27">
        <v>1.3</v>
      </c>
      <c r="F27">
        <v>-0.7</v>
      </c>
      <c r="H27" s="1"/>
    </row>
    <row r="28" spans="1:8" x14ac:dyDescent="0.25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 x14ac:dyDescent="0.25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 x14ac:dyDescent="0.25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 x14ac:dyDescent="0.25">
      <c r="A31" s="1">
        <v>19815</v>
      </c>
      <c r="B31">
        <v>-0.1</v>
      </c>
      <c r="E31">
        <v>1.3</v>
      </c>
      <c r="F31">
        <v>7.2</v>
      </c>
      <c r="H31" s="1"/>
    </row>
    <row r="32" spans="1:8" x14ac:dyDescent="0.25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 x14ac:dyDescent="0.25">
      <c r="A33" s="1">
        <v>19998</v>
      </c>
      <c r="B33">
        <v>-0.1</v>
      </c>
      <c r="E33">
        <v>-0.1</v>
      </c>
      <c r="F33">
        <v>10</v>
      </c>
      <c r="H33" s="1"/>
    </row>
    <row r="34" spans="1:8" x14ac:dyDescent="0.25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 x14ac:dyDescent="0.25">
      <c r="A35" s="1">
        <v>20180</v>
      </c>
      <c r="B35">
        <v>0.1</v>
      </c>
      <c r="E35">
        <v>0</v>
      </c>
      <c r="F35">
        <v>6.5</v>
      </c>
      <c r="H35" s="1"/>
    </row>
    <row r="36" spans="1:8" x14ac:dyDescent="0.25">
      <c r="A36" s="1">
        <v>20271</v>
      </c>
      <c r="B36">
        <v>0.4</v>
      </c>
      <c r="E36">
        <v>0.7</v>
      </c>
      <c r="F36">
        <v>5.8</v>
      </c>
      <c r="H36" s="1"/>
    </row>
    <row r="37" spans="1:8" x14ac:dyDescent="0.25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 x14ac:dyDescent="0.25">
      <c r="A38" s="1">
        <v>20455</v>
      </c>
      <c r="B38">
        <v>0.4</v>
      </c>
      <c r="E38">
        <v>1.2</v>
      </c>
      <c r="F38">
        <v>5.3</v>
      </c>
      <c r="H38" s="1"/>
    </row>
    <row r="39" spans="1:8" x14ac:dyDescent="0.25">
      <c r="A39" s="1">
        <v>20546</v>
      </c>
      <c r="B39">
        <v>0.7</v>
      </c>
      <c r="E39">
        <v>1.8</v>
      </c>
      <c r="F39">
        <v>6.8</v>
      </c>
      <c r="H39" s="1"/>
    </row>
    <row r="40" spans="1:8" x14ac:dyDescent="0.25">
      <c r="A40" s="1">
        <v>20637</v>
      </c>
      <c r="B40">
        <v>1</v>
      </c>
      <c r="E40">
        <v>2.4</v>
      </c>
      <c r="F40">
        <v>5.8</v>
      </c>
      <c r="H40" s="1"/>
    </row>
    <row r="41" spans="1:8" x14ac:dyDescent="0.25">
      <c r="A41" s="1">
        <v>20729</v>
      </c>
      <c r="B41">
        <v>0.6</v>
      </c>
      <c r="E41">
        <v>2.7</v>
      </c>
      <c r="F41">
        <v>6.3</v>
      </c>
      <c r="H41" s="1"/>
    </row>
    <row r="42" spans="1:8" x14ac:dyDescent="0.25">
      <c r="A42" s="1">
        <v>20821</v>
      </c>
      <c r="B42">
        <v>0.9</v>
      </c>
      <c r="E42">
        <v>3.2</v>
      </c>
      <c r="F42">
        <v>3.1</v>
      </c>
      <c r="H42" s="1"/>
    </row>
    <row r="43" spans="1:8" x14ac:dyDescent="0.25">
      <c r="A43" s="1">
        <v>20911</v>
      </c>
      <c r="B43">
        <v>0.6</v>
      </c>
      <c r="E43">
        <v>3.1</v>
      </c>
      <c r="F43">
        <v>-0.5</v>
      </c>
      <c r="H43" s="1"/>
    </row>
    <row r="44" spans="1:8" x14ac:dyDescent="0.25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 x14ac:dyDescent="0.25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 x14ac:dyDescent="0.25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 x14ac:dyDescent="0.25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 x14ac:dyDescent="0.25">
      <c r="A48" s="1">
        <v>21367</v>
      </c>
      <c r="B48">
        <v>0.1</v>
      </c>
      <c r="E48">
        <v>2</v>
      </c>
      <c r="F48">
        <v>10.7</v>
      </c>
      <c r="H48" s="1"/>
    </row>
    <row r="49" spans="1:12" x14ac:dyDescent="0.25">
      <c r="A49" s="1">
        <v>21459</v>
      </c>
      <c r="B49">
        <v>0</v>
      </c>
      <c r="E49">
        <v>1.5</v>
      </c>
      <c r="F49">
        <v>8.1</v>
      </c>
      <c r="H49" s="1"/>
    </row>
    <row r="50" spans="1:12" x14ac:dyDescent="0.25">
      <c r="A50" s="1">
        <v>21551</v>
      </c>
      <c r="B50">
        <v>0.7</v>
      </c>
      <c r="E50">
        <v>0.9</v>
      </c>
      <c r="F50">
        <v>5.8</v>
      </c>
      <c r="H50" s="1"/>
    </row>
    <row r="51" spans="1:12" x14ac:dyDescent="0.25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 x14ac:dyDescent="0.25">
      <c r="A52" s="1">
        <v>21732</v>
      </c>
      <c r="B52">
        <v>0.6</v>
      </c>
      <c r="E52">
        <v>1.7</v>
      </c>
      <c r="F52">
        <v>3.5</v>
      </c>
      <c r="H52" s="1"/>
    </row>
    <row r="53" spans="1:12" x14ac:dyDescent="0.25">
      <c r="A53" s="1">
        <v>21824</v>
      </c>
      <c r="B53">
        <v>0.5</v>
      </c>
      <c r="E53">
        <v>2.2999999999999998</v>
      </c>
      <c r="F53">
        <v>3.9</v>
      </c>
      <c r="G53">
        <f>+'YC Chart - Policy rate'!D3*4</f>
        <v>3.57</v>
      </c>
      <c r="H53" s="1"/>
    </row>
    <row r="54" spans="1:12" x14ac:dyDescent="0.25">
      <c r="A54" s="1">
        <v>21916</v>
      </c>
      <c r="B54">
        <v>0.1</v>
      </c>
      <c r="E54">
        <v>1.7</v>
      </c>
      <c r="F54">
        <v>2.2000000000000002</v>
      </c>
      <c r="G54">
        <f>+'YC Chart - Policy rate'!D4*4</f>
        <v>3.99</v>
      </c>
    </row>
    <row r="55" spans="1:12" x14ac:dyDescent="0.25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+'YC Chart - Policy rate'!D5*4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 x14ac:dyDescent="0.25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+'YC Chart - Policy rate'!D6*4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 x14ac:dyDescent="0.25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+'YC Chart - Policy rate'!D7*4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 x14ac:dyDescent="0.25">
      <c r="A58" s="1">
        <v>22282</v>
      </c>
      <c r="B58">
        <v>0.2</v>
      </c>
      <c r="E58">
        <v>1.5</v>
      </c>
      <c r="F58">
        <v>7.5</v>
      </c>
      <c r="G58">
        <f>+'YC Chart - Policy rate'!D8*4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 x14ac:dyDescent="0.25">
      <c r="A59" s="1">
        <v>22372</v>
      </c>
      <c r="B59">
        <v>0</v>
      </c>
      <c r="E59">
        <v>1</v>
      </c>
      <c r="F59">
        <v>9</v>
      </c>
      <c r="G59">
        <f>+'YC Chart - Policy rate'!D9*4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 x14ac:dyDescent="0.25">
      <c r="A60" s="1">
        <v>22463</v>
      </c>
      <c r="B60">
        <v>0.4</v>
      </c>
      <c r="E60">
        <v>1</v>
      </c>
      <c r="F60">
        <v>8.1</v>
      </c>
      <c r="G60">
        <f>+'YC Chart - Policy rate'!D10*4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 x14ac:dyDescent="0.25">
      <c r="A61" s="1">
        <v>22555</v>
      </c>
      <c r="B61">
        <v>0.1</v>
      </c>
      <c r="E61">
        <v>0.6</v>
      </c>
      <c r="F61">
        <v>7.3</v>
      </c>
      <c r="G61">
        <f>+'YC Chart - Policy rate'!D11*4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 x14ac:dyDescent="0.25">
      <c r="A62" s="1">
        <v>22647</v>
      </c>
      <c r="B62">
        <v>0.4</v>
      </c>
      <c r="E62">
        <v>0.9</v>
      </c>
      <c r="F62">
        <v>5.5</v>
      </c>
      <c r="G62">
        <f>+'YC Chart - Policy rate'!D12*4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 x14ac:dyDescent="0.25">
      <c r="A63" s="1">
        <v>22737</v>
      </c>
      <c r="B63">
        <v>0.4</v>
      </c>
      <c r="E63">
        <v>1.3</v>
      </c>
      <c r="F63">
        <v>4.7</v>
      </c>
      <c r="G63">
        <f>+'YC Chart - Policy rate'!D13*4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 x14ac:dyDescent="0.25">
      <c r="A64" s="1">
        <v>22828</v>
      </c>
      <c r="B64">
        <v>0.3</v>
      </c>
      <c r="E64">
        <v>1.2</v>
      </c>
      <c r="F64">
        <v>4.9000000000000004</v>
      </c>
      <c r="G64">
        <f>+'YC Chart - Policy rate'!D14*4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 x14ac:dyDescent="0.25">
      <c r="A65" s="1">
        <v>22920</v>
      </c>
      <c r="B65">
        <v>0.3</v>
      </c>
      <c r="E65">
        <v>1.4</v>
      </c>
      <c r="F65">
        <v>5.8</v>
      </c>
      <c r="G65">
        <f>+'YC Chart - Policy rate'!D15*4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 x14ac:dyDescent="0.25">
      <c r="A66" s="1">
        <v>23012</v>
      </c>
      <c r="B66">
        <v>0.3</v>
      </c>
      <c r="E66">
        <v>1.2</v>
      </c>
      <c r="F66">
        <v>6.8</v>
      </c>
      <c r="G66">
        <f>+'YC Chart - Policy rate'!D16*4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 x14ac:dyDescent="0.25">
      <c r="A67" s="1">
        <v>23102</v>
      </c>
      <c r="B67">
        <v>0.2</v>
      </c>
      <c r="E67">
        <v>1</v>
      </c>
      <c r="F67">
        <v>7.7</v>
      </c>
      <c r="G67">
        <f>+'YC Chart - Policy rate'!D17*4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 x14ac:dyDescent="0.25">
      <c r="A68" s="1">
        <v>23193</v>
      </c>
      <c r="B68">
        <v>0.5</v>
      </c>
      <c r="E68">
        <v>1.2</v>
      </c>
      <c r="F68">
        <v>7.8</v>
      </c>
      <c r="G68">
        <f>+'YC Chart - Policy rate'!D18*4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 x14ac:dyDescent="0.25">
      <c r="A69" s="1">
        <v>23285</v>
      </c>
      <c r="B69">
        <v>0.4</v>
      </c>
      <c r="E69">
        <v>1.3</v>
      </c>
      <c r="F69">
        <v>7.4</v>
      </c>
      <c r="G69">
        <f>+'YC Chart - Policy rate'!D19*4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 x14ac:dyDescent="0.25">
      <c r="A70" s="1">
        <v>23377</v>
      </c>
      <c r="B70">
        <v>0.5</v>
      </c>
      <c r="E70">
        <v>1.5</v>
      </c>
      <c r="F70">
        <v>6.6</v>
      </c>
      <c r="G70">
        <f>+'YC Chart - Policy rate'!D20*4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 x14ac:dyDescent="0.25">
      <c r="A71" s="1">
        <v>23468</v>
      </c>
      <c r="B71">
        <v>0.2</v>
      </c>
      <c r="E71">
        <v>1.6</v>
      </c>
      <c r="F71">
        <v>7.2</v>
      </c>
      <c r="G71">
        <f>+'YC Chart - Policy rate'!D21*4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 x14ac:dyDescent="0.25">
      <c r="A72" s="1">
        <v>23559</v>
      </c>
      <c r="B72">
        <v>0.3</v>
      </c>
      <c r="E72">
        <v>1.4</v>
      </c>
      <c r="F72">
        <v>7.6</v>
      </c>
      <c r="G72">
        <f>+'YC Chart - Policy rate'!D22*4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 x14ac:dyDescent="0.25">
      <c r="A73" s="1">
        <v>23651</v>
      </c>
      <c r="B73">
        <v>0.3</v>
      </c>
      <c r="E73">
        <v>1.4</v>
      </c>
      <c r="F73">
        <v>8.3000000000000007</v>
      </c>
      <c r="G73">
        <f>+'YC Chart - Policy rate'!D23*4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 x14ac:dyDescent="0.25">
      <c r="A74" s="1">
        <v>23743</v>
      </c>
      <c r="B74">
        <v>0.3</v>
      </c>
      <c r="E74">
        <v>1.2</v>
      </c>
      <c r="F74">
        <v>10.7</v>
      </c>
      <c r="G74">
        <f>+'YC Chart - Policy rate'!D24*4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 x14ac:dyDescent="0.25">
      <c r="A75" s="1">
        <v>23833</v>
      </c>
      <c r="B75">
        <v>0.5</v>
      </c>
      <c r="E75">
        <v>1.5</v>
      </c>
      <c r="F75">
        <v>10.9</v>
      </c>
      <c r="G75">
        <f>+'YC Chart - Policy rate'!D25*4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 x14ac:dyDescent="0.25">
      <c r="A76" s="1">
        <v>23924</v>
      </c>
      <c r="B76">
        <v>0.4</v>
      </c>
      <c r="E76">
        <v>1.5</v>
      </c>
      <c r="F76">
        <v>10.199999999999999</v>
      </c>
      <c r="G76">
        <f>+'YC Chart - Policy rate'!D26*4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 x14ac:dyDescent="0.25">
      <c r="A77" s="1">
        <v>24016</v>
      </c>
      <c r="B77">
        <v>0.3</v>
      </c>
      <c r="E77">
        <v>1.5</v>
      </c>
      <c r="F77">
        <v>9.4</v>
      </c>
      <c r="G77">
        <f>+'YC Chart - Policy rate'!D27*4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 x14ac:dyDescent="0.25">
      <c r="A78" s="1">
        <v>24108</v>
      </c>
      <c r="B78">
        <v>0.8</v>
      </c>
      <c r="E78">
        <v>2</v>
      </c>
      <c r="F78">
        <v>8</v>
      </c>
      <c r="G78">
        <f>+'YC Chart - Policy rate'!D28*4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 x14ac:dyDescent="0.25">
      <c r="A79" s="1">
        <v>24198</v>
      </c>
      <c r="B79">
        <v>0.8</v>
      </c>
      <c r="E79">
        <v>2.2999999999999998</v>
      </c>
      <c r="F79">
        <v>6.1</v>
      </c>
      <c r="G79">
        <f>+'YC Chart - Policy rate'!D29*4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 x14ac:dyDescent="0.25">
      <c r="A80" s="1">
        <v>24289</v>
      </c>
      <c r="B80">
        <v>0.8</v>
      </c>
      <c r="E80">
        <v>2.7</v>
      </c>
      <c r="F80">
        <v>5.5</v>
      </c>
      <c r="G80">
        <f>+'YC Chart - Policy rate'!D30*4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 x14ac:dyDescent="0.25">
      <c r="A81" s="1">
        <v>24381</v>
      </c>
      <c r="B81">
        <v>0.8</v>
      </c>
      <c r="E81">
        <v>3.2</v>
      </c>
      <c r="F81">
        <v>5.6</v>
      </c>
      <c r="G81">
        <f>+'YC Chart - Policy rate'!D31*4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 x14ac:dyDescent="0.25">
      <c r="A82" s="1">
        <v>24473</v>
      </c>
      <c r="B82">
        <v>0.3</v>
      </c>
      <c r="E82">
        <v>2.7</v>
      </c>
      <c r="F82">
        <v>5.8</v>
      </c>
      <c r="G82">
        <f>+'YC Chart - Policy rate'!D32*4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 x14ac:dyDescent="0.25">
      <c r="A83" s="1">
        <v>24563</v>
      </c>
      <c r="B83">
        <v>0.5</v>
      </c>
      <c r="E83">
        <v>2.2999999999999998</v>
      </c>
      <c r="F83">
        <v>7.7</v>
      </c>
      <c r="G83">
        <f>+'YC Chart - Policy rate'!D33*4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 x14ac:dyDescent="0.25">
      <c r="A84" s="1">
        <v>24654</v>
      </c>
      <c r="B84">
        <v>0.9</v>
      </c>
      <c r="E84">
        <v>2.5</v>
      </c>
      <c r="F84">
        <v>10.1</v>
      </c>
      <c r="G84">
        <f>+'YC Chart - Policy rate'!D34*4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 x14ac:dyDescent="0.25">
      <c r="A85" s="1">
        <v>24746</v>
      </c>
      <c r="B85">
        <v>0.9</v>
      </c>
      <c r="E85">
        <v>2.6</v>
      </c>
      <c r="F85">
        <v>9.9</v>
      </c>
      <c r="G85">
        <f>+'YC Chart - Policy rate'!D35*4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 x14ac:dyDescent="0.25">
      <c r="A86" s="1">
        <v>24838</v>
      </c>
      <c r="B86">
        <v>1.1000000000000001</v>
      </c>
      <c r="E86">
        <v>3.4</v>
      </c>
      <c r="F86">
        <v>9.8000000000000007</v>
      </c>
      <c r="G86">
        <f>+'YC Chart - Policy rate'!D36*4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 x14ac:dyDescent="0.25">
      <c r="A87" s="1">
        <v>24929</v>
      </c>
      <c r="B87">
        <v>1</v>
      </c>
      <c r="E87">
        <v>3.9</v>
      </c>
      <c r="F87">
        <v>9.1999999999999993</v>
      </c>
      <c r="G87">
        <f>+'YC Chart - Policy rate'!D37*4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 x14ac:dyDescent="0.25">
      <c r="A88" s="1">
        <v>25020</v>
      </c>
      <c r="B88">
        <v>1</v>
      </c>
      <c r="E88">
        <v>4</v>
      </c>
      <c r="F88">
        <v>8</v>
      </c>
      <c r="G88">
        <f>+'YC Chart - Policy rate'!D38*4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 x14ac:dyDescent="0.25">
      <c r="A89" s="1">
        <v>25112</v>
      </c>
      <c r="B89">
        <v>1.1000000000000001</v>
      </c>
      <c r="E89">
        <v>4.3</v>
      </c>
      <c r="F89">
        <v>8.3000000000000007</v>
      </c>
      <c r="G89">
        <f>+'YC Chart - Policy rate'!D39*4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 x14ac:dyDescent="0.25">
      <c r="A90" s="1">
        <v>25204</v>
      </c>
      <c r="B90">
        <v>1</v>
      </c>
      <c r="E90">
        <v>4.2</v>
      </c>
      <c r="F90">
        <v>7.2</v>
      </c>
      <c r="G90">
        <f>+'YC Chart - Policy rate'!D40*4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 x14ac:dyDescent="0.25">
      <c r="A91" s="1">
        <v>25294</v>
      </c>
      <c r="B91">
        <v>1.3</v>
      </c>
      <c r="E91">
        <v>4.5</v>
      </c>
      <c r="F91">
        <v>5.8</v>
      </c>
      <c r="G91">
        <f>+'YC Chart - Policy rate'!D41*4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 x14ac:dyDescent="0.25">
      <c r="A92" s="1">
        <v>25385</v>
      </c>
      <c r="B92">
        <v>1.2</v>
      </c>
      <c r="E92">
        <v>4.7</v>
      </c>
      <c r="F92">
        <v>5.8</v>
      </c>
      <c r="G92">
        <f>+'YC Chart - Policy rate'!D42*4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 x14ac:dyDescent="0.25">
      <c r="A93" s="1">
        <v>25477</v>
      </c>
      <c r="B93">
        <v>1.2</v>
      </c>
      <c r="E93">
        <v>4.7</v>
      </c>
      <c r="F93">
        <v>5.4</v>
      </c>
      <c r="G93">
        <f>+'YC Chart - Policy rate'!D43*4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 x14ac:dyDescent="0.25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+'YC Chart - Policy rate'!D44*4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 x14ac:dyDescent="0.25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+'YC Chart - Policy rate'!D45*4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 x14ac:dyDescent="0.25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+'YC Chart - Policy rate'!D46*4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 x14ac:dyDescent="0.25">
      <c r="A97" s="1">
        <v>25842</v>
      </c>
      <c r="B97">
        <v>1.3</v>
      </c>
      <c r="E97">
        <v>4.5999999999999996</v>
      </c>
      <c r="F97">
        <v>8.4</v>
      </c>
      <c r="G97">
        <f>+'YC Chart - Policy rate'!D47*4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 x14ac:dyDescent="0.25">
      <c r="A98" s="1">
        <v>25934</v>
      </c>
      <c r="B98">
        <v>0.9</v>
      </c>
      <c r="E98">
        <v>4.4000000000000004</v>
      </c>
      <c r="F98">
        <v>9.3000000000000007</v>
      </c>
      <c r="G98">
        <f>+'YC Chart - Policy rate'!D48*4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 x14ac:dyDescent="0.25">
      <c r="A99" s="1">
        <v>26024</v>
      </c>
      <c r="B99">
        <v>1.1000000000000001</v>
      </c>
      <c r="E99">
        <v>4.4000000000000004</v>
      </c>
      <c r="F99">
        <v>8.4</v>
      </c>
      <c r="G99">
        <f>+'YC Chart - Policy rate'!D49*4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 x14ac:dyDescent="0.25">
      <c r="A100" s="1">
        <v>26115</v>
      </c>
      <c r="B100">
        <v>1</v>
      </c>
      <c r="E100">
        <v>4.4000000000000004</v>
      </c>
      <c r="F100">
        <v>9.5</v>
      </c>
      <c r="G100">
        <f>+'YC Chart - Policy rate'!D50*4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 x14ac:dyDescent="0.25">
      <c r="A101" s="1">
        <v>26207</v>
      </c>
      <c r="B101">
        <v>0.6</v>
      </c>
      <c r="E101">
        <v>3.7</v>
      </c>
      <c r="F101">
        <v>9.6</v>
      </c>
      <c r="G101">
        <f>+'YC Chart - Policy rate'!D51*4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 x14ac:dyDescent="0.25">
      <c r="A102" s="1">
        <v>26299</v>
      </c>
      <c r="B102">
        <v>1.1000000000000001</v>
      </c>
      <c r="E102">
        <v>3.8</v>
      </c>
      <c r="F102">
        <v>11.6</v>
      </c>
      <c r="G102">
        <f>+'YC Chart - Policy rate'!D52*4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 x14ac:dyDescent="0.25">
      <c r="A103" s="1">
        <v>26390</v>
      </c>
      <c r="B103">
        <v>0.6</v>
      </c>
      <c r="E103">
        <v>3.3</v>
      </c>
      <c r="F103">
        <v>11.9</v>
      </c>
      <c r="G103">
        <f>+'YC Chart - Policy rate'!D53*4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 x14ac:dyDescent="0.25">
      <c r="A104" s="1">
        <v>26481</v>
      </c>
      <c r="B104">
        <v>0.9</v>
      </c>
      <c r="E104">
        <v>3.2</v>
      </c>
      <c r="F104">
        <v>11.6</v>
      </c>
      <c r="G104">
        <f>+'YC Chart - Policy rate'!D54*4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 x14ac:dyDescent="0.25">
      <c r="A105" s="1">
        <v>26573</v>
      </c>
      <c r="B105">
        <v>0.8</v>
      </c>
      <c r="E105">
        <v>3.4</v>
      </c>
      <c r="F105">
        <v>11.1</v>
      </c>
      <c r="G105">
        <f>+'YC Chart - Policy rate'!D55*4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 x14ac:dyDescent="0.25">
      <c r="A106" s="1">
        <v>26665</v>
      </c>
      <c r="B106">
        <v>1.2</v>
      </c>
      <c r="E106">
        <v>3.5</v>
      </c>
      <c r="F106">
        <v>11.1</v>
      </c>
      <c r="G106">
        <f>+'YC Chart - Policy rate'!D56*4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 x14ac:dyDescent="0.25">
      <c r="A107" s="1">
        <v>26755</v>
      </c>
      <c r="B107">
        <v>1.9</v>
      </c>
      <c r="E107">
        <v>4.9000000000000004</v>
      </c>
      <c r="F107">
        <v>8.3000000000000007</v>
      </c>
      <c r="G107">
        <f>+'YC Chart - Policy rate'!D57*4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 x14ac:dyDescent="0.25">
      <c r="A108" s="1">
        <v>26846</v>
      </c>
      <c r="B108">
        <v>1.8</v>
      </c>
      <c r="E108">
        <v>5.9</v>
      </c>
      <c r="F108">
        <v>8.1999999999999993</v>
      </c>
      <c r="G108">
        <f>+'YC Chart - Policy rate'!D58*4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 x14ac:dyDescent="0.25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+'YC Chart - Policy rate'!D59*4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 x14ac:dyDescent="0.25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+'YC Chart - Policy rate'!D60*4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 x14ac:dyDescent="0.25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+'YC Chart - Policy rate'!D61*4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 x14ac:dyDescent="0.25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+'YC Chart - Policy rate'!D62*4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 x14ac:dyDescent="0.25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+'YC Chart - Policy rate'!D63*4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 x14ac:dyDescent="0.25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+'YC Chart - Policy rate'!D64*4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 x14ac:dyDescent="0.25">
      <c r="A115" s="1">
        <v>27485</v>
      </c>
      <c r="B115">
        <v>1.2</v>
      </c>
      <c r="E115">
        <v>8.6</v>
      </c>
      <c r="F115">
        <v>12.6</v>
      </c>
      <c r="G115">
        <f>+'YC Chart - Policy rate'!D65*4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 x14ac:dyDescent="0.25">
      <c r="A116" s="1">
        <v>27576</v>
      </c>
      <c r="B116">
        <v>1.9</v>
      </c>
      <c r="E116">
        <v>7.7</v>
      </c>
      <c r="F116">
        <v>12.1</v>
      </c>
      <c r="G116">
        <f>+'YC Chart - Policy rate'!D66*4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 x14ac:dyDescent="0.25">
      <c r="A117" s="1">
        <v>27668</v>
      </c>
      <c r="B117">
        <v>1.7</v>
      </c>
      <c r="E117">
        <v>6.8</v>
      </c>
      <c r="F117">
        <v>10.3</v>
      </c>
      <c r="G117">
        <f>+'YC Chart - Policy rate'!D67*4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 x14ac:dyDescent="0.25">
      <c r="A118" s="1">
        <v>27760</v>
      </c>
      <c r="B118">
        <v>1.1000000000000001</v>
      </c>
      <c r="E118">
        <v>6</v>
      </c>
      <c r="F118">
        <v>9.8000000000000007</v>
      </c>
      <c r="G118">
        <f>+'YC Chart - Policy rate'!D68*4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 x14ac:dyDescent="0.25">
      <c r="A119" s="1">
        <v>27851</v>
      </c>
      <c r="B119">
        <v>0.8</v>
      </c>
      <c r="E119">
        <v>5.6</v>
      </c>
      <c r="F119">
        <v>9.1999999999999993</v>
      </c>
      <c r="G119">
        <f>+'YC Chart - Policy rate'!D69*4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 x14ac:dyDescent="0.25">
      <c r="A120" s="1">
        <v>27942</v>
      </c>
      <c r="B120">
        <v>1.5</v>
      </c>
      <c r="E120">
        <v>5.2</v>
      </c>
      <c r="F120">
        <v>11</v>
      </c>
      <c r="G120">
        <f>+'YC Chart - Policy rate'!D70*4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 x14ac:dyDescent="0.25">
      <c r="A121" s="1">
        <v>28034</v>
      </c>
      <c r="B121">
        <v>1.6</v>
      </c>
      <c r="E121">
        <v>5.0999999999999996</v>
      </c>
      <c r="F121">
        <v>12.3</v>
      </c>
      <c r="G121">
        <f>+'YC Chart - Policy rate'!D71*4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 x14ac:dyDescent="0.25">
      <c r="A122" s="1">
        <v>28126</v>
      </c>
      <c r="B122">
        <v>1.8</v>
      </c>
      <c r="E122">
        <v>5.9</v>
      </c>
      <c r="F122">
        <v>11.9</v>
      </c>
      <c r="G122">
        <f>+'YC Chart - Policy rate'!D72*4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 x14ac:dyDescent="0.25">
      <c r="A123" s="1">
        <v>28216</v>
      </c>
      <c r="B123">
        <v>1.7</v>
      </c>
      <c r="E123">
        <v>6.8</v>
      </c>
      <c r="F123">
        <v>10.8</v>
      </c>
      <c r="G123">
        <f>+'YC Chart - Policy rate'!D73*4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 x14ac:dyDescent="0.25">
      <c r="A124" s="1">
        <v>28307</v>
      </c>
      <c r="B124">
        <v>1.5</v>
      </c>
      <c r="E124">
        <v>6.8</v>
      </c>
      <c r="F124">
        <v>13.4</v>
      </c>
      <c r="G124">
        <f>+'YC Chart - Policy rate'!D74*4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 x14ac:dyDescent="0.25">
      <c r="A125" s="1">
        <v>28399</v>
      </c>
      <c r="B125">
        <v>1.4</v>
      </c>
      <c r="E125">
        <v>6.6</v>
      </c>
      <c r="F125">
        <v>13.1</v>
      </c>
      <c r="G125">
        <f>+'YC Chart - Policy rate'!D75*4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 x14ac:dyDescent="0.25">
      <c r="A126" s="1">
        <v>28491</v>
      </c>
      <c r="B126">
        <v>1.6</v>
      </c>
      <c r="E126">
        <v>6.4</v>
      </c>
      <c r="F126">
        <v>14.4</v>
      </c>
      <c r="G126">
        <f>+'YC Chart - Policy rate'!D76*4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 x14ac:dyDescent="0.25">
      <c r="A127" s="1">
        <v>28581</v>
      </c>
      <c r="B127">
        <v>2.1</v>
      </c>
      <c r="E127">
        <v>6.8</v>
      </c>
      <c r="F127">
        <v>14.7</v>
      </c>
      <c r="G127">
        <f>+'YC Chart - Policy rate'!D77*4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 x14ac:dyDescent="0.25">
      <c r="A128" s="1">
        <v>28672</v>
      </c>
      <c r="B128">
        <v>1.8</v>
      </c>
      <c r="E128">
        <v>7</v>
      </c>
      <c r="F128">
        <v>11.1</v>
      </c>
      <c r="G128">
        <f>+'YC Chart - Policy rate'!D78*4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 x14ac:dyDescent="0.25">
      <c r="A129" s="1">
        <v>28764</v>
      </c>
      <c r="B129">
        <v>1.9</v>
      </c>
      <c r="E129">
        <v>7.5</v>
      </c>
      <c r="F129">
        <v>11.4</v>
      </c>
      <c r="G129">
        <f>+'YC Chart - Policy rate'!D79*4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 x14ac:dyDescent="0.25">
      <c r="A130" s="1">
        <v>28856</v>
      </c>
      <c r="B130">
        <v>1.9</v>
      </c>
      <c r="E130">
        <v>7.8</v>
      </c>
      <c r="F130">
        <v>10</v>
      </c>
      <c r="G130">
        <f>+'YC Chart - Policy rate'!D80*4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 x14ac:dyDescent="0.25">
      <c r="A131" s="1">
        <v>28946</v>
      </c>
      <c r="B131">
        <v>2.7</v>
      </c>
      <c r="E131">
        <v>8.5</v>
      </c>
      <c r="F131">
        <v>10.4</v>
      </c>
      <c r="G131">
        <f>+'YC Chart - Policy rate'!D81*4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 x14ac:dyDescent="0.25">
      <c r="A132" s="1">
        <v>29037</v>
      </c>
      <c r="B132">
        <v>2.5</v>
      </c>
      <c r="E132">
        <v>9.3000000000000007</v>
      </c>
      <c r="F132">
        <v>8</v>
      </c>
      <c r="G132">
        <f>+'YC Chart - Policy rate'!D82*4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 x14ac:dyDescent="0.25">
      <c r="A133" s="1">
        <v>29129</v>
      </c>
      <c r="B133">
        <v>2.4</v>
      </c>
      <c r="E133">
        <v>9.9</v>
      </c>
      <c r="F133">
        <v>7.1</v>
      </c>
      <c r="G133">
        <f>+'YC Chart - Policy rate'!D83*4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 x14ac:dyDescent="0.25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+'YC Chart - Policy rate'!D84*4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 x14ac:dyDescent="0.25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+'YC Chart - Policy rate'!D85*4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 x14ac:dyDescent="0.25">
      <c r="A136" s="1">
        <v>29403</v>
      </c>
      <c r="B136">
        <v>2.2999999999999998</v>
      </c>
      <c r="E136">
        <v>10.6</v>
      </c>
      <c r="F136">
        <v>13.1</v>
      </c>
      <c r="G136">
        <f>+'YC Chart - Policy rate'!D86*4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 x14ac:dyDescent="0.25">
      <c r="A137" s="1">
        <v>29495</v>
      </c>
      <c r="B137">
        <v>2.5</v>
      </c>
      <c r="E137">
        <v>10.7</v>
      </c>
      <c r="F137">
        <v>14.1</v>
      </c>
      <c r="G137">
        <f>+'YC Chart - Policy rate'!D87*4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 x14ac:dyDescent="0.25">
      <c r="A138" s="1">
        <v>29587</v>
      </c>
      <c r="B138">
        <v>2.6</v>
      </c>
      <c r="E138">
        <v>10.199999999999999</v>
      </c>
      <c r="F138">
        <v>9.9</v>
      </c>
      <c r="G138">
        <f>+'YC Chart - Policy rate'!D88*4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 x14ac:dyDescent="0.25">
      <c r="A139" s="1">
        <v>29677</v>
      </c>
      <c r="B139">
        <v>1.7</v>
      </c>
      <c r="E139">
        <v>9.4</v>
      </c>
      <c r="F139">
        <v>4.8</v>
      </c>
      <c r="G139">
        <f>+'YC Chart - Policy rate'!D89*4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 x14ac:dyDescent="0.25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+'YC Chart - Policy rate'!D90*4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 x14ac:dyDescent="0.25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+'YC Chart - Policy rate'!D91*4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 x14ac:dyDescent="0.25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+'YC Chart - Policy rate'!D92*4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 x14ac:dyDescent="0.25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+'YC Chart - Policy rate'!D93*4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 x14ac:dyDescent="0.25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+'YC Chart - Policy rate'!D94*4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 x14ac:dyDescent="0.25">
      <c r="A145" s="1">
        <v>30225</v>
      </c>
      <c r="B145">
        <v>1.1000000000000001</v>
      </c>
      <c r="E145">
        <v>5</v>
      </c>
      <c r="F145">
        <v>9.6</v>
      </c>
      <c r="G145">
        <f>+'YC Chart - Policy rate'!D95*4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 x14ac:dyDescent="0.25">
      <c r="A146" s="1">
        <v>30317</v>
      </c>
      <c r="B146">
        <v>0.8</v>
      </c>
      <c r="E146">
        <v>4.5</v>
      </c>
      <c r="F146">
        <v>11.5</v>
      </c>
      <c r="G146">
        <f>+'YC Chart - Policy rate'!D96*4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 x14ac:dyDescent="0.25">
      <c r="A147" s="1">
        <v>30407</v>
      </c>
      <c r="B147">
        <v>0.9</v>
      </c>
      <c r="E147">
        <v>4.5</v>
      </c>
      <c r="F147">
        <v>12.5</v>
      </c>
      <c r="G147">
        <f>+'YC Chart - Policy rate'!D97*4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 x14ac:dyDescent="0.25">
      <c r="A148" s="1">
        <v>30498</v>
      </c>
      <c r="B148">
        <v>1.3</v>
      </c>
      <c r="E148">
        <v>4.2</v>
      </c>
      <c r="F148">
        <v>12</v>
      </c>
      <c r="G148">
        <f>+'YC Chart - Policy rate'!D98*4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 x14ac:dyDescent="0.25">
      <c r="A149" s="1">
        <v>30590</v>
      </c>
      <c r="B149">
        <v>0.7</v>
      </c>
      <c r="E149">
        <v>3.8</v>
      </c>
      <c r="F149">
        <v>10.7</v>
      </c>
      <c r="G149">
        <f>+'YC Chart - Policy rate'!D99*4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 x14ac:dyDescent="0.25">
      <c r="A150" s="1">
        <v>30682</v>
      </c>
      <c r="B150">
        <v>1.1000000000000001</v>
      </c>
      <c r="E150">
        <v>4</v>
      </c>
      <c r="F150">
        <v>9.3000000000000007</v>
      </c>
      <c r="G150">
        <f>+'YC Chart - Policy rate'!D100*4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 x14ac:dyDescent="0.25">
      <c r="A151" s="1">
        <v>30773</v>
      </c>
      <c r="B151">
        <v>1</v>
      </c>
      <c r="E151">
        <v>4.0999999999999996</v>
      </c>
      <c r="F151">
        <v>8.1999999999999993</v>
      </c>
      <c r="G151">
        <f>+'YC Chart - Policy rate'!D101*4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 x14ac:dyDescent="0.25">
      <c r="A152" s="1">
        <v>30864</v>
      </c>
      <c r="B152">
        <v>0.8</v>
      </c>
      <c r="E152">
        <v>3.5</v>
      </c>
      <c r="F152">
        <v>7.1</v>
      </c>
      <c r="G152">
        <f>+'YC Chart - Policy rate'!D102*4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 x14ac:dyDescent="0.25">
      <c r="A153" s="1">
        <v>30956</v>
      </c>
      <c r="B153">
        <v>0.6</v>
      </c>
      <c r="E153">
        <v>3.5</v>
      </c>
      <c r="F153">
        <v>7.4</v>
      </c>
      <c r="G153">
        <f>+'YC Chart - Policy rate'!D103*4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 x14ac:dyDescent="0.25">
      <c r="A154" s="1">
        <v>31048</v>
      </c>
      <c r="B154">
        <v>1.2</v>
      </c>
      <c r="E154">
        <v>3.6</v>
      </c>
      <c r="F154">
        <v>7.1</v>
      </c>
      <c r="G154">
        <f>+'YC Chart - Policy rate'!D104*4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 x14ac:dyDescent="0.25">
      <c r="A155" s="1">
        <v>31138</v>
      </c>
      <c r="B155">
        <v>0.8</v>
      </c>
      <c r="E155">
        <v>3.4</v>
      </c>
      <c r="F155">
        <v>6.6</v>
      </c>
      <c r="G155">
        <f>+'YC Chart - Policy rate'!D105*4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 x14ac:dyDescent="0.25">
      <c r="A156" s="1">
        <v>31229</v>
      </c>
      <c r="B156">
        <v>0.8</v>
      </c>
      <c r="E156">
        <v>3.4</v>
      </c>
      <c r="F156">
        <v>5.8</v>
      </c>
      <c r="G156">
        <f>+'YC Chart - Policy rate'!D106*4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 x14ac:dyDescent="0.25">
      <c r="A157" s="1">
        <v>31321</v>
      </c>
      <c r="B157">
        <v>0.7</v>
      </c>
      <c r="E157">
        <v>3.5</v>
      </c>
      <c r="F157">
        <v>5</v>
      </c>
      <c r="G157">
        <f>+'YC Chart - Policy rate'!D107*4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 x14ac:dyDescent="0.25">
      <c r="A158" s="1">
        <v>31413</v>
      </c>
      <c r="B158">
        <v>0.7</v>
      </c>
      <c r="E158">
        <v>3</v>
      </c>
      <c r="F158">
        <v>4.8</v>
      </c>
      <c r="G158">
        <f>+'YC Chart - Policy rate'!D108*4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 x14ac:dyDescent="0.25">
      <c r="A159" s="1">
        <v>31503</v>
      </c>
      <c r="B159">
        <v>-0.1</v>
      </c>
      <c r="E159">
        <v>2.1</v>
      </c>
      <c r="F159">
        <v>4.8</v>
      </c>
      <c r="G159">
        <f>+'YC Chart - Policy rate'!D109*4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 x14ac:dyDescent="0.25">
      <c r="A160" s="1">
        <v>31594</v>
      </c>
      <c r="B160">
        <v>0.5</v>
      </c>
      <c r="E160">
        <v>1.8</v>
      </c>
      <c r="F160">
        <v>5.7</v>
      </c>
      <c r="G160">
        <f>+'YC Chart - Policy rate'!D110*4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 x14ac:dyDescent="0.25">
      <c r="A161" s="1">
        <v>31686</v>
      </c>
      <c r="B161">
        <v>0.6</v>
      </c>
      <c r="E161">
        <v>1.7</v>
      </c>
      <c r="F161">
        <v>6</v>
      </c>
      <c r="G161">
        <f>+'YC Chart - Policy rate'!D111*4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 x14ac:dyDescent="0.25">
      <c r="A162" s="1">
        <v>31778</v>
      </c>
      <c r="B162">
        <v>0.9</v>
      </c>
      <c r="E162">
        <v>2</v>
      </c>
      <c r="F162">
        <v>7.5</v>
      </c>
      <c r="G162">
        <f>+'YC Chart - Policy rate'!D112*4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 x14ac:dyDescent="0.25">
      <c r="A163" s="1">
        <v>31868</v>
      </c>
      <c r="B163">
        <v>1</v>
      </c>
      <c r="E163">
        <v>3.1</v>
      </c>
      <c r="F163">
        <v>7.4</v>
      </c>
      <c r="G163">
        <f>+'YC Chart - Policy rate'!D113*4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 x14ac:dyDescent="0.25">
      <c r="A164" s="1">
        <v>31959</v>
      </c>
      <c r="B164">
        <v>0.9</v>
      </c>
      <c r="E164">
        <v>3.5</v>
      </c>
      <c r="F164">
        <v>8</v>
      </c>
      <c r="G164">
        <f>+'YC Chart - Policy rate'!D114*4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 x14ac:dyDescent="0.25">
      <c r="A165" s="1">
        <v>32051</v>
      </c>
      <c r="B165">
        <v>0.9</v>
      </c>
      <c r="E165">
        <v>3.8</v>
      </c>
      <c r="F165">
        <v>8.1999999999999993</v>
      </c>
      <c r="G165">
        <f>+'YC Chart - Policy rate'!D115*4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 x14ac:dyDescent="0.25">
      <c r="A166" s="1">
        <v>32143</v>
      </c>
      <c r="B166">
        <v>0.8</v>
      </c>
      <c r="E166">
        <v>3.6</v>
      </c>
      <c r="F166">
        <v>7.8</v>
      </c>
      <c r="G166">
        <f>+'YC Chart - Policy rate'!D116*4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 x14ac:dyDescent="0.25">
      <c r="A167" s="1">
        <v>32234</v>
      </c>
      <c r="B167">
        <v>1.1000000000000001</v>
      </c>
      <c r="E167">
        <v>3.8</v>
      </c>
      <c r="F167">
        <v>8.6</v>
      </c>
      <c r="G167">
        <f>+'YC Chart - Policy rate'!D117*4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 x14ac:dyDescent="0.25">
      <c r="A168" s="1">
        <v>32325</v>
      </c>
      <c r="B168">
        <v>1.2</v>
      </c>
      <c r="E168">
        <v>4</v>
      </c>
      <c r="F168">
        <v>8.1</v>
      </c>
      <c r="G168">
        <f>+'YC Chart - Policy rate'!D118*4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 x14ac:dyDescent="0.25">
      <c r="A169" s="1">
        <v>32417</v>
      </c>
      <c r="B169">
        <v>1</v>
      </c>
      <c r="E169">
        <v>4.2</v>
      </c>
      <c r="F169">
        <v>7.8</v>
      </c>
      <c r="G169">
        <f>+'YC Chart - Policy rate'!D119*4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 x14ac:dyDescent="0.25">
      <c r="A170" s="1">
        <v>32509</v>
      </c>
      <c r="B170">
        <v>1.1000000000000001</v>
      </c>
      <c r="E170">
        <v>4.5999999999999996</v>
      </c>
      <c r="F170">
        <v>6.4</v>
      </c>
      <c r="G170">
        <f>+'YC Chart - Policy rate'!D120*4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 x14ac:dyDescent="0.25">
      <c r="A171" s="1">
        <v>32599</v>
      </c>
      <c r="B171">
        <v>1.3</v>
      </c>
      <c r="E171">
        <v>4.8</v>
      </c>
      <c r="F171">
        <v>6.6</v>
      </c>
      <c r="G171">
        <f>+'YC Chart - Policy rate'!D121*4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 x14ac:dyDescent="0.25">
      <c r="A172" s="1">
        <v>32690</v>
      </c>
      <c r="B172">
        <v>0.6</v>
      </c>
      <c r="E172">
        <v>4.2</v>
      </c>
      <c r="F172">
        <v>6.2</v>
      </c>
      <c r="G172">
        <f>+'YC Chart - Policy rate'!D122*4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 x14ac:dyDescent="0.25">
      <c r="A173" s="1">
        <v>32782</v>
      </c>
      <c r="B173">
        <v>0.8</v>
      </c>
      <c r="E173">
        <v>3.9</v>
      </c>
      <c r="F173">
        <v>5.6</v>
      </c>
      <c r="G173">
        <f>+'YC Chart - Policy rate'!D123*4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 x14ac:dyDescent="0.25">
      <c r="A174" s="1">
        <v>32874</v>
      </c>
      <c r="B174">
        <v>1.4</v>
      </c>
      <c r="E174">
        <v>4.2</v>
      </c>
      <c r="F174">
        <v>4.5</v>
      </c>
      <c r="G174">
        <f>+'YC Chart - Policy rate'!D124*4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 x14ac:dyDescent="0.25">
      <c r="A175" s="1">
        <v>32964</v>
      </c>
      <c r="B175">
        <v>0.9</v>
      </c>
      <c r="E175">
        <v>3.8</v>
      </c>
      <c r="F175">
        <v>2.8</v>
      </c>
      <c r="G175">
        <f>+'YC Chart - Policy rate'!D125*4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 x14ac:dyDescent="0.25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+'YC Chart - Policy rate'!D126*4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 x14ac:dyDescent="0.25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+'YC Chart - Policy rate'!D127*4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 x14ac:dyDescent="0.25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+'YC Chart - Policy rate'!D128*4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 x14ac:dyDescent="0.25">
      <c r="A179" s="1">
        <v>33329</v>
      </c>
      <c r="B179">
        <v>0.5</v>
      </c>
      <c r="E179">
        <v>3.7</v>
      </c>
      <c r="F179">
        <v>5.4</v>
      </c>
      <c r="G179">
        <f>+'YC Chart - Policy rate'!D129*4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 x14ac:dyDescent="0.25">
      <c r="A180" s="1">
        <v>33420</v>
      </c>
      <c r="B180">
        <v>0.7</v>
      </c>
      <c r="E180">
        <v>3.1</v>
      </c>
      <c r="F180">
        <v>5.6</v>
      </c>
      <c r="G180">
        <f>+'YC Chart - Policy rate'!D130*4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 x14ac:dyDescent="0.25">
      <c r="A181" s="1">
        <v>33512</v>
      </c>
      <c r="B181">
        <v>0.7</v>
      </c>
      <c r="E181">
        <v>2.5</v>
      </c>
      <c r="F181">
        <v>5.8</v>
      </c>
      <c r="G181">
        <f>+'YC Chart - Policy rate'!D131*4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 x14ac:dyDescent="0.25">
      <c r="A182" s="1">
        <v>33604</v>
      </c>
      <c r="B182">
        <v>0.6</v>
      </c>
      <c r="E182">
        <v>2.6</v>
      </c>
      <c r="F182">
        <v>6.6</v>
      </c>
      <c r="G182">
        <f>+'YC Chart - Policy rate'!D132*4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 x14ac:dyDescent="0.25">
      <c r="A183" s="1">
        <v>33695</v>
      </c>
      <c r="B183">
        <v>0.7</v>
      </c>
      <c r="E183">
        <v>2.7</v>
      </c>
      <c r="F183">
        <v>5.8</v>
      </c>
      <c r="G183">
        <f>+'YC Chart - Policy rate'!D133*4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 x14ac:dyDescent="0.25">
      <c r="A184" s="1">
        <v>33786</v>
      </c>
      <c r="B184">
        <v>0.6</v>
      </c>
      <c r="E184">
        <v>2.7</v>
      </c>
      <c r="F184">
        <v>5.2</v>
      </c>
      <c r="G184">
        <f>+'YC Chart - Policy rate'!D134*4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 x14ac:dyDescent="0.25">
      <c r="A185" s="1">
        <v>33878</v>
      </c>
      <c r="B185">
        <v>0.7</v>
      </c>
      <c r="E185">
        <v>2.7</v>
      </c>
      <c r="F185">
        <v>4.8</v>
      </c>
      <c r="G185">
        <f>+'YC Chart - Policy rate'!D135*4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 x14ac:dyDescent="0.25">
      <c r="A186" s="1">
        <v>33970</v>
      </c>
      <c r="B186">
        <v>0.6</v>
      </c>
      <c r="E186">
        <v>2.6</v>
      </c>
      <c r="F186">
        <v>5</v>
      </c>
      <c r="G186">
        <f>+'YC Chart - Policy rate'!D136*4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 x14ac:dyDescent="0.25">
      <c r="A187" s="1">
        <v>34060</v>
      </c>
      <c r="B187">
        <v>0.7</v>
      </c>
      <c r="E187">
        <v>2.6</v>
      </c>
      <c r="F187">
        <v>5.7</v>
      </c>
      <c r="G187">
        <f>+'YC Chart - Policy rate'!D137*4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 x14ac:dyDescent="0.25">
      <c r="A188" s="1">
        <v>34151</v>
      </c>
      <c r="B188">
        <v>0.4</v>
      </c>
      <c r="E188">
        <v>2.4</v>
      </c>
      <c r="F188">
        <v>6.4</v>
      </c>
      <c r="G188">
        <f>+'YC Chart - Policy rate'!D138*4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 x14ac:dyDescent="0.25">
      <c r="A189" s="1">
        <v>34243</v>
      </c>
      <c r="B189">
        <v>0.6</v>
      </c>
      <c r="E189">
        <v>2.2999999999999998</v>
      </c>
      <c r="F189">
        <v>6.5</v>
      </c>
      <c r="G189">
        <f>+'YC Chart - Policy rate'!D139*4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 x14ac:dyDescent="0.25">
      <c r="A190" s="1">
        <v>34335</v>
      </c>
      <c r="B190">
        <v>0.4</v>
      </c>
      <c r="E190">
        <v>2.1</v>
      </c>
      <c r="F190">
        <v>6.3</v>
      </c>
      <c r="G190">
        <f>+'YC Chart - Policy rate'!D140*4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 x14ac:dyDescent="0.25">
      <c r="A191" s="1">
        <v>34425</v>
      </c>
      <c r="B191">
        <v>0.6</v>
      </c>
      <c r="E191">
        <v>1.9</v>
      </c>
      <c r="F191">
        <v>5.7</v>
      </c>
      <c r="G191">
        <f>+'YC Chart - Policy rate'!D141*4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 x14ac:dyDescent="0.25">
      <c r="A192" s="1">
        <v>34516</v>
      </c>
      <c r="B192">
        <v>0.7</v>
      </c>
      <c r="E192">
        <v>2.2000000000000002</v>
      </c>
      <c r="F192">
        <v>4.5999999999999996</v>
      </c>
      <c r="G192">
        <f>+'YC Chart - Policy rate'!D142*4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 x14ac:dyDescent="0.25">
      <c r="A193" s="1">
        <v>34608</v>
      </c>
      <c r="B193">
        <v>0.5</v>
      </c>
      <c r="E193">
        <v>2.1</v>
      </c>
      <c r="F193">
        <v>4.8</v>
      </c>
      <c r="G193">
        <f>+'YC Chart - Policy rate'!D143*4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 x14ac:dyDescent="0.25">
      <c r="A194" s="1">
        <v>34700</v>
      </c>
      <c r="B194">
        <v>0.5</v>
      </c>
      <c r="E194">
        <v>2.2999999999999998</v>
      </c>
      <c r="F194">
        <v>4.3</v>
      </c>
      <c r="G194">
        <f>+'YC Chart - Policy rate'!D144*4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 x14ac:dyDescent="0.25">
      <c r="A195" s="1">
        <v>34790</v>
      </c>
      <c r="B195">
        <v>0.6</v>
      </c>
      <c r="E195">
        <v>2.2999999999999998</v>
      </c>
      <c r="F195">
        <v>4.5999999999999996</v>
      </c>
      <c r="G195">
        <f>+'YC Chart - Policy rate'!D145*4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 x14ac:dyDescent="0.25">
      <c r="A196" s="1">
        <v>34881</v>
      </c>
      <c r="B196">
        <v>0.4</v>
      </c>
      <c r="E196">
        <v>2</v>
      </c>
      <c r="F196">
        <v>6</v>
      </c>
      <c r="G196">
        <f>+'YC Chart - Policy rate'!D146*4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 x14ac:dyDescent="0.25">
      <c r="A197" s="1">
        <v>34973</v>
      </c>
      <c r="B197">
        <v>0.4</v>
      </c>
      <c r="E197">
        <v>1.9</v>
      </c>
      <c r="F197">
        <v>5.8</v>
      </c>
      <c r="G197">
        <f>+'YC Chart - Policy rate'!D147*4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 x14ac:dyDescent="0.25">
      <c r="A198" s="1">
        <v>35065</v>
      </c>
      <c r="B198">
        <v>0.6</v>
      </c>
      <c r="E198">
        <v>2</v>
      </c>
      <c r="F198">
        <v>6.3</v>
      </c>
      <c r="G198">
        <f>+'YC Chart - Policy rate'!D148*4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 x14ac:dyDescent="0.25">
      <c r="A199" s="1">
        <v>35156</v>
      </c>
      <c r="B199">
        <v>0.7</v>
      </c>
      <c r="E199">
        <v>2.1</v>
      </c>
      <c r="F199">
        <v>6.3</v>
      </c>
      <c r="G199">
        <f>+'YC Chart - Policy rate'!D149*4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 x14ac:dyDescent="0.25">
      <c r="A200" s="1">
        <v>35247</v>
      </c>
      <c r="B200">
        <v>0.4</v>
      </c>
      <c r="E200">
        <v>2.1</v>
      </c>
      <c r="F200">
        <v>6</v>
      </c>
      <c r="G200">
        <f>+'YC Chart - Policy rate'!D150*4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 x14ac:dyDescent="0.25">
      <c r="A201" s="1">
        <v>35339</v>
      </c>
      <c r="B201">
        <v>0.7</v>
      </c>
      <c r="E201">
        <v>2.4</v>
      </c>
      <c r="F201">
        <v>6.5</v>
      </c>
      <c r="G201">
        <f>+'YC Chart - Policy rate'!D151*4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 x14ac:dyDescent="0.25">
      <c r="A202" s="1">
        <v>35431</v>
      </c>
      <c r="B202">
        <v>0.4</v>
      </c>
      <c r="E202">
        <v>2.2000000000000002</v>
      </c>
      <c r="F202">
        <v>6.1</v>
      </c>
      <c r="G202">
        <f>+'YC Chart - Policy rate'!D152*4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 x14ac:dyDescent="0.25">
      <c r="A203" s="1">
        <v>35521</v>
      </c>
      <c r="B203">
        <v>0.3</v>
      </c>
      <c r="E203">
        <v>1.8</v>
      </c>
      <c r="F203">
        <v>6</v>
      </c>
      <c r="G203">
        <f>+'YC Chart - Policy rate'!D153*4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 x14ac:dyDescent="0.25">
      <c r="A204" s="1">
        <v>35612</v>
      </c>
      <c r="B204">
        <v>0.3</v>
      </c>
      <c r="E204">
        <v>1.6</v>
      </c>
      <c r="F204">
        <v>5.3</v>
      </c>
      <c r="G204">
        <f>+'YC Chart - Policy rate'!D154*4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 x14ac:dyDescent="0.25">
      <c r="A205" s="1">
        <v>35704</v>
      </c>
      <c r="B205">
        <v>0.3</v>
      </c>
      <c r="E205">
        <v>1.3</v>
      </c>
      <c r="F205">
        <v>5.3</v>
      </c>
      <c r="G205">
        <f>+'YC Chart - Policy rate'!D155*4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 x14ac:dyDescent="0.25">
      <c r="A206" s="1">
        <v>35796</v>
      </c>
      <c r="B206">
        <v>0</v>
      </c>
      <c r="E206">
        <v>0.8</v>
      </c>
      <c r="F206">
        <v>6</v>
      </c>
      <c r="G206">
        <f>+'YC Chart - Policy rate'!D156*4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 x14ac:dyDescent="0.25">
      <c r="A207" s="1">
        <v>35886</v>
      </c>
      <c r="B207">
        <v>0.2</v>
      </c>
      <c r="E207">
        <v>0.8</v>
      </c>
      <c r="F207">
        <v>6.1</v>
      </c>
      <c r="G207">
        <f>+'YC Chart - Policy rate'!D157*4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 x14ac:dyDescent="0.25">
      <c r="A208" s="1">
        <v>35977</v>
      </c>
      <c r="B208">
        <v>0.3</v>
      </c>
      <c r="E208">
        <v>0.8</v>
      </c>
      <c r="F208">
        <v>6.2</v>
      </c>
      <c r="G208">
        <f>+'YC Chart - Policy rate'!D158*4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 x14ac:dyDescent="0.25">
      <c r="A209" s="1">
        <v>36069</v>
      </c>
      <c r="B209">
        <v>0.3</v>
      </c>
      <c r="E209">
        <v>0.8</v>
      </c>
      <c r="F209">
        <v>6.2</v>
      </c>
      <c r="G209">
        <f>+'YC Chart - Policy rate'!D159*4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 x14ac:dyDescent="0.25">
      <c r="A210" s="1">
        <v>36161</v>
      </c>
      <c r="B210">
        <v>0.2</v>
      </c>
      <c r="E210">
        <v>1</v>
      </c>
      <c r="F210">
        <v>6.5</v>
      </c>
      <c r="G210">
        <f>+'YC Chart - Policy rate'!D160*4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 x14ac:dyDescent="0.25">
      <c r="A211" s="1">
        <v>36251</v>
      </c>
      <c r="B211">
        <v>0.6</v>
      </c>
      <c r="E211">
        <v>1.3</v>
      </c>
      <c r="F211">
        <v>6.3</v>
      </c>
      <c r="G211">
        <f>+'YC Chart - Policy rate'!D161*4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 x14ac:dyDescent="0.25">
      <c r="A212" s="1">
        <v>36342</v>
      </c>
      <c r="B212">
        <v>0.6</v>
      </c>
      <c r="E212">
        <v>1.6</v>
      </c>
      <c r="F212">
        <v>7.6</v>
      </c>
      <c r="G212">
        <f>+'YC Chart - Policy rate'!D162*4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 x14ac:dyDescent="0.25">
      <c r="A213" s="1">
        <v>36434</v>
      </c>
      <c r="B213">
        <v>0.6</v>
      </c>
      <c r="E213">
        <v>1.9</v>
      </c>
      <c r="F213">
        <v>6.5</v>
      </c>
      <c r="G213">
        <f>+'YC Chart - Policy rate'!D163*4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 x14ac:dyDescent="0.25">
      <c r="A214" s="1">
        <v>36526</v>
      </c>
      <c r="B214">
        <v>0.8</v>
      </c>
      <c r="E214">
        <v>2.6</v>
      </c>
      <c r="F214">
        <v>5.4</v>
      </c>
      <c r="G214">
        <f>+'YC Chart - Policy rate'!D164*4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 x14ac:dyDescent="0.25">
      <c r="A215" s="1">
        <v>36617</v>
      </c>
      <c r="B215">
        <v>0.5</v>
      </c>
      <c r="E215">
        <v>2.5</v>
      </c>
      <c r="F215">
        <v>4.7</v>
      </c>
      <c r="G215">
        <f>+'YC Chart - Policy rate'!D165*4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 x14ac:dyDescent="0.25">
      <c r="A216" s="1">
        <v>36708</v>
      </c>
      <c r="B216">
        <v>0.6</v>
      </c>
      <c r="E216">
        <v>2.6</v>
      </c>
      <c r="F216">
        <v>3.4</v>
      </c>
      <c r="G216">
        <f>+'YC Chart - Policy rate'!D166*4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 x14ac:dyDescent="0.25">
      <c r="A217" s="1">
        <v>36800</v>
      </c>
      <c r="B217">
        <v>0.6</v>
      </c>
      <c r="E217">
        <v>2.5</v>
      </c>
      <c r="F217">
        <v>2.7</v>
      </c>
      <c r="G217">
        <f>+'YC Chart - Policy rate'!D167*4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 x14ac:dyDescent="0.25">
      <c r="A218" s="1">
        <v>36892</v>
      </c>
      <c r="B218">
        <v>0.7</v>
      </c>
      <c r="E218">
        <v>2.4</v>
      </c>
      <c r="F218">
        <v>2.2000000000000002</v>
      </c>
      <c r="G218">
        <f>+'YC Chart - Policy rate'!D168*4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 x14ac:dyDescent="0.25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+'YC Chart - Policy rate'!D169*4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 x14ac:dyDescent="0.25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+'YC Chart - Policy rate'!D170*4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 x14ac:dyDescent="0.25">
      <c r="A221" s="1">
        <v>37165</v>
      </c>
      <c r="B221">
        <v>0</v>
      </c>
      <c r="E221">
        <v>1.3</v>
      </c>
      <c r="F221">
        <v>3.6</v>
      </c>
      <c r="G221">
        <f>+'YC Chart - Policy rate'!D171*4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 x14ac:dyDescent="0.25">
      <c r="A222" s="1">
        <v>37257</v>
      </c>
      <c r="B222">
        <v>0.2</v>
      </c>
      <c r="E222">
        <v>0.8</v>
      </c>
      <c r="F222">
        <v>3.8</v>
      </c>
      <c r="G222">
        <f>+'YC Chart - Policy rate'!D172*4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 x14ac:dyDescent="0.25">
      <c r="A223" s="1">
        <v>37347</v>
      </c>
      <c r="B223">
        <v>0.7</v>
      </c>
      <c r="E223">
        <v>1</v>
      </c>
      <c r="F223">
        <v>3.6</v>
      </c>
      <c r="G223">
        <f>+'YC Chart - Policy rate'!D173*4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 x14ac:dyDescent="0.25">
      <c r="A224" s="1">
        <v>37438</v>
      </c>
      <c r="B224">
        <v>0.5</v>
      </c>
      <c r="E224">
        <v>1.5</v>
      </c>
      <c r="F224">
        <v>3.9</v>
      </c>
      <c r="G224">
        <f>+'YC Chart - Policy rate'!D174*4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 x14ac:dyDescent="0.25">
      <c r="A225" s="1">
        <v>37530</v>
      </c>
      <c r="B225">
        <v>0.5</v>
      </c>
      <c r="E225">
        <v>1.9</v>
      </c>
      <c r="F225">
        <v>5.3</v>
      </c>
      <c r="G225">
        <f>+'YC Chart - Policy rate'!D175*4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 x14ac:dyDescent="0.25">
      <c r="A226" s="1">
        <v>37622</v>
      </c>
      <c r="B226">
        <v>0.8</v>
      </c>
      <c r="E226">
        <v>2.5</v>
      </c>
      <c r="F226">
        <v>6.4</v>
      </c>
      <c r="G226">
        <f>+'YC Chart - Policy rate'!D176*4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 x14ac:dyDescent="0.25">
      <c r="A227" s="1">
        <v>37712</v>
      </c>
      <c r="B227">
        <v>0.1</v>
      </c>
      <c r="E227">
        <v>1.9</v>
      </c>
      <c r="F227">
        <v>6.7</v>
      </c>
      <c r="G227">
        <f>+'YC Chart - Policy rate'!D177*4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 x14ac:dyDescent="0.25">
      <c r="A228" s="1">
        <v>37803</v>
      </c>
      <c r="B228">
        <v>0.7</v>
      </c>
      <c r="E228">
        <v>2</v>
      </c>
      <c r="F228">
        <v>7.1</v>
      </c>
      <c r="G228">
        <f>+'YC Chart - Policy rate'!D178*4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 x14ac:dyDescent="0.25">
      <c r="A229" s="1">
        <v>37895</v>
      </c>
      <c r="B229">
        <v>0.5</v>
      </c>
      <c r="E229">
        <v>2</v>
      </c>
      <c r="F229">
        <v>6.4</v>
      </c>
      <c r="G229">
        <f>+'YC Chart - Policy rate'!D179*4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 x14ac:dyDescent="0.25">
      <c r="A230" s="1">
        <v>37987</v>
      </c>
      <c r="B230">
        <v>0.8</v>
      </c>
      <c r="E230">
        <v>2</v>
      </c>
      <c r="F230">
        <v>6.4</v>
      </c>
      <c r="G230">
        <f>+'YC Chart - Policy rate'!D180*4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 x14ac:dyDescent="0.25">
      <c r="A231" s="1">
        <v>38078</v>
      </c>
      <c r="B231">
        <v>0.7</v>
      </c>
      <c r="E231">
        <v>2.6</v>
      </c>
      <c r="F231">
        <v>7.1</v>
      </c>
      <c r="G231">
        <f>+'YC Chart - Policy rate'!D181*4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 x14ac:dyDescent="0.25">
      <c r="A232" s="1">
        <v>38169</v>
      </c>
      <c r="B232">
        <v>0.5</v>
      </c>
      <c r="E232">
        <v>2.4</v>
      </c>
      <c r="F232">
        <v>6.7</v>
      </c>
      <c r="G232">
        <f>+'YC Chart - Policy rate'!D182*4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 x14ac:dyDescent="0.25">
      <c r="A233" s="1">
        <v>38261</v>
      </c>
      <c r="B233">
        <v>0.9</v>
      </c>
      <c r="E233">
        <v>2.8</v>
      </c>
      <c r="F233">
        <v>6.8</v>
      </c>
      <c r="G233">
        <f>+'YC Chart - Policy rate'!D183*4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 x14ac:dyDescent="0.25">
      <c r="A234" s="1">
        <v>38353</v>
      </c>
      <c r="B234">
        <v>0.6</v>
      </c>
      <c r="E234">
        <v>2.6</v>
      </c>
      <c r="F234">
        <v>6.4</v>
      </c>
      <c r="G234">
        <f>+'YC Chart - Policy rate'!D184*4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 x14ac:dyDescent="0.25">
      <c r="A235" s="1">
        <v>38443</v>
      </c>
      <c r="B235">
        <v>0.6</v>
      </c>
      <c r="E235">
        <v>2.6</v>
      </c>
      <c r="F235">
        <v>6.5</v>
      </c>
      <c r="G235">
        <f>+'YC Chart - Policy rate'!D185*4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 x14ac:dyDescent="0.25">
      <c r="A236" s="1">
        <v>38534</v>
      </c>
      <c r="B236">
        <v>1.1000000000000001</v>
      </c>
      <c r="E236">
        <v>3.2</v>
      </c>
      <c r="F236">
        <v>6.4</v>
      </c>
      <c r="G236">
        <f>+'YC Chart - Policy rate'!D186*4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 x14ac:dyDescent="0.25">
      <c r="A237" s="1">
        <v>38626</v>
      </c>
      <c r="B237">
        <v>0.8</v>
      </c>
      <c r="E237">
        <v>3.1</v>
      </c>
      <c r="F237">
        <v>5.5</v>
      </c>
      <c r="G237">
        <f>+'YC Chart - Policy rate'!D187*4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 x14ac:dyDescent="0.25">
      <c r="A238" s="1">
        <v>38718</v>
      </c>
      <c r="B238">
        <v>0.5</v>
      </c>
      <c r="E238">
        <v>3.1</v>
      </c>
      <c r="F238">
        <v>5.4</v>
      </c>
      <c r="G238">
        <f>+'YC Chart - Policy rate'!D188*4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 x14ac:dyDescent="0.25">
      <c r="A239" s="1">
        <v>38808</v>
      </c>
      <c r="B239">
        <v>0.9</v>
      </c>
      <c r="E239">
        <v>3.3</v>
      </c>
      <c r="F239">
        <v>4.5</v>
      </c>
      <c r="G239">
        <f>+'YC Chart - Policy rate'!D189*4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 x14ac:dyDescent="0.25">
      <c r="A240" s="1">
        <v>38899</v>
      </c>
      <c r="B240">
        <v>0.7</v>
      </c>
      <c r="E240">
        <v>2.9</v>
      </c>
      <c r="F240">
        <v>4.7</v>
      </c>
      <c r="G240">
        <f>+'YC Chart - Policy rate'!D190*4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 x14ac:dyDescent="0.25">
      <c r="A241" s="1">
        <v>38991</v>
      </c>
      <c r="B241">
        <v>-0.2</v>
      </c>
      <c r="E241">
        <v>2</v>
      </c>
      <c r="F241">
        <v>5</v>
      </c>
      <c r="G241">
        <f>+'YC Chart - Policy rate'!D191*4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 x14ac:dyDescent="0.25">
      <c r="A242" s="1">
        <v>39083</v>
      </c>
      <c r="B242">
        <v>0.9</v>
      </c>
      <c r="E242">
        <v>2.4</v>
      </c>
      <c r="F242">
        <v>4.8</v>
      </c>
      <c r="G242">
        <f>+'YC Chart - Policy rate'!D192*4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 x14ac:dyDescent="0.25">
      <c r="A243" s="1">
        <v>39173</v>
      </c>
      <c r="B243">
        <v>0.8</v>
      </c>
      <c r="E243">
        <v>2.2999999999999998</v>
      </c>
      <c r="F243">
        <v>3.5</v>
      </c>
      <c r="G243">
        <f>+'YC Chart - Policy rate'!D193*4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 x14ac:dyDescent="0.25">
      <c r="A244" s="1">
        <v>39264</v>
      </c>
      <c r="B244">
        <v>0.6</v>
      </c>
      <c r="E244">
        <v>2.2000000000000002</v>
      </c>
      <c r="F244">
        <v>3.2</v>
      </c>
      <c r="G244">
        <f>+'YC Chart - Policy rate'!D194*4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 x14ac:dyDescent="0.25">
      <c r="A245" s="1">
        <v>39356</v>
      </c>
      <c r="B245">
        <v>1</v>
      </c>
      <c r="E245">
        <v>3.4</v>
      </c>
      <c r="F245">
        <v>2.2999999999999998</v>
      </c>
      <c r="G245">
        <f>+'YC Chart - Policy rate'!D195*4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 x14ac:dyDescent="0.25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+'YC Chart - Policy rate'!D196*4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 x14ac:dyDescent="0.25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+'YC Chart - Policy rate'!D197*4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 x14ac:dyDescent="0.25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+'YC Chart - Policy rate'!D198*4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 x14ac:dyDescent="0.25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+'YC Chart - Policy rate'!D199*4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 x14ac:dyDescent="0.25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+'YC Chart - Policy rate'!D200*4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 x14ac:dyDescent="0.25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+'YC Chart - Policy rate'!D201*4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 x14ac:dyDescent="0.25">
      <c r="A252" s="1">
        <v>39995</v>
      </c>
      <c r="B252">
        <v>0.7</v>
      </c>
      <c r="E252">
        <v>-1.2</v>
      </c>
      <c r="F252">
        <v>4.2</v>
      </c>
      <c r="G252">
        <f>+'YC Chart - Policy rate'!D202*4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 x14ac:dyDescent="0.25">
      <c r="A253" s="1">
        <v>40087</v>
      </c>
      <c r="B253">
        <v>0.8</v>
      </c>
      <c r="E253">
        <v>1.2</v>
      </c>
      <c r="F253">
        <v>4.8</v>
      </c>
      <c r="G253">
        <f>+'YC Chart - Policy rate'!D203*4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 x14ac:dyDescent="0.25">
      <c r="A254" s="1">
        <v>40179</v>
      </c>
      <c r="B254">
        <v>0.4</v>
      </c>
      <c r="E254">
        <v>2.2999999999999998</v>
      </c>
      <c r="F254">
        <v>4.5</v>
      </c>
      <c r="G254">
        <f>+'YC Chart - Policy rate'!D204*4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 x14ac:dyDescent="0.25">
      <c r="A255" s="1">
        <v>40269</v>
      </c>
      <c r="B255">
        <v>0.2</v>
      </c>
      <c r="E255">
        <v>2</v>
      </c>
      <c r="F255">
        <v>4</v>
      </c>
      <c r="G255">
        <f>+'YC Chart - Policy rate'!D205*4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 x14ac:dyDescent="0.25">
      <c r="A256" s="1">
        <v>40360</v>
      </c>
      <c r="B256">
        <v>0.2</v>
      </c>
      <c r="E256">
        <v>1.5</v>
      </c>
      <c r="F256">
        <v>3.9</v>
      </c>
      <c r="G256">
        <f>+'YC Chart - Policy rate'!D206*4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 x14ac:dyDescent="0.25">
      <c r="A257" s="1">
        <v>40452</v>
      </c>
      <c r="B257">
        <v>0.6</v>
      </c>
      <c r="E257">
        <v>1.4</v>
      </c>
      <c r="F257">
        <v>3.3</v>
      </c>
      <c r="G257">
        <f>+'YC Chart - Policy rate'!D207*4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 x14ac:dyDescent="0.25">
      <c r="A258" s="1">
        <v>40544</v>
      </c>
      <c r="B258">
        <v>0.8</v>
      </c>
      <c r="E258">
        <v>1.8</v>
      </c>
      <c r="F258">
        <v>3.5</v>
      </c>
      <c r="G258">
        <f>+'YC Chart - Policy rate'!D208*4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 x14ac:dyDescent="0.25">
      <c r="A259" s="1">
        <v>40634</v>
      </c>
      <c r="B259">
        <v>1</v>
      </c>
      <c r="E259">
        <v>2.7</v>
      </c>
      <c r="F259">
        <v>4.7</v>
      </c>
      <c r="G259">
        <f>+'YC Chart - Policy rate'!D209*4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 x14ac:dyDescent="0.25">
      <c r="A260" s="1">
        <v>40725</v>
      </c>
      <c r="B260">
        <v>0.5</v>
      </c>
      <c r="E260">
        <v>3</v>
      </c>
      <c r="F260">
        <v>4.2</v>
      </c>
      <c r="G260">
        <f>+'YC Chart - Policy rate'!D210*4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 x14ac:dyDescent="0.25">
      <c r="A261" s="1">
        <v>40817</v>
      </c>
      <c r="B261">
        <v>0.3</v>
      </c>
      <c r="E261">
        <v>2.6</v>
      </c>
      <c r="F261">
        <v>4.3</v>
      </c>
      <c r="G261">
        <f>+'YC Chart - Policy rate'!D211*4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 x14ac:dyDescent="0.25">
      <c r="A262" s="1">
        <v>40909</v>
      </c>
      <c r="B262">
        <v>0.7</v>
      </c>
      <c r="E262">
        <v>2.5</v>
      </c>
      <c r="F262">
        <v>3.6</v>
      </c>
      <c r="G262">
        <f>+'YC Chart - Policy rate'!D212*4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 x14ac:dyDescent="0.25">
      <c r="A263" s="1">
        <v>41000</v>
      </c>
      <c r="B263">
        <v>0.2</v>
      </c>
      <c r="E263">
        <v>1.7</v>
      </c>
      <c r="F263">
        <v>3.6</v>
      </c>
      <c r="G263">
        <f>+'YC Chart - Policy rate'!D213*4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 x14ac:dyDescent="0.25">
      <c r="A264" s="1">
        <v>41091</v>
      </c>
      <c r="B264">
        <v>0.3</v>
      </c>
      <c r="E264">
        <v>1.5</v>
      </c>
      <c r="F264">
        <v>3.2</v>
      </c>
      <c r="G264">
        <f>+'YC Chart - Policy rate'!D214*4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 x14ac:dyDescent="0.25">
      <c r="A265" s="1">
        <v>41183</v>
      </c>
      <c r="B265">
        <v>0.6</v>
      </c>
      <c r="E265">
        <v>1.8</v>
      </c>
      <c r="F265">
        <v>3.9</v>
      </c>
      <c r="G265">
        <f>+'YC Chart - Policy rate'!D215*4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 x14ac:dyDescent="0.25">
      <c r="A266" s="1">
        <v>41275</v>
      </c>
      <c r="B266">
        <v>0.4</v>
      </c>
      <c r="E266">
        <v>1.5</v>
      </c>
      <c r="F266">
        <v>4.7</v>
      </c>
      <c r="G266">
        <f>+'YC Chart - Policy rate'!D216*4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 x14ac:dyDescent="0.25">
      <c r="A267" s="1">
        <v>41365</v>
      </c>
      <c r="B267">
        <v>0.1</v>
      </c>
      <c r="E267">
        <v>1.3</v>
      </c>
      <c r="F267">
        <v>3.3</v>
      </c>
      <c r="G267">
        <f>+'YC Chart - Policy rate'!D217*4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 x14ac:dyDescent="0.25">
      <c r="A268" s="1">
        <v>41456</v>
      </c>
      <c r="B268">
        <v>0.4</v>
      </c>
      <c r="E268">
        <v>1.4</v>
      </c>
      <c r="F268">
        <v>4.7</v>
      </c>
      <c r="G268">
        <f>+'YC Chart - Policy rate'!D218*4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 x14ac:dyDescent="0.25">
      <c r="A269" s="1">
        <v>41548</v>
      </c>
      <c r="B269">
        <v>0.4</v>
      </c>
      <c r="E269">
        <v>1.2</v>
      </c>
      <c r="F269">
        <v>5</v>
      </c>
      <c r="G269">
        <f>+'YC Chart - Policy rate'!D219*4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 x14ac:dyDescent="0.25">
      <c r="A270" s="1">
        <v>41640</v>
      </c>
      <c r="B270">
        <v>0.5</v>
      </c>
      <c r="E270">
        <v>1.3</v>
      </c>
      <c r="F270">
        <v>4.2</v>
      </c>
      <c r="G270">
        <f>+'YC Chart - Policy rate'!D220*4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 x14ac:dyDescent="0.25">
      <c r="A271" s="1">
        <v>41730</v>
      </c>
      <c r="B271">
        <v>0.4</v>
      </c>
      <c r="E271">
        <v>1.7</v>
      </c>
      <c r="F271">
        <v>5</v>
      </c>
      <c r="G271">
        <f>+'YC Chart - Policy rate'!D221*4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 x14ac:dyDescent="0.25">
      <c r="A272" s="1">
        <v>41821</v>
      </c>
      <c r="B272">
        <v>0.3</v>
      </c>
      <c r="E272">
        <v>1.6</v>
      </c>
      <c r="F272">
        <v>4.3</v>
      </c>
      <c r="G272">
        <f>+'YC Chart - Policy rate'!D222*4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 x14ac:dyDescent="0.25">
      <c r="A273" s="1">
        <v>41913</v>
      </c>
      <c r="B273">
        <v>-0.1</v>
      </c>
      <c r="E273">
        <v>1.1000000000000001</v>
      </c>
      <c r="F273">
        <v>3.4</v>
      </c>
      <c r="G273">
        <f>+'YC Chart - Policy rate'!D223*4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 x14ac:dyDescent="0.25">
      <c r="A274" s="1">
        <v>42005</v>
      </c>
      <c r="B274">
        <v>-0.4</v>
      </c>
      <c r="E274">
        <v>0.1</v>
      </c>
      <c r="F274">
        <v>2.9</v>
      </c>
      <c r="G274">
        <f>+'YC Chart - Policy rate'!D224*4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 x14ac:dyDescent="0.25">
      <c r="A275" s="1">
        <v>42095</v>
      </c>
      <c r="B275">
        <v>0.5</v>
      </c>
      <c r="E275">
        <v>0.2</v>
      </c>
      <c r="F275">
        <v>2.6</v>
      </c>
      <c r="G275">
        <f>+'YC Chart - Policy rate'!D225*4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 x14ac:dyDescent="0.25">
      <c r="A276" s="1">
        <v>42186</v>
      </c>
      <c r="B276">
        <v>0.3</v>
      </c>
      <c r="E276">
        <v>0.2</v>
      </c>
      <c r="F276">
        <v>2.4</v>
      </c>
      <c r="G276">
        <f>+'YC Chart - Policy rate'!D226*4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 x14ac:dyDescent="0.25">
      <c r="A277" s="1">
        <v>42278</v>
      </c>
      <c r="B277">
        <v>-0.1</v>
      </c>
      <c r="E277">
        <v>0.2</v>
      </c>
      <c r="F277">
        <v>2.7</v>
      </c>
      <c r="G277">
        <f>+'YC Chart - Policy rate'!D227*4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 x14ac:dyDescent="0.25">
      <c r="A278" s="1">
        <v>42370</v>
      </c>
      <c r="B278">
        <v>0</v>
      </c>
      <c r="E278">
        <v>0.7</v>
      </c>
      <c r="F278">
        <v>3.5</v>
      </c>
      <c r="G278">
        <f>+'YC Chart - Policy rate'!D228*4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 x14ac:dyDescent="0.25">
      <c r="A279" s="1">
        <v>42461</v>
      </c>
      <c r="B279">
        <v>0.6</v>
      </c>
      <c r="E279">
        <v>0.9</v>
      </c>
      <c r="F279">
        <v>4.0999999999999996</v>
      </c>
      <c r="G279">
        <f>+'YC Chart - Policy rate'!D229*4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 x14ac:dyDescent="0.25">
      <c r="A280" s="1">
        <v>42552</v>
      </c>
      <c r="B280">
        <v>0.3</v>
      </c>
      <c r="E280">
        <v>1</v>
      </c>
      <c r="F280">
        <v>3.9</v>
      </c>
      <c r="G280">
        <f>+'YC Chart - Policy rate'!D230*4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 x14ac:dyDescent="0.25">
      <c r="A281" s="1">
        <v>42644</v>
      </c>
      <c r="B281">
        <v>0.5</v>
      </c>
      <c r="E281">
        <v>1.5</v>
      </c>
      <c r="F281">
        <v>4.2</v>
      </c>
      <c r="G281">
        <f>+'YC Chart - Policy rate'!D231*4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 x14ac:dyDescent="0.25">
      <c r="A282" s="1">
        <v>42736</v>
      </c>
      <c r="B282">
        <v>0.6</v>
      </c>
      <c r="E282">
        <v>2</v>
      </c>
      <c r="F282">
        <v>5</v>
      </c>
      <c r="G282">
        <f>+'YC Chart - Policy rate'!D232*4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 x14ac:dyDescent="0.25">
      <c r="A283" s="1">
        <v>42826</v>
      </c>
      <c r="B283">
        <v>0.2</v>
      </c>
      <c r="E283">
        <v>1.6</v>
      </c>
      <c r="F283">
        <v>5.4</v>
      </c>
      <c r="G283">
        <f>+'YC Chart - Policy rate'!D233*4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 x14ac:dyDescent="0.25">
      <c r="A284" s="1">
        <v>42917</v>
      </c>
      <c r="B284">
        <v>0.4</v>
      </c>
      <c r="E284">
        <v>1.6</v>
      </c>
      <c r="F284">
        <v>5.9</v>
      </c>
      <c r="G284">
        <f>+'YC Chart - Policy rate'!D234*4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 x14ac:dyDescent="0.25">
      <c r="A285" s="1">
        <v>43009</v>
      </c>
      <c r="B285">
        <v>0.6</v>
      </c>
      <c r="E285">
        <v>1.7</v>
      </c>
      <c r="F285">
        <v>5.6</v>
      </c>
      <c r="G285">
        <f>+'YC Chart - Policy rate'!D235*4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 x14ac:dyDescent="0.25">
      <c r="A286" s="1">
        <v>43101</v>
      </c>
      <c r="B286">
        <v>0.7</v>
      </c>
      <c r="E286">
        <v>1.9</v>
      </c>
      <c r="F286">
        <v>4.4000000000000004</v>
      </c>
      <c r="G286">
        <f>+'YC Chart - Policy rate'!D236*4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 x14ac:dyDescent="0.25">
      <c r="A287" s="1">
        <v>43191</v>
      </c>
      <c r="B287">
        <v>0.5</v>
      </c>
      <c r="E287">
        <v>2.2000000000000002</v>
      </c>
      <c r="F287">
        <v>3.9</v>
      </c>
      <c r="G287">
        <f>+'YC Chart - Policy rate'!D237*4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 x14ac:dyDescent="0.25">
      <c r="A288" s="1">
        <v>43282</v>
      </c>
      <c r="B288">
        <v>0.3</v>
      </c>
      <c r="E288">
        <v>2.2000000000000002</v>
      </c>
      <c r="F288">
        <v>4</v>
      </c>
      <c r="G288">
        <f>+'YC Chart - Policy rate'!D238*4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 x14ac:dyDescent="0.25">
      <c r="A289" s="1">
        <v>43374</v>
      </c>
      <c r="B289">
        <v>0.4</v>
      </c>
      <c r="E289">
        <v>2</v>
      </c>
      <c r="F289">
        <v>4.4000000000000004</v>
      </c>
      <c r="G289">
        <f>+'YC Chart - Policy rate'!D239*4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 x14ac:dyDescent="0.25">
      <c r="A290" s="1">
        <v>43466</v>
      </c>
      <c r="B290">
        <v>0.2</v>
      </c>
      <c r="E290">
        <v>1.5</v>
      </c>
      <c r="F290">
        <v>4.9000000000000004</v>
      </c>
      <c r="G290">
        <f>+'YC Chart - Policy rate'!D240*4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 x14ac:dyDescent="0.25">
      <c r="A291" s="1">
        <v>43556</v>
      </c>
      <c r="B291">
        <v>0.6</v>
      </c>
      <c r="E291">
        <v>1.5</v>
      </c>
      <c r="F291">
        <v>2.9</v>
      </c>
      <c r="G291">
        <f>+'YC Chart - Policy rate'!D241*4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 x14ac:dyDescent="0.25">
      <c r="A292" s="1">
        <v>43647</v>
      </c>
      <c r="B292">
        <v>0.2</v>
      </c>
      <c r="E292">
        <v>1.4</v>
      </c>
      <c r="F292">
        <v>-6.8</v>
      </c>
      <c r="G292">
        <f>+'YC Chart - Policy rate'!D242*4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 x14ac:dyDescent="0.25">
      <c r="A293" s="1">
        <v>43739</v>
      </c>
      <c r="B293">
        <v>0.4</v>
      </c>
      <c r="E293">
        <v>1.4</v>
      </c>
      <c r="F293">
        <v>-0.2</v>
      </c>
      <c r="G293">
        <f>+'YC Chart - Policy rate'!D243*4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 x14ac:dyDescent="0.25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+'YC Chart - Policy rate'!D244*4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 x14ac:dyDescent="0.25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+'YC Chart - Policy rate'!D245*4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 x14ac:dyDescent="0.25">
      <c r="A296" s="1">
        <v>44013</v>
      </c>
      <c r="B296">
        <v>0.8</v>
      </c>
      <c r="E296">
        <v>1.1000000000000001</v>
      </c>
      <c r="F296">
        <v>17.2</v>
      </c>
      <c r="G296">
        <f>+'YC Chart - Policy rate'!D246*4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 x14ac:dyDescent="0.25">
      <c r="A297" s="1">
        <v>44105</v>
      </c>
      <c r="B297">
        <v>0.5</v>
      </c>
      <c r="E297">
        <v>1.2</v>
      </c>
      <c r="F297">
        <v>10.3</v>
      </c>
      <c r="G297">
        <f>+'YC Chart - Policy rate'!D247*4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 x14ac:dyDescent="0.25">
      <c r="A298" s="1">
        <v>44197</v>
      </c>
      <c r="B298">
        <v>1.1000000000000001</v>
      </c>
      <c r="E298">
        <v>2</v>
      </c>
      <c r="F298">
        <v>12.3</v>
      </c>
      <c r="G298">
        <f>+'YC Chart - Policy rate'!D248*4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 x14ac:dyDescent="0.25">
      <c r="A299" s="1">
        <v>44287</v>
      </c>
      <c r="B299">
        <v>1.6</v>
      </c>
      <c r="E299">
        <v>4</v>
      </c>
      <c r="F299">
        <v>11.3</v>
      </c>
      <c r="G299">
        <f>+'YC Chart - Policy rate'!D249*4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 x14ac:dyDescent="0.25">
      <c r="A300" s="1">
        <v>44378</v>
      </c>
      <c r="B300">
        <v>1.4</v>
      </c>
      <c r="E300">
        <v>4.5999999999999996</v>
      </c>
      <c r="F300">
        <v>10.4</v>
      </c>
      <c r="G300">
        <f>+'YC Chart - Policy rate'!D250*4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 x14ac:dyDescent="0.25">
      <c r="A301" s="1">
        <v>44470</v>
      </c>
      <c r="B301">
        <v>1.7</v>
      </c>
      <c r="E301">
        <v>5.8</v>
      </c>
      <c r="F301">
        <v>9.8000000000000007</v>
      </c>
      <c r="G301">
        <f>+'YC Chart - Policy rate'!D251*4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 x14ac:dyDescent="0.25">
      <c r="A302" s="1">
        <v>44562</v>
      </c>
      <c r="B302">
        <v>1.9</v>
      </c>
      <c r="E302">
        <v>6.6</v>
      </c>
      <c r="F302">
        <v>7.9</v>
      </c>
      <c r="G302">
        <f>+'YC Chart - Policy rate'!D252*4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 x14ac:dyDescent="0.25">
      <c r="A303" s="1">
        <v>44652</v>
      </c>
      <c r="B303">
        <v>1.8</v>
      </c>
      <c r="E303">
        <v>6.9</v>
      </c>
      <c r="F303">
        <v>7.7</v>
      </c>
      <c r="G303">
        <f>+'YC Chart - Policy rate'!D253*4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 x14ac:dyDescent="0.25">
      <c r="A304" s="1">
        <v>44743</v>
      </c>
      <c r="B304">
        <v>1.2</v>
      </c>
      <c r="E304">
        <v>6.7</v>
      </c>
      <c r="F304">
        <v>6.4</v>
      </c>
      <c r="G304">
        <f>+'YC Chart - Policy rate'!D254*4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 x14ac:dyDescent="0.25">
      <c r="A305" s="1">
        <v>44835</v>
      </c>
      <c r="B305">
        <v>1</v>
      </c>
      <c r="E305">
        <v>6</v>
      </c>
      <c r="F305">
        <v>6.5</v>
      </c>
      <c r="G305">
        <f>+'YC Chart - Policy rate'!D255*4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 x14ac:dyDescent="0.25">
      <c r="A306" s="1">
        <v>44927</v>
      </c>
      <c r="B306">
        <v>1</v>
      </c>
      <c r="E306">
        <v>5</v>
      </c>
      <c r="F306">
        <v>5.8</v>
      </c>
      <c r="G306">
        <f>+'YC Chart - Policy rate'!D256*4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 x14ac:dyDescent="0.25">
      <c r="A307" s="1">
        <v>45017</v>
      </c>
      <c r="B307">
        <v>0.7</v>
      </c>
      <c r="E307">
        <v>3.9</v>
      </c>
      <c r="F307">
        <v>5.4</v>
      </c>
      <c r="G307">
        <f>+'YC Chart - Policy rate'!D257*4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 x14ac:dyDescent="0.25">
      <c r="A308" s="1">
        <v>45108</v>
      </c>
      <c r="B308">
        <v>0.7</v>
      </c>
      <c r="E308">
        <v>3.4</v>
      </c>
      <c r="F308">
        <v>5.7</v>
      </c>
      <c r="G308">
        <f>+'YC Chart - Policy rate'!D258*4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 x14ac:dyDescent="0.25">
      <c r="A309" s="1">
        <v>45200</v>
      </c>
      <c r="B309">
        <v>0.4</v>
      </c>
      <c r="E309">
        <v>2.8</v>
      </c>
      <c r="F309">
        <v>5</v>
      </c>
      <c r="G309">
        <f>+'YC Chart - Policy rate'!D259*4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 x14ac:dyDescent="0.25">
      <c r="A310" s="1">
        <v>45292</v>
      </c>
      <c r="B310">
        <v>0.8</v>
      </c>
      <c r="E310">
        <v>2.7</v>
      </c>
      <c r="F310">
        <v>5</v>
      </c>
      <c r="G310">
        <f>+'YC Chart - Policy rate'!D260*4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 x14ac:dyDescent="0.25">
      <c r="A311" s="1">
        <v>45383</v>
      </c>
      <c r="B311">
        <v>0.6</v>
      </c>
      <c r="E311">
        <v>2.6</v>
      </c>
      <c r="F311">
        <v>4.7</v>
      </c>
      <c r="G311">
        <f>+'YC Chart - Policy rate'!D261*4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 x14ac:dyDescent="0.25">
      <c r="A312" s="1">
        <v>45474</v>
      </c>
      <c r="B312">
        <v>0.4</v>
      </c>
      <c r="E312">
        <v>2.2999999999999998</v>
      </c>
      <c r="F312">
        <v>4.5999999999999996</v>
      </c>
      <c r="G312">
        <f>+'YC Chart - Policy rate'!D262*4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 x14ac:dyDescent="0.25">
      <c r="A313" s="1">
        <v>45566</v>
      </c>
      <c r="B313">
        <v>0.6</v>
      </c>
      <c r="E313">
        <v>2.5</v>
      </c>
      <c r="G313">
        <f>+'YC Chart - Policy rate'!D263*4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 x14ac:dyDescent="0.25">
      <c r="A314" s="1">
        <v>45658</v>
      </c>
      <c r="B314">
        <v>0.9</v>
      </c>
      <c r="E314">
        <v>2.5</v>
      </c>
      <c r="G314">
        <f>+'YC Chart - Policy rate'!D264*4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 x14ac:dyDescent="0.25">
      <c r="A315" s="1">
        <v>45748</v>
      </c>
      <c r="B315">
        <v>0.5</v>
      </c>
      <c r="E315">
        <v>2.4</v>
      </c>
      <c r="G315">
        <f>+'YC Chart - Policy rate'!D265*4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G392"/>
  <sheetViews>
    <sheetView topLeftCell="I204" zoomScale="118" zoomScaleNormal="85" workbookViewId="0">
      <selection activeCell="S232" sqref="S232"/>
    </sheetView>
  </sheetViews>
  <sheetFormatPr defaultRowHeight="15" x14ac:dyDescent="0.25"/>
  <cols>
    <col min="1" max="1" width="9.7109375" bestFit="1" customWidth="1"/>
  </cols>
  <sheetData>
    <row r="1" spans="1:7" x14ac:dyDescent="0.25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+'YC Chart - Policy rate'!D2</f>
        <v>obs_nominalrate</v>
      </c>
      <c r="G1" t="s">
        <v>1221</v>
      </c>
    </row>
    <row r="2" spans="1:7" x14ac:dyDescent="0.25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+'YC Chart - Policy rate'!D5</f>
        <v>0.98250000000000004</v>
      </c>
      <c r="G2">
        <v>2.8185180430996</v>
      </c>
    </row>
    <row r="3" spans="1:7" x14ac:dyDescent="0.25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+'YC Chart - Policy rate'!D6</f>
        <v>0.92500000000000004</v>
      </c>
      <c r="G3">
        <v>2.8052391336803102</v>
      </c>
    </row>
    <row r="4" spans="1:7" x14ac:dyDescent="0.25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+'YC Chart - Policy rate'!D7</f>
        <v>0.73499999999999999</v>
      </c>
      <c r="G4">
        <v>2.7191361222773698</v>
      </c>
    </row>
    <row r="5" spans="1:7" x14ac:dyDescent="0.25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+'YC Chart - Policy rate'!D8</f>
        <v>0.57499999999999996</v>
      </c>
      <c r="G5">
        <v>2.8193726118199298</v>
      </c>
    </row>
    <row r="6" spans="1:7" x14ac:dyDescent="0.25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+'YC Chart - Policy rate'!D9</f>
        <v>0.4975</v>
      </c>
      <c r="G6">
        <v>2.8664482480271301</v>
      </c>
    </row>
    <row r="7" spans="1:7" x14ac:dyDescent="0.25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+'YC Chart - Policy rate'!D10</f>
        <v>0.4325</v>
      </c>
      <c r="G7">
        <v>2.8952098705259601</v>
      </c>
    </row>
    <row r="8" spans="1:7" x14ac:dyDescent="0.25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+'YC Chart - Policy rate'!D11</f>
        <v>0.42</v>
      </c>
      <c r="G8">
        <v>3.0134754099051499</v>
      </c>
    </row>
    <row r="9" spans="1:7" x14ac:dyDescent="0.25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+'YC Chart - Policy rate'!D12</f>
        <v>0.6</v>
      </c>
      <c r="G9">
        <v>3.1105155986855699</v>
      </c>
    </row>
    <row r="10" spans="1:7" x14ac:dyDescent="0.25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+'YC Chart - Policy rate'!D13</f>
        <v>0.61499999999999999</v>
      </c>
      <c r="G10">
        <v>3.2356155273761402</v>
      </c>
    </row>
    <row r="11" spans="1:7" x14ac:dyDescent="0.25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+'YC Chart - Policy rate'!D14</f>
        <v>0.65249999999999997</v>
      </c>
      <c r="G11">
        <v>3.2188364704656198</v>
      </c>
    </row>
    <row r="12" spans="1:7" x14ac:dyDescent="0.25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+'YC Chart - Policy rate'!D15</f>
        <v>0.71250000000000002</v>
      </c>
      <c r="G12">
        <v>3.2992215237190501</v>
      </c>
    </row>
    <row r="13" spans="1:7" x14ac:dyDescent="0.25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+'YC Chart - Policy rate'!D16</f>
        <v>0.73</v>
      </c>
      <c r="G13">
        <v>3.3419082575946901</v>
      </c>
    </row>
    <row r="14" spans="1:7" x14ac:dyDescent="0.25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+'YC Chart - Policy rate'!D17</f>
        <v>0.74250000000000005</v>
      </c>
      <c r="G14">
        <v>3.4754086341668602</v>
      </c>
    </row>
    <row r="15" spans="1:7" x14ac:dyDescent="0.25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+'YC Chart - Policy rate'!D18</f>
        <v>0.74</v>
      </c>
      <c r="G15">
        <v>3.5938190330037401</v>
      </c>
    </row>
    <row r="16" spans="1:7" x14ac:dyDescent="0.25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+'YC Chart - Policy rate'!D19</f>
        <v>0.83250000000000002</v>
      </c>
      <c r="G16">
        <v>3.6375157838177801</v>
      </c>
    </row>
    <row r="17" spans="1:7" x14ac:dyDescent="0.25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+'YC Chart - Policy rate'!D20</f>
        <v>0.86250000000000004</v>
      </c>
      <c r="G17">
        <v>3.7375727029091799</v>
      </c>
    </row>
    <row r="18" spans="1:7" x14ac:dyDescent="0.25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+'YC Chart - Policy rate'!D21</f>
        <v>0.86499999999999999</v>
      </c>
      <c r="G18">
        <v>3.8034243178295601</v>
      </c>
    </row>
    <row r="19" spans="1:7" x14ac:dyDescent="0.25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+'YC Chart - Policy rate'!D22</f>
        <v>0.87250000000000005</v>
      </c>
      <c r="G19">
        <v>3.8723060617879299</v>
      </c>
    </row>
    <row r="20" spans="1:7" x14ac:dyDescent="0.25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+'YC Chart - Policy rate'!D23</f>
        <v>0.86499999999999999</v>
      </c>
      <c r="G20">
        <v>3.8917510025539199</v>
      </c>
    </row>
    <row r="21" spans="1:7" x14ac:dyDescent="0.25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+'YC Chart - Policy rate'!D24</f>
        <v>0.89500000000000002</v>
      </c>
      <c r="G21">
        <v>3.9270554733003999</v>
      </c>
    </row>
    <row r="22" spans="1:7" x14ac:dyDescent="0.25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+'YC Chart - Policy rate'!D25</f>
        <v>0.995</v>
      </c>
      <c r="G22">
        <v>3.97979532764084</v>
      </c>
    </row>
    <row r="23" spans="1:7" x14ac:dyDescent="0.25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+'YC Chart - Policy rate'!D26</f>
        <v>1.02</v>
      </c>
      <c r="G23">
        <v>3.9924062956875002</v>
      </c>
    </row>
    <row r="24" spans="1:7" x14ac:dyDescent="0.25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+'YC Chart - Policy rate'!D27</f>
        <v>1.02</v>
      </c>
      <c r="G24">
        <v>3.9743427130247402</v>
      </c>
    </row>
    <row r="25" spans="1:7" x14ac:dyDescent="0.25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+'YC Chart - Policy rate'!D28</f>
        <v>1.0425</v>
      </c>
      <c r="G25">
        <v>3.99790791791929</v>
      </c>
    </row>
    <row r="26" spans="1:7" x14ac:dyDescent="0.25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+'YC Chart - Policy rate'!D29</f>
        <v>1.1399999999999999</v>
      </c>
      <c r="G26">
        <v>3.9774725944934901</v>
      </c>
    </row>
    <row r="27" spans="1:7" x14ac:dyDescent="0.25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+'YC Chart - Policy rate'!D30</f>
        <v>1.2275</v>
      </c>
      <c r="G27">
        <v>3.7107401514317</v>
      </c>
    </row>
    <row r="28" spans="1:7" x14ac:dyDescent="0.25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+'YC Chart - Policy rate'!D31</f>
        <v>1.3525</v>
      </c>
      <c r="G28">
        <v>3.5492439204185402</v>
      </c>
    </row>
    <row r="29" spans="1:7" x14ac:dyDescent="0.25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+'YC Chart - Policy rate'!D32</f>
        <v>1.39</v>
      </c>
      <c r="G29">
        <v>3.3212795080781601</v>
      </c>
    </row>
    <row r="30" spans="1:7" x14ac:dyDescent="0.25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+'YC Chart - Policy rate'!D33</f>
        <v>1.2050000000000001</v>
      </c>
      <c r="G30">
        <v>3.32497910357166</v>
      </c>
    </row>
    <row r="31" spans="1:7" x14ac:dyDescent="0.25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+'YC Chart - Policy rate'!D34</f>
        <v>0.99750000000000005</v>
      </c>
      <c r="G31">
        <v>3.4183096353298299</v>
      </c>
    </row>
    <row r="32" spans="1:7" x14ac:dyDescent="0.25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+'YC Chart - Policy rate'!D35</f>
        <v>0.97250000000000003</v>
      </c>
      <c r="G32">
        <v>3.28907744103158</v>
      </c>
    </row>
    <row r="33" spans="1:7" x14ac:dyDescent="0.25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+'YC Chart - Policy rate'!D36</f>
        <v>1.0425</v>
      </c>
      <c r="G33">
        <v>3.28807293645596</v>
      </c>
    </row>
    <row r="34" spans="1:7" x14ac:dyDescent="0.25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+'YC Chart - Policy rate'!D37</f>
        <v>1.1975</v>
      </c>
      <c r="G34">
        <v>3.03512860815274</v>
      </c>
    </row>
    <row r="35" spans="1:7" x14ac:dyDescent="0.25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+'YC Chart - Policy rate'!D38</f>
        <v>1.4950000000000001</v>
      </c>
      <c r="G35">
        <v>2.8755119613667501</v>
      </c>
    </row>
    <row r="36" spans="1:7" x14ac:dyDescent="0.25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+'YC Chart - Policy rate'!D39</f>
        <v>1.4875</v>
      </c>
      <c r="G36">
        <v>2.78949767725278</v>
      </c>
    </row>
    <row r="37" spans="1:7" x14ac:dyDescent="0.25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+'YC Chart - Policy rate'!D40</f>
        <v>1.48</v>
      </c>
      <c r="G37">
        <v>2.8959888426376201</v>
      </c>
    </row>
    <row r="38" spans="1:7" x14ac:dyDescent="0.25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+'YC Chart - Policy rate'!D41</f>
        <v>1.6425000000000001</v>
      </c>
      <c r="G38">
        <v>2.9228226167378599</v>
      </c>
    </row>
    <row r="39" spans="1:7" x14ac:dyDescent="0.25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+'YC Chart - Policy rate'!D42</f>
        <v>2.0825</v>
      </c>
      <c r="G39">
        <v>2.7032007620844798</v>
      </c>
    </row>
    <row r="40" spans="1:7" x14ac:dyDescent="0.25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+'YC Chart - Policy rate'!D43</f>
        <v>2.2450000000000001</v>
      </c>
      <c r="G40">
        <v>2.6194962681018801</v>
      </c>
    </row>
    <row r="41" spans="1:7" x14ac:dyDescent="0.25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+'YC Chart - Policy rate'!D44</f>
        <v>2.2349999999999999</v>
      </c>
      <c r="G41">
        <v>2.5417296220646199</v>
      </c>
    </row>
    <row r="42" spans="1:7" x14ac:dyDescent="0.25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+'YC Chart - Policy rate'!D45</f>
        <v>2.14</v>
      </c>
      <c r="G42">
        <v>2.2018852241253399</v>
      </c>
    </row>
    <row r="43" spans="1:7" x14ac:dyDescent="0.25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+'YC Chart - Policy rate'!D46</f>
        <v>1.97</v>
      </c>
      <c r="G43">
        <v>2.28767514796486</v>
      </c>
    </row>
    <row r="44" spans="1:7" x14ac:dyDescent="0.25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+'YC Chart - Policy rate'!D47</f>
        <v>1.6775</v>
      </c>
      <c r="G44">
        <v>1.84815411692771</v>
      </c>
    </row>
    <row r="45" spans="1:7" x14ac:dyDescent="0.25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+'YC Chart - Policy rate'!D48</f>
        <v>1.3925000000000001</v>
      </c>
      <c r="G45">
        <v>1.6365241786695</v>
      </c>
    </row>
    <row r="46" spans="1:7" x14ac:dyDescent="0.25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+'YC Chart - Policy rate'!D49</f>
        <v>0.96499999999999997</v>
      </c>
      <c r="G46">
        <v>1.82948749192906</v>
      </c>
    </row>
    <row r="47" spans="1:7" x14ac:dyDescent="0.25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+'YC Chart - Policy rate'!D50</f>
        <v>1.1425000000000001</v>
      </c>
      <c r="G47">
        <v>1.78234910588197</v>
      </c>
    </row>
    <row r="48" spans="1:7" x14ac:dyDescent="0.25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+'YC Chart - Policy rate'!D51</f>
        <v>1.37</v>
      </c>
      <c r="G48">
        <v>1.6997114489128899</v>
      </c>
    </row>
    <row r="49" spans="1:7" x14ac:dyDescent="0.25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+'YC Chart - Policy rate'!D52</f>
        <v>1.1875</v>
      </c>
      <c r="G49">
        <v>1.6966315245725401</v>
      </c>
    </row>
    <row r="50" spans="1:7" x14ac:dyDescent="0.25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+'YC Chart - Policy rate'!D53</f>
        <v>0.88749999999999996</v>
      </c>
      <c r="G50">
        <v>1.9125668903813799</v>
      </c>
    </row>
    <row r="51" spans="1:7" x14ac:dyDescent="0.25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+'YC Chart - Policy rate'!D54</f>
        <v>1.075</v>
      </c>
      <c r="G51">
        <v>1.96526420846956</v>
      </c>
    </row>
    <row r="52" spans="1:7" x14ac:dyDescent="0.25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+'YC Chart - Policy rate'!D55</f>
        <v>1.1850000000000001</v>
      </c>
      <c r="G52">
        <v>1.9347910126797001</v>
      </c>
    </row>
    <row r="53" spans="1:7" x14ac:dyDescent="0.25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+'YC Chart - Policy rate'!D56</f>
        <v>1.2875000000000001</v>
      </c>
      <c r="G53">
        <v>1.9432373988027001</v>
      </c>
    </row>
    <row r="54" spans="1:7" x14ac:dyDescent="0.25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+'YC Chart - Policy rate'!D57</f>
        <v>1.635</v>
      </c>
      <c r="G54">
        <v>2.6909258354039198</v>
      </c>
    </row>
    <row r="55" spans="1:7" x14ac:dyDescent="0.25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+'YC Chart - Policy rate'!D58</f>
        <v>1.9550000000000001</v>
      </c>
      <c r="G55">
        <v>2.6027001781542198</v>
      </c>
    </row>
    <row r="56" spans="1:7" x14ac:dyDescent="0.25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+'YC Chart - Policy rate'!D59</f>
        <v>2.64</v>
      </c>
      <c r="G56">
        <v>2.5778754737988301</v>
      </c>
    </row>
    <row r="57" spans="1:7" x14ac:dyDescent="0.25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+'YC Chart - Policy rate'!D60</f>
        <v>2.5</v>
      </c>
      <c r="G57">
        <v>2.4460750406643998</v>
      </c>
    </row>
    <row r="58" spans="1:7" x14ac:dyDescent="0.25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+'YC Chart - Policy rate'!D61</f>
        <v>2.3325</v>
      </c>
      <c r="G58">
        <v>2.5147017997757199</v>
      </c>
    </row>
    <row r="59" spans="1:7" x14ac:dyDescent="0.25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+'YC Chart - Policy rate'!D62</f>
        <v>2.8125</v>
      </c>
      <c r="G59">
        <v>2.4207691125329101</v>
      </c>
    </row>
    <row r="60" spans="1:7" x14ac:dyDescent="0.25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+'YC Chart - Policy rate'!D63</f>
        <v>3.0249999999999999</v>
      </c>
      <c r="G60">
        <v>2.1092420176800202</v>
      </c>
    </row>
    <row r="61" spans="1:7" x14ac:dyDescent="0.25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+'YC Chart - Policy rate'!D64</f>
        <v>2.335</v>
      </c>
      <c r="G61">
        <v>1.4362332103861499</v>
      </c>
    </row>
    <row r="62" spans="1:7" x14ac:dyDescent="0.25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+'YC Chart - Policy rate'!D65</f>
        <v>1.5774999999999999</v>
      </c>
      <c r="G62">
        <v>1.4231848949327499</v>
      </c>
    </row>
    <row r="63" spans="1:7" x14ac:dyDescent="0.25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+'YC Chart - Policy rate'!D66</f>
        <v>1.355</v>
      </c>
      <c r="G63">
        <v>1.76296347373109</v>
      </c>
    </row>
    <row r="64" spans="1:7" x14ac:dyDescent="0.25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+'YC Chart - Policy rate'!D67</f>
        <v>1.54</v>
      </c>
      <c r="G64">
        <v>1.9974828535328</v>
      </c>
    </row>
    <row r="65" spans="1:7" x14ac:dyDescent="0.25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+'YC Chart - Policy rate'!D68</f>
        <v>1.3525</v>
      </c>
      <c r="G65">
        <v>1.95510575344148</v>
      </c>
    </row>
    <row r="66" spans="1:7" x14ac:dyDescent="0.25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+'YC Chart - Policy rate'!D69</f>
        <v>1.2075</v>
      </c>
      <c r="G66">
        <v>2.0113938806283098</v>
      </c>
    </row>
    <row r="67" spans="1:7" x14ac:dyDescent="0.25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+'YC Chart - Policy rate'!D70</f>
        <v>1.3</v>
      </c>
      <c r="G67">
        <v>2.2322949874370299</v>
      </c>
    </row>
    <row r="68" spans="1:7" x14ac:dyDescent="0.25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+'YC Chart - Policy rate'!D71</f>
        <v>1.32</v>
      </c>
      <c r="G68">
        <v>2.28660282241343</v>
      </c>
    </row>
    <row r="69" spans="1:7" x14ac:dyDescent="0.25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+'YC Chart - Policy rate'!D72</f>
        <v>1.2175</v>
      </c>
      <c r="G69">
        <v>2.2271750724236101</v>
      </c>
    </row>
    <row r="70" spans="1:7" x14ac:dyDescent="0.25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+'YC Chart - Policy rate'!D73</f>
        <v>1.165</v>
      </c>
      <c r="G70">
        <v>2.41671122618268</v>
      </c>
    </row>
    <row r="71" spans="1:7" x14ac:dyDescent="0.25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+'YC Chart - Policy rate'!D74</f>
        <v>1.29</v>
      </c>
      <c r="G71">
        <v>2.5465892040360898</v>
      </c>
    </row>
    <row r="72" spans="1:7" x14ac:dyDescent="0.25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+'YC Chart - Policy rate'!D75</f>
        <v>1.4550000000000001</v>
      </c>
      <c r="G72">
        <v>2.5746393395323199</v>
      </c>
    </row>
    <row r="73" spans="1:7" x14ac:dyDescent="0.25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+'YC Chart - Policy rate'!D76</f>
        <v>1.6274999999999999</v>
      </c>
      <c r="G73">
        <v>2.61992480080972</v>
      </c>
    </row>
    <row r="74" spans="1:7" x14ac:dyDescent="0.25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+'YC Chart - Policy rate'!D77</f>
        <v>1.69</v>
      </c>
      <c r="G74">
        <v>2.7286887213113298</v>
      </c>
    </row>
    <row r="75" spans="1:7" x14ac:dyDescent="0.25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+'YC Chart - Policy rate'!D78</f>
        <v>1.82</v>
      </c>
      <c r="G75">
        <v>2.6858282644987699</v>
      </c>
    </row>
    <row r="76" spans="1:7" x14ac:dyDescent="0.25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+'YC Chart - Policy rate'!D79</f>
        <v>2.0225</v>
      </c>
      <c r="G76">
        <v>2.66993979030023</v>
      </c>
    </row>
    <row r="77" spans="1:7" x14ac:dyDescent="0.25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+'YC Chart - Policy rate'!D80</f>
        <v>2.395</v>
      </c>
      <c r="G77">
        <v>2.5708895875694</v>
      </c>
    </row>
    <row r="78" spans="1:7" x14ac:dyDescent="0.25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+'YC Chart - Policy rate'!D81</f>
        <v>2.5175000000000001</v>
      </c>
      <c r="G78">
        <v>2.4624641784005301</v>
      </c>
    </row>
    <row r="79" spans="1:7" x14ac:dyDescent="0.25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+'YC Chart - Policy rate'!D82</f>
        <v>2.5449999999999999</v>
      </c>
      <c r="G79">
        <v>2.2106585072635299</v>
      </c>
    </row>
    <row r="80" spans="1:7" x14ac:dyDescent="0.25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+'YC Chart - Policy rate'!D83</f>
        <v>2.7349999999999999</v>
      </c>
      <c r="G80">
        <v>2.1636933243248402</v>
      </c>
    </row>
    <row r="81" spans="1:7" x14ac:dyDescent="0.25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+'YC Chart - Policy rate'!D84</f>
        <v>3.395</v>
      </c>
      <c r="G81">
        <v>1.9327106700937899</v>
      </c>
    </row>
    <row r="82" spans="1:7" x14ac:dyDescent="0.25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+'YC Chart - Policy rate'!D85</f>
        <v>3.7675000000000001</v>
      </c>
      <c r="G82">
        <v>1.6883811371887101</v>
      </c>
    </row>
    <row r="83" spans="1:7" x14ac:dyDescent="0.25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+'YC Chart - Policy rate'!D86</f>
        <v>3.1675</v>
      </c>
      <c r="G83">
        <v>0.814625819948539</v>
      </c>
    </row>
    <row r="84" spans="1:7" x14ac:dyDescent="0.25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+'YC Chart - Policy rate'!D87</f>
        <v>2.4550000000000001</v>
      </c>
      <c r="G84">
        <v>1.0875101312099</v>
      </c>
    </row>
    <row r="85" spans="1:7" x14ac:dyDescent="0.25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+'YC Chart - Policy rate'!D88</f>
        <v>3.9624999999999999</v>
      </c>
      <c r="G85">
        <v>0.86359416328299798</v>
      </c>
    </row>
    <row r="86" spans="1:7" x14ac:dyDescent="0.25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+'YC Chart - Policy rate'!D89</f>
        <v>4.1500000000000004</v>
      </c>
      <c r="G86">
        <v>1.0152308813278399</v>
      </c>
    </row>
    <row r="87" spans="1:7" x14ac:dyDescent="0.25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+'YC Chart - Policy rate'!D90</f>
        <v>4.4474999999999998</v>
      </c>
      <c r="G87">
        <v>1.1616916601501901</v>
      </c>
    </row>
    <row r="88" spans="1:7" x14ac:dyDescent="0.25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+'YC Chart - Policy rate'!D91</f>
        <v>4.3975</v>
      </c>
      <c r="G88">
        <v>1.5673967668419999</v>
      </c>
    </row>
    <row r="89" spans="1:7" x14ac:dyDescent="0.25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+'YC Chart - Policy rate'!D92</f>
        <v>3.3975</v>
      </c>
      <c r="G89">
        <v>1.3991800273977699</v>
      </c>
    </row>
    <row r="90" spans="1:7" x14ac:dyDescent="0.25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+'YC Chart - Policy rate'!D93</f>
        <v>3.5525000000000002</v>
      </c>
      <c r="G90">
        <v>1.41676896603756</v>
      </c>
    </row>
    <row r="91" spans="1:7" x14ac:dyDescent="0.25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+'YC Chart - Policy rate'!D94</f>
        <v>3.6274999999999999</v>
      </c>
      <c r="G91">
        <v>1.56751654592</v>
      </c>
    </row>
    <row r="92" spans="1:7" x14ac:dyDescent="0.25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+'YC Chart - Policy rate'!D95</f>
        <v>2.7524999999999999</v>
      </c>
      <c r="G92">
        <v>1.3254101238518401</v>
      </c>
    </row>
    <row r="93" spans="1:7" x14ac:dyDescent="0.25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+'YC Chart - Policy rate'!D96</f>
        <v>2.3199999999999998</v>
      </c>
      <c r="G93">
        <v>0.92759993652801198</v>
      </c>
    </row>
    <row r="94" spans="1:7" x14ac:dyDescent="0.25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+'YC Chart - Policy rate'!D97</f>
        <v>2.165</v>
      </c>
      <c r="G94">
        <v>1.52232710850681</v>
      </c>
    </row>
    <row r="95" spans="1:7" x14ac:dyDescent="0.25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+'YC Chart - Policy rate'!D98</f>
        <v>2.2000000000000002</v>
      </c>
      <c r="G95">
        <v>1.9000415773733601</v>
      </c>
    </row>
    <row r="96" spans="1:7" x14ac:dyDescent="0.25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+'YC Chart - Policy rate'!D99</f>
        <v>2.3650000000000002</v>
      </c>
      <c r="G96">
        <v>2.2974394393664901</v>
      </c>
    </row>
    <row r="97" spans="1:7" x14ac:dyDescent="0.25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+'YC Chart - Policy rate'!D100</f>
        <v>2.3574999999999999</v>
      </c>
      <c r="G97">
        <v>2.3759175283406901</v>
      </c>
    </row>
    <row r="98" spans="1:7" x14ac:dyDescent="0.25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+'YC Chart - Policy rate'!D101</f>
        <v>2.4224999999999999</v>
      </c>
      <c r="G98">
        <v>2.4067871435074601</v>
      </c>
    </row>
    <row r="99" spans="1:7" x14ac:dyDescent="0.25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+'YC Chart - Policy rate'!D102</f>
        <v>2.6375000000000002</v>
      </c>
      <c r="G99">
        <v>2.6449330395719901</v>
      </c>
    </row>
    <row r="100" spans="1:7" x14ac:dyDescent="0.25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+'YC Chart - Policy rate'!D103</f>
        <v>2.8475000000000001</v>
      </c>
      <c r="G100">
        <v>2.36527001855276</v>
      </c>
    </row>
    <row r="101" spans="1:7" x14ac:dyDescent="0.25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+'YC Chart - Policy rate'!D104</f>
        <v>2.3149999999999999</v>
      </c>
      <c r="G101">
        <v>2.2116040467395499</v>
      </c>
    </row>
    <row r="102" spans="1:7" x14ac:dyDescent="0.25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+'YC Chart - Policy rate'!D105</f>
        <v>2.12</v>
      </c>
      <c r="G102">
        <v>2.7914242495745998</v>
      </c>
    </row>
    <row r="103" spans="1:7" x14ac:dyDescent="0.25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+'YC Chart - Policy rate'!D106</f>
        <v>1.98</v>
      </c>
      <c r="G103">
        <v>2.5826527888195998</v>
      </c>
    </row>
    <row r="104" spans="1:7" x14ac:dyDescent="0.25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+'YC Chart - Policy rate'!D107</f>
        <v>1.9750000000000001</v>
      </c>
      <c r="G104">
        <v>2.6613642528893702</v>
      </c>
    </row>
    <row r="105" spans="1:7" x14ac:dyDescent="0.25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+'YC Chart - Policy rate'!D108</f>
        <v>2.0249999999999999</v>
      </c>
      <c r="G105">
        <v>2.4988217958936501</v>
      </c>
    </row>
    <row r="106" spans="1:7" x14ac:dyDescent="0.25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+'YC Chart - Policy rate'!D109</f>
        <v>1.9575</v>
      </c>
      <c r="G106">
        <v>2.3476976835094301</v>
      </c>
    </row>
    <row r="107" spans="1:7" x14ac:dyDescent="0.25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+'YC Chart - Policy rate'!D110</f>
        <v>1.73</v>
      </c>
      <c r="G107">
        <v>1.819683187086</v>
      </c>
    </row>
    <row r="108" spans="1:7" x14ac:dyDescent="0.25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+'YC Chart - Policy rate'!D111</f>
        <v>1.5525</v>
      </c>
      <c r="G108">
        <v>1.6633210040520101</v>
      </c>
    </row>
    <row r="109" spans="1:7" x14ac:dyDescent="0.25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+'YC Chart - Policy rate'!D112</f>
        <v>1.5674999999999999</v>
      </c>
      <c r="G109">
        <v>1.7866941924505599</v>
      </c>
    </row>
    <row r="110" spans="1:7" x14ac:dyDescent="0.25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+'YC Chart - Policy rate'!D113</f>
        <v>1.5549999999999999</v>
      </c>
      <c r="G110">
        <v>1.92657988334182</v>
      </c>
    </row>
    <row r="111" spans="1:7" x14ac:dyDescent="0.25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+'YC Chart - Policy rate'!D114</f>
        <v>1.6625000000000001</v>
      </c>
      <c r="G111">
        <v>2.2418277741825898</v>
      </c>
    </row>
    <row r="112" spans="1:7" x14ac:dyDescent="0.25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+'YC Chart - Policy rate'!D115</f>
        <v>1.71</v>
      </c>
      <c r="G112">
        <v>2.2372907644006701</v>
      </c>
    </row>
    <row r="113" spans="1:7" x14ac:dyDescent="0.25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+'YC Chart - Policy rate'!D116</f>
        <v>1.73</v>
      </c>
      <c r="G113">
        <v>1.96636352960625</v>
      </c>
    </row>
    <row r="114" spans="1:7" x14ac:dyDescent="0.25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+'YC Chart - Policy rate'!D117</f>
        <v>1.6675</v>
      </c>
      <c r="G114">
        <v>2.0254349433946102</v>
      </c>
    </row>
    <row r="115" spans="1:7" x14ac:dyDescent="0.25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+'YC Chart - Policy rate'!D118</f>
        <v>1.7875000000000001</v>
      </c>
      <c r="G115">
        <v>2.2068500364489001</v>
      </c>
    </row>
    <row r="116" spans="1:7" x14ac:dyDescent="0.25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+'YC Chart - Policy rate'!D119</f>
        <v>1.9950000000000001</v>
      </c>
      <c r="G116">
        <v>2.24254426929043</v>
      </c>
    </row>
    <row r="117" spans="1:7" x14ac:dyDescent="0.25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+'YC Chart - Policy rate'!D120</f>
        <v>2.1175000000000002</v>
      </c>
      <c r="G117">
        <v>2.5746898799783899</v>
      </c>
    </row>
    <row r="118" spans="1:7" x14ac:dyDescent="0.25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+'YC Chart - Policy rate'!D121</f>
        <v>2.3624999999999998</v>
      </c>
      <c r="G118">
        <v>2.60122271732387</v>
      </c>
    </row>
    <row r="119" spans="1:7" x14ac:dyDescent="0.25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+'YC Chart - Policy rate'!D122</f>
        <v>2.4325000000000001</v>
      </c>
      <c r="G119">
        <v>2.3938289865399902</v>
      </c>
    </row>
    <row r="120" spans="1:7" x14ac:dyDescent="0.25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+'YC Chart - Policy rate'!D123</f>
        <v>2.27</v>
      </c>
      <c r="G120">
        <v>2.2435035241934198</v>
      </c>
    </row>
    <row r="121" spans="1:7" x14ac:dyDescent="0.25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+'YC Chart - Policy rate'!D124</f>
        <v>2.1524999999999999</v>
      </c>
      <c r="G121">
        <v>2.0599349530219002</v>
      </c>
    </row>
    <row r="122" spans="1:7" x14ac:dyDescent="0.25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+'YC Chart - Policy rate'!D125</f>
        <v>2.0625</v>
      </c>
      <c r="G122">
        <v>2.4958712075375402</v>
      </c>
    </row>
    <row r="123" spans="1:7" x14ac:dyDescent="0.25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+'YC Chart - Policy rate'!D126</f>
        <v>2.06</v>
      </c>
      <c r="G123">
        <v>2.46150060219813</v>
      </c>
    </row>
    <row r="124" spans="1:7" x14ac:dyDescent="0.25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+'YC Chart - Policy rate'!D127</f>
        <v>2.04</v>
      </c>
      <c r="G124">
        <v>2.4430374527440701</v>
      </c>
    </row>
    <row r="125" spans="1:7" x14ac:dyDescent="0.25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+'YC Chart - Policy rate'!D128</f>
        <v>1.9350000000000001</v>
      </c>
      <c r="G125">
        <v>2.1009052494607601</v>
      </c>
    </row>
    <row r="126" spans="1:7" x14ac:dyDescent="0.25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+'YC Chart - Policy rate'!D129</f>
        <v>1.6074999999999999</v>
      </c>
      <c r="G126">
        <v>2.1839890389665699</v>
      </c>
    </row>
    <row r="127" spans="1:7" x14ac:dyDescent="0.25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+'YC Chart - Policy rate'!D130</f>
        <v>1.4650000000000001</v>
      </c>
      <c r="G127">
        <v>2.45599805794554</v>
      </c>
    </row>
    <row r="128" spans="1:7" x14ac:dyDescent="0.25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+'YC Chart - Policy rate'!D131</f>
        <v>1.4125000000000001</v>
      </c>
      <c r="G128">
        <v>2.4433816095329099</v>
      </c>
    </row>
    <row r="129" spans="1:7" x14ac:dyDescent="0.25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+'YC Chart - Policy rate'!D132</f>
        <v>1.2050000000000001</v>
      </c>
      <c r="G129">
        <v>2.3107089902728899</v>
      </c>
    </row>
    <row r="130" spans="1:7" x14ac:dyDescent="0.25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+'YC Chart - Policy rate'!D133</f>
        <v>1.0049999999999999</v>
      </c>
      <c r="G130">
        <v>2.6112028847033302</v>
      </c>
    </row>
    <row r="131" spans="1:7" x14ac:dyDescent="0.25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+'YC Chart - Policy rate'!D134</f>
        <v>0.9425</v>
      </c>
      <c r="G131">
        <v>2.6889116673695201</v>
      </c>
    </row>
    <row r="132" spans="1:7" x14ac:dyDescent="0.25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+'YC Chart - Policy rate'!D135</f>
        <v>0.81499999999999995</v>
      </c>
      <c r="G132">
        <v>2.4366644556563499</v>
      </c>
    </row>
    <row r="133" spans="1:7" x14ac:dyDescent="0.25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+'YC Chart - Policy rate'!D136</f>
        <v>0.75749999999999995</v>
      </c>
      <c r="G133">
        <v>2.5104602693253999</v>
      </c>
    </row>
    <row r="134" spans="1:7" x14ac:dyDescent="0.25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+'YC Chart - Policy rate'!D137</f>
        <v>0.76</v>
      </c>
      <c r="G134">
        <v>2.3838689698161599</v>
      </c>
    </row>
    <row r="135" spans="1:7" x14ac:dyDescent="0.25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+'YC Chart - Policy rate'!D138</f>
        <v>0.75</v>
      </c>
      <c r="G135">
        <v>2.2907085915270602</v>
      </c>
    </row>
    <row r="136" spans="1:7" x14ac:dyDescent="0.25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+'YC Chart - Policy rate'!D139</f>
        <v>0.76500000000000001</v>
      </c>
      <c r="G136">
        <v>2.4208286725071799</v>
      </c>
    </row>
    <row r="137" spans="1:7" x14ac:dyDescent="0.25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+'YC Chart - Policy rate'!D140</f>
        <v>0.74750000000000005</v>
      </c>
      <c r="G137">
        <v>2.7968057308638001</v>
      </c>
    </row>
    <row r="138" spans="1:7" x14ac:dyDescent="0.25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+'YC Chart - Policy rate'!D141</f>
        <v>0.80249999999999999</v>
      </c>
      <c r="G138">
        <v>2.8217280954860602</v>
      </c>
    </row>
    <row r="139" spans="1:7" x14ac:dyDescent="0.25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+'YC Chart - Policy rate'!D142</f>
        <v>0.98499999999999999</v>
      </c>
      <c r="G139">
        <v>2.8996495397888502</v>
      </c>
    </row>
    <row r="140" spans="1:7" x14ac:dyDescent="0.25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+'YC Chart - Policy rate'!D143</f>
        <v>1.1225000000000001</v>
      </c>
      <c r="G140">
        <v>2.8630956966669299</v>
      </c>
    </row>
    <row r="141" spans="1:7" x14ac:dyDescent="0.25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+'YC Chart - Policy rate'!D144</f>
        <v>1.2925</v>
      </c>
      <c r="G141">
        <v>2.8531120679830599</v>
      </c>
    </row>
    <row r="142" spans="1:7" x14ac:dyDescent="0.25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+'YC Chart - Policy rate'!D145</f>
        <v>1.45</v>
      </c>
      <c r="G142">
        <v>2.9026911781487099</v>
      </c>
    </row>
    <row r="143" spans="1:7" x14ac:dyDescent="0.25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+'YC Chart - Policy rate'!D146</f>
        <v>1.5049999999999999</v>
      </c>
      <c r="G143">
        <v>2.6395314609439899</v>
      </c>
    </row>
    <row r="144" spans="1:7" x14ac:dyDescent="0.25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+'YC Chart - Policy rate'!D147</f>
        <v>1.45</v>
      </c>
      <c r="G144">
        <v>2.6637514227268002</v>
      </c>
    </row>
    <row r="145" spans="1:7" x14ac:dyDescent="0.25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+'YC Chart - Policy rate'!D148</f>
        <v>1.43</v>
      </c>
      <c r="G145">
        <v>2.6778651429965801</v>
      </c>
    </row>
    <row r="146" spans="1:7" x14ac:dyDescent="0.25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+'YC Chart - Policy rate'!D149</f>
        <v>1.3425</v>
      </c>
      <c r="G146">
        <v>2.7164988483207599</v>
      </c>
    </row>
    <row r="147" spans="1:7" x14ac:dyDescent="0.25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+'YC Chart - Policy rate'!D150</f>
        <v>1.31</v>
      </c>
      <c r="G147">
        <v>2.8662655737038398</v>
      </c>
    </row>
    <row r="148" spans="1:7" x14ac:dyDescent="0.25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+'YC Chart - Policy rate'!D151</f>
        <v>1.3274999999999999</v>
      </c>
      <c r="G148">
        <v>2.8882451826546598</v>
      </c>
    </row>
    <row r="149" spans="1:7" x14ac:dyDescent="0.25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+'YC Chart - Policy rate'!D152</f>
        <v>1.32</v>
      </c>
      <c r="G149">
        <v>2.8312940406993499</v>
      </c>
    </row>
    <row r="150" spans="1:7" x14ac:dyDescent="0.25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+'YC Chart - Policy rate'!D153</f>
        <v>1.32</v>
      </c>
      <c r="G150">
        <v>2.8775834100912201</v>
      </c>
    </row>
    <row r="151" spans="1:7" x14ac:dyDescent="0.25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+'YC Chart - Policy rate'!D154</f>
        <v>1.38</v>
      </c>
      <c r="G151">
        <v>2.9231374667054602</v>
      </c>
    </row>
    <row r="152" spans="1:7" x14ac:dyDescent="0.25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+'YC Chart - Policy rate'!D155</f>
        <v>1.3825000000000001</v>
      </c>
      <c r="G152">
        <v>2.7787817052661401</v>
      </c>
    </row>
    <row r="153" spans="1:7" x14ac:dyDescent="0.25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+'YC Chart - Policy rate'!D156</f>
        <v>1.3774999999999999</v>
      </c>
      <c r="G153">
        <v>2.8546877291007</v>
      </c>
    </row>
    <row r="154" spans="1:7" x14ac:dyDescent="0.25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+'YC Chart - Policy rate'!D157</f>
        <v>1.38</v>
      </c>
      <c r="G154">
        <v>2.8521079926992998</v>
      </c>
    </row>
    <row r="155" spans="1:7" x14ac:dyDescent="0.25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+'YC Chart - Policy rate'!D158</f>
        <v>1.375</v>
      </c>
      <c r="G155">
        <v>2.8582774400512099</v>
      </c>
    </row>
    <row r="156" spans="1:7" x14ac:dyDescent="0.25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+'YC Chart - Policy rate'!D159</f>
        <v>1.3825000000000001</v>
      </c>
      <c r="G156">
        <v>2.6103078618005102</v>
      </c>
    </row>
    <row r="157" spans="1:7" x14ac:dyDescent="0.25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+'YC Chart - Policy rate'!D160</f>
        <v>1.2150000000000001</v>
      </c>
      <c r="G157">
        <v>2.40601529011259</v>
      </c>
    </row>
    <row r="158" spans="1:7" x14ac:dyDescent="0.25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+'YC Chart - Policy rate'!D161</f>
        <v>1.1825000000000001</v>
      </c>
      <c r="G158">
        <v>2.67342263217509</v>
      </c>
    </row>
    <row r="159" spans="1:7" x14ac:dyDescent="0.25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+'YC Chart - Policy rate'!D162</f>
        <v>1.1875</v>
      </c>
      <c r="G159">
        <v>2.5263408788773298</v>
      </c>
    </row>
    <row r="160" spans="1:7" x14ac:dyDescent="0.25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+'YC Chart - Policy rate'!D163</f>
        <v>1.2749999999999999</v>
      </c>
      <c r="G160">
        <v>2.4092701008556201</v>
      </c>
    </row>
    <row r="161" spans="1:7" x14ac:dyDescent="0.25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+'YC Chart - Policy rate'!D164</f>
        <v>1.325</v>
      </c>
      <c r="G161">
        <v>2.4493925677858202</v>
      </c>
    </row>
    <row r="162" spans="1:7" x14ac:dyDescent="0.25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+'YC Chart - Policy rate'!D165</f>
        <v>1.42</v>
      </c>
      <c r="G162">
        <v>2.3252894973185998</v>
      </c>
    </row>
    <row r="163" spans="1:7" x14ac:dyDescent="0.25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+'YC Chart - Policy rate'!D166</f>
        <v>1.5674999999999999</v>
      </c>
      <c r="G163">
        <v>1.8510774666929</v>
      </c>
    </row>
    <row r="164" spans="1:7" x14ac:dyDescent="0.25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+'YC Chart - Policy rate'!D167</f>
        <v>1.63</v>
      </c>
      <c r="G164">
        <v>1.7545890131270401</v>
      </c>
    </row>
    <row r="165" spans="1:7" x14ac:dyDescent="0.25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+'YC Chart - Policy rate'!D168</f>
        <v>1.6174999999999999</v>
      </c>
      <c r="G165">
        <v>1.6068430680085199</v>
      </c>
    </row>
    <row r="166" spans="1:7" x14ac:dyDescent="0.25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+'YC Chart - Policy rate'!D169</f>
        <v>1.4</v>
      </c>
      <c r="G166">
        <v>1.65533410861073</v>
      </c>
    </row>
    <row r="167" spans="1:7" x14ac:dyDescent="0.25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+'YC Chart - Policy rate'!D170</f>
        <v>1.0825</v>
      </c>
      <c r="G167">
        <v>1.70563227103222</v>
      </c>
    </row>
    <row r="168" spans="1:7" x14ac:dyDescent="0.25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+'YC Chart - Policy rate'!D171</f>
        <v>0.875</v>
      </c>
      <c r="G168">
        <v>1.4960504311164</v>
      </c>
    </row>
    <row r="169" spans="1:7" x14ac:dyDescent="0.25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+'YC Chart - Policy rate'!D172</f>
        <v>0.53249999999999997</v>
      </c>
      <c r="G169">
        <v>1.41216552033012</v>
      </c>
    </row>
    <row r="170" spans="1:7" x14ac:dyDescent="0.25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+'YC Chart - Policy rate'!D173</f>
        <v>0.4325</v>
      </c>
      <c r="G170">
        <v>1.835788232624</v>
      </c>
    </row>
    <row r="171" spans="1:7" x14ac:dyDescent="0.25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+'YC Chart - Policy rate'!D174</f>
        <v>0.4375</v>
      </c>
      <c r="G171">
        <v>1.7620926658745799</v>
      </c>
    </row>
    <row r="172" spans="1:7" x14ac:dyDescent="0.25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+'YC Chart - Policy rate'!D175</f>
        <v>0.435</v>
      </c>
      <c r="G172">
        <v>1.4847274177354901</v>
      </c>
    </row>
    <row r="173" spans="1:7" x14ac:dyDescent="0.25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+'YC Chart - Policy rate'!D176</f>
        <v>0.36</v>
      </c>
      <c r="G173">
        <v>1.3655534113911001</v>
      </c>
    </row>
    <row r="174" spans="1:7" x14ac:dyDescent="0.25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+'YC Chart - Policy rate'!D177</f>
        <v>0.3125</v>
      </c>
      <c r="G174">
        <v>1.56795714234124</v>
      </c>
    </row>
    <row r="175" spans="1:7" x14ac:dyDescent="0.25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+'YC Chart - Policy rate'!D178</f>
        <v>0.3125</v>
      </c>
      <c r="G175">
        <v>1.9144463194718899</v>
      </c>
    </row>
    <row r="176" spans="1:7" x14ac:dyDescent="0.25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+'YC Chart - Policy rate'!D179</f>
        <v>0.255</v>
      </c>
      <c r="G176">
        <v>2.13978224729739</v>
      </c>
    </row>
    <row r="177" spans="1:7" x14ac:dyDescent="0.25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+'YC Chart - Policy rate'!D180</f>
        <v>0.25</v>
      </c>
      <c r="G177">
        <v>2.25999136471646</v>
      </c>
    </row>
    <row r="178" spans="1:7" x14ac:dyDescent="0.25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+'YC Chart - Policy rate'!D181</f>
        <v>0.25</v>
      </c>
      <c r="G178">
        <v>2.16402004894235</v>
      </c>
    </row>
    <row r="179" spans="1:7" x14ac:dyDescent="0.25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+'YC Chart - Policy rate'!D182</f>
        <v>0.2525</v>
      </c>
      <c r="G179">
        <v>2.30109410654853</v>
      </c>
    </row>
    <row r="180" spans="1:7" x14ac:dyDescent="0.25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+'YC Chart - Policy rate'!D183</f>
        <v>0.35749999999999998</v>
      </c>
      <c r="G180">
        <v>2.1774589453455802</v>
      </c>
    </row>
    <row r="181" spans="1:7" x14ac:dyDescent="0.25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+'YC Chart - Policy rate'!D184</f>
        <v>0.48749999999999999</v>
      </c>
      <c r="G181">
        <v>2.1305763370507602</v>
      </c>
    </row>
    <row r="182" spans="1:7" x14ac:dyDescent="0.25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+'YC Chart - Policy rate'!D185</f>
        <v>0.61750000000000005</v>
      </c>
      <c r="G182">
        <v>2.2090280595518101</v>
      </c>
    </row>
    <row r="183" spans="1:7" x14ac:dyDescent="0.25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+'YC Chart - Policy rate'!D186</f>
        <v>0.73499999999999999</v>
      </c>
      <c r="G183">
        <v>1.9468364966614999</v>
      </c>
    </row>
    <row r="184" spans="1:7" x14ac:dyDescent="0.25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+'YC Chart - Policy rate'!D187</f>
        <v>0.86499999999999999</v>
      </c>
      <c r="G184">
        <v>1.91385100464791</v>
      </c>
    </row>
    <row r="185" spans="1:7" x14ac:dyDescent="0.25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+'YC Chart - Policy rate'!D188</f>
        <v>0.995</v>
      </c>
      <c r="G185">
        <v>1.8269548671023801</v>
      </c>
    </row>
    <row r="186" spans="1:7" x14ac:dyDescent="0.25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+'YC Chart - Policy rate'!D189</f>
        <v>1.1125</v>
      </c>
      <c r="G186">
        <v>1.82484162453122</v>
      </c>
    </row>
    <row r="187" spans="1:7" x14ac:dyDescent="0.25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+'YC Chart - Policy rate'!D190</f>
        <v>1.2275</v>
      </c>
      <c r="G187">
        <v>1.83190789532093</v>
      </c>
    </row>
    <row r="188" spans="1:7" x14ac:dyDescent="0.25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+'YC Chart - Policy rate'!D191</f>
        <v>1.3125</v>
      </c>
      <c r="G188">
        <v>1.6969289608595901</v>
      </c>
    </row>
    <row r="189" spans="1:7" x14ac:dyDescent="0.25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+'YC Chart - Policy rate'!D192</f>
        <v>1.31</v>
      </c>
      <c r="G189">
        <v>1.7408161585911399</v>
      </c>
    </row>
    <row r="190" spans="1:7" x14ac:dyDescent="0.25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+'YC Chart - Policy rate'!D193</f>
        <v>1.3125</v>
      </c>
      <c r="G190">
        <v>1.92587574883727</v>
      </c>
    </row>
    <row r="191" spans="1:7" x14ac:dyDescent="0.25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+'YC Chart - Policy rate'!D194</f>
        <v>1.3125</v>
      </c>
      <c r="G191">
        <v>1.77216603417086</v>
      </c>
    </row>
    <row r="192" spans="1:7" x14ac:dyDescent="0.25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+'YC Chart - Policy rate'!D195</f>
        <v>1.2675000000000001</v>
      </c>
      <c r="G192">
        <v>1.4526121599047199</v>
      </c>
    </row>
    <row r="193" spans="1:7" x14ac:dyDescent="0.25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+'YC Chart - Policy rate'!D196</f>
        <v>1.125</v>
      </c>
      <c r="G193">
        <v>1.1937786777828401</v>
      </c>
    </row>
    <row r="194" spans="1:7" x14ac:dyDescent="0.25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+'YC Chart - Policy rate'!D197</f>
        <v>0.79500000000000004</v>
      </c>
      <c r="G194">
        <v>0.75924415723553396</v>
      </c>
    </row>
    <row r="195" spans="1:7" x14ac:dyDescent="0.25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+'YC Chart - Policy rate'!D198</f>
        <v>0.52</v>
      </c>
      <c r="G195">
        <v>0.67342533580481401</v>
      </c>
    </row>
    <row r="196" spans="1:7" x14ac:dyDescent="0.25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+'YC Chart - Policy rate'!D199</f>
        <v>0.48499999999999999</v>
      </c>
      <c r="G196">
        <v>0.40208055374139401</v>
      </c>
    </row>
    <row r="197" spans="1:7" x14ac:dyDescent="0.25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+'YC Chart - Policy rate'!D200</f>
        <v>0.1275</v>
      </c>
      <c r="G197">
        <v>-0.973054957588952</v>
      </c>
    </row>
    <row r="198" spans="1:7" x14ac:dyDescent="0.25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+'YC Chart - Policy rate'!D201</f>
        <v>4.4999999999999998E-2</v>
      </c>
      <c r="G198">
        <v>-0.83626165010515396</v>
      </c>
    </row>
    <row r="199" spans="1:7" x14ac:dyDescent="0.25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+'YC Chart - Policy rate'!D202</f>
        <v>4.4999999999999998E-2</v>
      </c>
      <c r="G199">
        <v>-0.26226095123916299</v>
      </c>
    </row>
    <row r="200" spans="1:7" x14ac:dyDescent="0.25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+'YC Chart - Policy rate'!D203</f>
        <v>3.7499999999999999E-2</v>
      </c>
      <c r="G200">
        <v>0.55034798578788802</v>
      </c>
    </row>
    <row r="201" spans="1:7" x14ac:dyDescent="0.25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+'YC Chart - Policy rate'!D204</f>
        <v>0.03</v>
      </c>
      <c r="G201">
        <v>0.92122410639512298</v>
      </c>
    </row>
    <row r="202" spans="1:7" x14ac:dyDescent="0.25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+'YC Chart - Policy rate'!D205</f>
        <v>3.2500000000000001E-2</v>
      </c>
      <c r="G202">
        <v>0.942720781016543</v>
      </c>
    </row>
    <row r="203" spans="1:7" x14ac:dyDescent="0.25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+'YC Chart - Policy rate'!D206</f>
        <v>4.7500000000000001E-2</v>
      </c>
      <c r="G203">
        <v>0.85803934789443703</v>
      </c>
    </row>
    <row r="204" spans="1:7" x14ac:dyDescent="0.25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+'YC Chart - Policy rate'!D207</f>
        <v>4.7500000000000001E-2</v>
      </c>
      <c r="G204">
        <v>0.655394038446794</v>
      </c>
    </row>
    <row r="205" spans="1:7" x14ac:dyDescent="0.25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+'YC Chart - Policy rate'!D208</f>
        <v>4.7500000000000001E-2</v>
      </c>
      <c r="G205">
        <v>0.78955091822166501</v>
      </c>
    </row>
    <row r="206" spans="1:7" x14ac:dyDescent="0.25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+'YC Chart - Policy rate'!D209</f>
        <v>3.7499999999999999E-2</v>
      </c>
      <c r="G206">
        <v>0.99821514866864702</v>
      </c>
    </row>
    <row r="207" spans="1:7" x14ac:dyDescent="0.25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+'YC Chart - Policy rate'!D210</f>
        <v>2.2499999999999999E-2</v>
      </c>
      <c r="G207">
        <v>0.836288147995224</v>
      </c>
    </row>
    <row r="208" spans="1:7" x14ac:dyDescent="0.25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+'YC Chart - Policy rate'!D211</f>
        <v>0.02</v>
      </c>
      <c r="G208">
        <v>0.52855929996838802</v>
      </c>
    </row>
    <row r="209" spans="1:7" x14ac:dyDescent="0.25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+'YC Chart - Policy rate'!D212</f>
        <v>1.7500000000000002E-2</v>
      </c>
      <c r="G209">
        <v>0.15693873930744601</v>
      </c>
    </row>
    <row r="210" spans="1:7" x14ac:dyDescent="0.25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+'YC Chart - Policy rate'!D213</f>
        <v>2.5000000000000001E-2</v>
      </c>
      <c r="G210">
        <v>0.42449757725951298</v>
      </c>
    </row>
    <row r="211" spans="1:7" x14ac:dyDescent="0.25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+'YC Chart - Policy rate'!D214</f>
        <v>3.7499999999999999E-2</v>
      </c>
      <c r="G211">
        <v>0.13920790761961899</v>
      </c>
    </row>
    <row r="212" spans="1:7" x14ac:dyDescent="0.25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+'YC Chart - Policy rate'!D215</f>
        <v>3.5000000000000003E-2</v>
      </c>
      <c r="G212">
        <v>0.26608353389881501</v>
      </c>
    </row>
    <row r="213" spans="1:7" x14ac:dyDescent="0.25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+'YC Chart - Policy rate'!D216</f>
        <v>0.04</v>
      </c>
      <c r="G213">
        <v>0.553526164529478</v>
      </c>
    </row>
    <row r="214" spans="1:7" x14ac:dyDescent="0.25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+'YC Chart - Policy rate'!D217</f>
        <v>3.5000000000000003E-2</v>
      </c>
      <c r="G214">
        <v>0.46782944900061302</v>
      </c>
    </row>
    <row r="215" spans="1:7" x14ac:dyDescent="0.25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+'YC Chart - Policy rate'!D218</f>
        <v>0.03</v>
      </c>
      <c r="G215">
        <v>0.48241760568550701</v>
      </c>
    </row>
    <row r="216" spans="1:7" x14ac:dyDescent="0.25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+'YC Chart - Policy rate'!D219</f>
        <v>2.2499999999999999E-2</v>
      </c>
      <c r="G216">
        <v>0.61744138649550295</v>
      </c>
    </row>
    <row r="217" spans="1:7" x14ac:dyDescent="0.25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+'YC Chart - Policy rate'!D220</f>
        <v>2.2499999999999999E-2</v>
      </c>
      <c r="G217">
        <v>0.61010652019173495</v>
      </c>
    </row>
    <row r="218" spans="1:7" x14ac:dyDescent="0.25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+'YC Chart - Policy rate'!D221</f>
        <v>1.7500000000000002E-2</v>
      </c>
      <c r="G218">
        <v>0.73037636270869599</v>
      </c>
    </row>
    <row r="219" spans="1:7" x14ac:dyDescent="0.25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+'YC Chart - Policy rate'!D222</f>
        <v>2.2499999999999999E-2</v>
      </c>
      <c r="G219">
        <v>0.72896760432490304</v>
      </c>
    </row>
    <row r="220" spans="1:7" x14ac:dyDescent="0.25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+'YC Chart - Policy rate'!D223</f>
        <v>2.2499999999999999E-2</v>
      </c>
      <c r="G220">
        <v>0.63524421736024606</v>
      </c>
    </row>
    <row r="221" spans="1:7" x14ac:dyDescent="0.25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+'YC Chart - Policy rate'!D224</f>
        <v>2.5000000000000001E-2</v>
      </c>
      <c r="G221">
        <v>0.41644816616261998</v>
      </c>
    </row>
    <row r="222" spans="1:7" x14ac:dyDescent="0.25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+'YC Chart - Policy rate'!D225</f>
        <v>2.75E-2</v>
      </c>
      <c r="G222">
        <v>0.367942748163547</v>
      </c>
    </row>
    <row r="223" spans="1:7" x14ac:dyDescent="0.25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+'YC Chart - Policy rate'!D226</f>
        <v>3.2500000000000001E-2</v>
      </c>
      <c r="G223">
        <v>0.37385521759296297</v>
      </c>
    </row>
    <row r="224" spans="1:7" x14ac:dyDescent="0.25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+'YC Chart - Policy rate'!D227</f>
        <v>3.2500000000000001E-2</v>
      </c>
      <c r="G224">
        <v>8.5587910936651704E-2</v>
      </c>
    </row>
    <row r="225" spans="1:7" x14ac:dyDescent="0.25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+'YC Chart - Policy rate'!D228</f>
        <v>0.04</v>
      </c>
      <c r="G225">
        <v>-2.44361099780832E-3</v>
      </c>
    </row>
    <row r="226" spans="1:7" x14ac:dyDescent="0.25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+'YC Chart - Policy rate'!D229</f>
        <v>0.09</v>
      </c>
      <c r="G226">
        <v>-0.19853965585382999</v>
      </c>
    </row>
    <row r="227" spans="1:7" x14ac:dyDescent="0.25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+'YC Chart - Policy rate'!D230</f>
        <v>9.2499999999999999E-2</v>
      </c>
      <c r="G227">
        <v>9.2290786035469793E-2</v>
      </c>
    </row>
    <row r="228" spans="1:7" x14ac:dyDescent="0.25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+'YC Chart - Policy rate'!D231</f>
        <v>9.7500000000000003E-2</v>
      </c>
      <c r="G228">
        <v>0.18974264821864301</v>
      </c>
    </row>
    <row r="229" spans="1:7" x14ac:dyDescent="0.25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+'YC Chart - Policy rate'!D232</f>
        <v>0.1125</v>
      </c>
      <c r="G229">
        <v>0.42465027520444798</v>
      </c>
    </row>
    <row r="230" spans="1:7" x14ac:dyDescent="0.25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+'YC Chart - Policy rate'!D233</f>
        <v>0.17499999999999999</v>
      </c>
      <c r="G230">
        <v>0.57553506999356696</v>
      </c>
    </row>
    <row r="231" spans="1:7" x14ac:dyDescent="0.25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+'YC Chart - Policy rate'!D234</f>
        <v>0.23749999999999999</v>
      </c>
      <c r="G231">
        <v>0.62392677528045404</v>
      </c>
    </row>
    <row r="232" spans="1:7" x14ac:dyDescent="0.25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+'YC Chart - Policy rate'!D235</f>
        <v>0.28749999999999998</v>
      </c>
      <c r="G232">
        <v>0.78701517118589204</v>
      </c>
    </row>
    <row r="233" spans="1:7" x14ac:dyDescent="0.25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+'YC Chart - Policy rate'!D236</f>
        <v>0.3</v>
      </c>
      <c r="G233">
        <v>0.97338411141678405</v>
      </c>
    </row>
    <row r="234" spans="1:7" x14ac:dyDescent="0.25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+'YC Chart - Policy rate'!D237</f>
        <v>0.36249999999999999</v>
      </c>
      <c r="G234">
        <v>1.09082534388304</v>
      </c>
    </row>
    <row r="235" spans="1:7" x14ac:dyDescent="0.25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+'YC Chart - Policy rate'!D238</f>
        <v>0.435</v>
      </c>
      <c r="G235">
        <v>0.92776347829668304</v>
      </c>
    </row>
    <row r="236" spans="1:7" x14ac:dyDescent="0.25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+'YC Chart - Policy rate'!D239</f>
        <v>0.48249999999999998</v>
      </c>
      <c r="G236">
        <v>0.96682933984327202</v>
      </c>
    </row>
    <row r="237" spans="1:7" x14ac:dyDescent="0.25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+'YC Chart - Policy rate'!D240</f>
        <v>0.55500000000000005</v>
      </c>
      <c r="G237">
        <v>0.86815095285501098</v>
      </c>
    </row>
    <row r="238" spans="1:7" x14ac:dyDescent="0.25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+'YC Chart - Policy rate'!D241</f>
        <v>0.6</v>
      </c>
      <c r="G238">
        <v>0.85115384830691798</v>
      </c>
    </row>
    <row r="239" spans="1:7" x14ac:dyDescent="0.25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+'YC Chart - Policy rate'!D242</f>
        <v>0.6</v>
      </c>
      <c r="G239">
        <v>0.83156133217217998</v>
      </c>
    </row>
    <row r="240" spans="1:7" x14ac:dyDescent="0.25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+'YC Chart - Policy rate'!D243</f>
        <v>0.54749999999999999</v>
      </c>
      <c r="G240">
        <v>0.79630539666877098</v>
      </c>
    </row>
    <row r="241" spans="1:7" x14ac:dyDescent="0.25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+'YC Chart - Policy rate'!D244</f>
        <v>0.41249999999999998</v>
      </c>
      <c r="G241">
        <v>0.94728478581231801</v>
      </c>
    </row>
    <row r="242" spans="1:7" x14ac:dyDescent="0.25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+'YC Chart - Policy rate'!D245</f>
        <v>0.3125</v>
      </c>
      <c r="G242">
        <v>0.61949571480428001</v>
      </c>
    </row>
    <row r="243" spans="1:7" x14ac:dyDescent="0.25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+'YC Chart - Policy rate'!D246</f>
        <v>1.4999999999999999E-2</v>
      </c>
      <c r="G243">
        <v>0.32443318352199302</v>
      </c>
    </row>
    <row r="244" spans="1:7" x14ac:dyDescent="0.25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+'YC Chart - Policy rate'!D247</f>
        <v>2.2499999999999999E-2</v>
      </c>
      <c r="G244">
        <v>0.89570172285282201</v>
      </c>
    </row>
    <row r="245" spans="1:7" x14ac:dyDescent="0.25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+'YC Chart - Policy rate'!D248</f>
        <v>2.2499999999999999E-2</v>
      </c>
      <c r="G245">
        <v>1.14130640387427</v>
      </c>
    </row>
    <row r="246" spans="1:7" x14ac:dyDescent="0.25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+'YC Chart - Policy rate'!D249</f>
        <v>0.02</v>
      </c>
      <c r="G246">
        <v>1.32832224586234</v>
      </c>
    </row>
    <row r="247" spans="1:7" x14ac:dyDescent="0.25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+'YC Chart - Policy rate'!D250</f>
        <v>1.7500000000000002E-2</v>
      </c>
      <c r="G247">
        <v>1.3743327901339299</v>
      </c>
    </row>
    <row r="248" spans="1:7" x14ac:dyDescent="0.25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+'YC Chart - Policy rate'!D251</f>
        <v>2.2499999999999999E-2</v>
      </c>
      <c r="G248">
        <v>1.3534210603117101</v>
      </c>
    </row>
    <row r="249" spans="1:7" x14ac:dyDescent="0.25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+'YC Chart - Policy rate'!D252</f>
        <v>0.02</v>
      </c>
      <c r="G249">
        <v>1.3291000045133601</v>
      </c>
    </row>
    <row r="250" spans="1:7" x14ac:dyDescent="0.25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+'YC Chart - Policy rate'!D253</f>
        <v>0.03</v>
      </c>
      <c r="G250">
        <v>1.20141237334801</v>
      </c>
    </row>
    <row r="251" spans="1:7" x14ac:dyDescent="0.25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+'YC Chart - Policy rate'!D254</f>
        <v>0.1925</v>
      </c>
      <c r="G251">
        <v>0.95497277353372501</v>
      </c>
    </row>
    <row r="252" spans="1:7" x14ac:dyDescent="0.25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+'YC Chart - Policy rate'!D255</f>
        <v>0.54500000000000004</v>
      </c>
      <c r="G252">
        <v>0.93806161767769003</v>
      </c>
    </row>
    <row r="253" spans="1:7" x14ac:dyDescent="0.25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+'YC Chart - Policy rate'!D256</f>
        <v>0.91249999999999998</v>
      </c>
      <c r="G253">
        <v>0.80570077203193802</v>
      </c>
    </row>
    <row r="254" spans="1:7" x14ac:dyDescent="0.25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+'YC Chart - Policy rate'!D257</f>
        <v>1.1274999999999999</v>
      </c>
      <c r="G254">
        <v>1.1712087443153401</v>
      </c>
    </row>
    <row r="255" spans="1:7" x14ac:dyDescent="0.25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+'YC Chart - Policy rate'!D258</f>
        <v>1.2475000000000001</v>
      </c>
      <c r="G255">
        <v>1.1575666394727799</v>
      </c>
    </row>
    <row r="256" spans="1:7" x14ac:dyDescent="0.25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+'YC Chart - Policy rate'!D259</f>
        <v>1.3149999999999999</v>
      </c>
      <c r="G256">
        <v>1.35110135657376</v>
      </c>
    </row>
    <row r="257" spans="1:7" x14ac:dyDescent="0.25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+'YC Chart - Policy rate'!D260</f>
        <v>1.3325</v>
      </c>
      <c r="G257">
        <v>1.3613808072546301</v>
      </c>
    </row>
    <row r="258" spans="1:7" x14ac:dyDescent="0.25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+'YC Chart - Policy rate'!D261</f>
        <v>1.3325</v>
      </c>
      <c r="G258">
        <v>1.5815289587646399</v>
      </c>
    </row>
    <row r="259" spans="1:7" x14ac:dyDescent="0.25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+'YC Chart - Policy rate'!D262</f>
        <v>1.3325</v>
      </c>
      <c r="G259">
        <v>1.48745457667314</v>
      </c>
    </row>
    <row r="260" spans="1:7" x14ac:dyDescent="0.25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+'YC Chart - Policy rate'!D263</f>
        <v>1.3149999999999999</v>
      </c>
      <c r="G260">
        <v>1.36907501035034</v>
      </c>
    </row>
    <row r="261" spans="1:7" x14ac:dyDescent="0.25">
      <c r="A261" s="1"/>
    </row>
    <row r="262" spans="1:7" x14ac:dyDescent="0.25">
      <c r="A262" s="1"/>
    </row>
    <row r="263" spans="1:7" x14ac:dyDescent="0.25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7" x14ac:dyDescent="0.25">
      <c r="A264" s="1"/>
    </row>
    <row r="265" spans="1:7" x14ac:dyDescent="0.25">
      <c r="A265" s="1"/>
    </row>
    <row r="266" spans="1:7" x14ac:dyDescent="0.25">
      <c r="A266" s="1"/>
    </row>
    <row r="267" spans="1:7" x14ac:dyDescent="0.25">
      <c r="A267" s="1"/>
    </row>
    <row r="268" spans="1:7" x14ac:dyDescent="0.25">
      <c r="A268" s="1"/>
    </row>
    <row r="269" spans="1:7" x14ac:dyDescent="0.25">
      <c r="A269" s="1"/>
    </row>
    <row r="270" spans="1:7" x14ac:dyDescent="0.25">
      <c r="A270" s="1"/>
    </row>
    <row r="271" spans="1:7" x14ac:dyDescent="0.25">
      <c r="A271" s="1"/>
    </row>
    <row r="272" spans="1:7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dimension ref="A1:O317"/>
  <sheetViews>
    <sheetView topLeftCell="G5" zoomScale="145" zoomScaleNormal="145" workbookViewId="0">
      <selection activeCell="J185" sqref="J185:M185"/>
    </sheetView>
  </sheetViews>
  <sheetFormatPr defaultRowHeight="15" x14ac:dyDescent="0.25"/>
  <sheetData>
    <row r="1" spans="1:7" x14ac:dyDescent="0.25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 x14ac:dyDescent="0.25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 x14ac:dyDescent="0.25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 x14ac:dyDescent="0.25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 x14ac:dyDescent="0.25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 x14ac:dyDescent="0.25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 x14ac:dyDescent="0.25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 x14ac:dyDescent="0.25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 x14ac:dyDescent="0.25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 x14ac:dyDescent="0.25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 x14ac:dyDescent="0.25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 x14ac:dyDescent="0.25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 x14ac:dyDescent="0.25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 x14ac:dyDescent="0.25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 x14ac:dyDescent="0.25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 x14ac:dyDescent="0.25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 x14ac:dyDescent="0.25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 x14ac:dyDescent="0.25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 x14ac:dyDescent="0.25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 x14ac:dyDescent="0.25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 x14ac:dyDescent="0.25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 x14ac:dyDescent="0.25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 x14ac:dyDescent="0.25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 x14ac:dyDescent="0.25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 x14ac:dyDescent="0.25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 x14ac:dyDescent="0.25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 x14ac:dyDescent="0.25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 x14ac:dyDescent="0.25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 x14ac:dyDescent="0.25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 x14ac:dyDescent="0.25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 x14ac:dyDescent="0.25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 x14ac:dyDescent="0.25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 x14ac:dyDescent="0.25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 x14ac:dyDescent="0.25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 x14ac:dyDescent="0.25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 x14ac:dyDescent="0.25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 x14ac:dyDescent="0.25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 x14ac:dyDescent="0.25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 x14ac:dyDescent="0.25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 x14ac:dyDescent="0.25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 x14ac:dyDescent="0.25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 x14ac:dyDescent="0.25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 x14ac:dyDescent="0.25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 x14ac:dyDescent="0.25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 x14ac:dyDescent="0.25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 x14ac:dyDescent="0.25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 x14ac:dyDescent="0.25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 x14ac:dyDescent="0.25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 x14ac:dyDescent="0.25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 x14ac:dyDescent="0.25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 x14ac:dyDescent="0.25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 x14ac:dyDescent="0.25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 x14ac:dyDescent="0.25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 x14ac:dyDescent="0.25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 x14ac:dyDescent="0.25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 x14ac:dyDescent="0.25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 x14ac:dyDescent="0.25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 x14ac:dyDescent="0.25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 x14ac:dyDescent="0.25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 x14ac:dyDescent="0.25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 x14ac:dyDescent="0.25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 x14ac:dyDescent="0.25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 x14ac:dyDescent="0.25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 x14ac:dyDescent="0.25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 x14ac:dyDescent="0.25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 x14ac:dyDescent="0.25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 x14ac:dyDescent="0.25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 x14ac:dyDescent="0.25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 x14ac:dyDescent="0.25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 x14ac:dyDescent="0.25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 x14ac:dyDescent="0.25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 x14ac:dyDescent="0.25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 x14ac:dyDescent="0.25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 x14ac:dyDescent="0.25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 x14ac:dyDescent="0.25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 x14ac:dyDescent="0.25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 x14ac:dyDescent="0.25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 x14ac:dyDescent="0.25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 x14ac:dyDescent="0.25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 x14ac:dyDescent="0.25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 x14ac:dyDescent="0.25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 x14ac:dyDescent="0.25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 x14ac:dyDescent="0.25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 x14ac:dyDescent="0.25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 x14ac:dyDescent="0.25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 x14ac:dyDescent="0.25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 x14ac:dyDescent="0.25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 x14ac:dyDescent="0.25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 x14ac:dyDescent="0.25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 x14ac:dyDescent="0.25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 x14ac:dyDescent="0.25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 x14ac:dyDescent="0.25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 x14ac:dyDescent="0.25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 x14ac:dyDescent="0.25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 x14ac:dyDescent="0.25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 x14ac:dyDescent="0.25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 x14ac:dyDescent="0.25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 x14ac:dyDescent="0.25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 x14ac:dyDescent="0.25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 x14ac:dyDescent="0.25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 x14ac:dyDescent="0.25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 x14ac:dyDescent="0.25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 x14ac:dyDescent="0.25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 x14ac:dyDescent="0.25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 x14ac:dyDescent="0.25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 x14ac:dyDescent="0.25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 x14ac:dyDescent="0.25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 x14ac:dyDescent="0.25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 x14ac:dyDescent="0.25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 x14ac:dyDescent="0.25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 x14ac:dyDescent="0.25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 x14ac:dyDescent="0.25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 x14ac:dyDescent="0.25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 x14ac:dyDescent="0.25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 x14ac:dyDescent="0.25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 x14ac:dyDescent="0.25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 x14ac:dyDescent="0.25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 x14ac:dyDescent="0.25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 x14ac:dyDescent="0.25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 x14ac:dyDescent="0.25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 x14ac:dyDescent="0.25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 x14ac:dyDescent="0.25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 x14ac:dyDescent="0.25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 x14ac:dyDescent="0.25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 x14ac:dyDescent="0.25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 x14ac:dyDescent="0.25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 x14ac:dyDescent="0.25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 x14ac:dyDescent="0.25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 x14ac:dyDescent="0.25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 x14ac:dyDescent="0.25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 x14ac:dyDescent="0.25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 x14ac:dyDescent="0.25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 x14ac:dyDescent="0.25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 x14ac:dyDescent="0.25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 x14ac:dyDescent="0.25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 x14ac:dyDescent="0.25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 x14ac:dyDescent="0.25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 x14ac:dyDescent="0.25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 x14ac:dyDescent="0.25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 x14ac:dyDescent="0.25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 x14ac:dyDescent="0.25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 x14ac:dyDescent="0.25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 x14ac:dyDescent="0.25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 x14ac:dyDescent="0.25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 x14ac:dyDescent="0.25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 x14ac:dyDescent="0.25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 x14ac:dyDescent="0.25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 x14ac:dyDescent="0.25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 x14ac:dyDescent="0.25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 x14ac:dyDescent="0.25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 x14ac:dyDescent="0.25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 x14ac:dyDescent="0.25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 x14ac:dyDescent="0.25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 x14ac:dyDescent="0.25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 x14ac:dyDescent="0.25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 x14ac:dyDescent="0.25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 x14ac:dyDescent="0.25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 x14ac:dyDescent="0.25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 x14ac:dyDescent="0.25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 x14ac:dyDescent="0.25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 x14ac:dyDescent="0.25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 x14ac:dyDescent="0.25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 x14ac:dyDescent="0.25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 x14ac:dyDescent="0.25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 x14ac:dyDescent="0.25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 x14ac:dyDescent="0.25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 x14ac:dyDescent="0.25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 x14ac:dyDescent="0.25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 x14ac:dyDescent="0.25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 x14ac:dyDescent="0.25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 x14ac:dyDescent="0.25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 x14ac:dyDescent="0.25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 x14ac:dyDescent="0.25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 x14ac:dyDescent="0.25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 x14ac:dyDescent="0.25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 x14ac:dyDescent="0.25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 x14ac:dyDescent="0.25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 x14ac:dyDescent="0.25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 x14ac:dyDescent="0.25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 x14ac:dyDescent="0.25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 x14ac:dyDescent="0.25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 x14ac:dyDescent="0.25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 x14ac:dyDescent="0.25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 x14ac:dyDescent="0.25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 x14ac:dyDescent="0.25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 x14ac:dyDescent="0.25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 x14ac:dyDescent="0.25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 x14ac:dyDescent="0.25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 x14ac:dyDescent="0.25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 x14ac:dyDescent="0.25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 x14ac:dyDescent="0.25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 x14ac:dyDescent="0.25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 x14ac:dyDescent="0.25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 x14ac:dyDescent="0.25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 x14ac:dyDescent="0.25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 x14ac:dyDescent="0.25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 x14ac:dyDescent="0.25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 x14ac:dyDescent="0.25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 x14ac:dyDescent="0.25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 x14ac:dyDescent="0.25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 x14ac:dyDescent="0.25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 x14ac:dyDescent="0.25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 x14ac:dyDescent="0.25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 x14ac:dyDescent="0.25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 x14ac:dyDescent="0.25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 x14ac:dyDescent="0.25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 x14ac:dyDescent="0.25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 x14ac:dyDescent="0.25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 x14ac:dyDescent="0.25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 x14ac:dyDescent="0.25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 x14ac:dyDescent="0.25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 x14ac:dyDescent="0.25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 x14ac:dyDescent="0.25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 x14ac:dyDescent="0.25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 x14ac:dyDescent="0.25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 x14ac:dyDescent="0.25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 x14ac:dyDescent="0.25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 x14ac:dyDescent="0.25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 x14ac:dyDescent="0.25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 x14ac:dyDescent="0.25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 x14ac:dyDescent="0.25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 x14ac:dyDescent="0.25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 x14ac:dyDescent="0.25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 x14ac:dyDescent="0.25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 x14ac:dyDescent="0.25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 x14ac:dyDescent="0.25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 x14ac:dyDescent="0.25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 x14ac:dyDescent="0.25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 x14ac:dyDescent="0.25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 x14ac:dyDescent="0.25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 x14ac:dyDescent="0.25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 x14ac:dyDescent="0.25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 x14ac:dyDescent="0.25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 x14ac:dyDescent="0.25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 x14ac:dyDescent="0.25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 x14ac:dyDescent="0.25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 x14ac:dyDescent="0.25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 x14ac:dyDescent="0.25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 x14ac:dyDescent="0.25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 x14ac:dyDescent="0.25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 x14ac:dyDescent="0.25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 x14ac:dyDescent="0.25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 x14ac:dyDescent="0.25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 x14ac:dyDescent="0.25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 x14ac:dyDescent="0.25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 x14ac:dyDescent="0.25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 x14ac:dyDescent="0.25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 x14ac:dyDescent="0.25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 x14ac:dyDescent="0.25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 x14ac:dyDescent="0.25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 x14ac:dyDescent="0.25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 x14ac:dyDescent="0.25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 x14ac:dyDescent="0.25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 x14ac:dyDescent="0.25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 x14ac:dyDescent="0.25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 x14ac:dyDescent="0.25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 x14ac:dyDescent="0.25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 x14ac:dyDescent="0.25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 x14ac:dyDescent="0.25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 x14ac:dyDescent="0.25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 x14ac:dyDescent="0.25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 x14ac:dyDescent="0.25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 x14ac:dyDescent="0.25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 x14ac:dyDescent="0.25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 x14ac:dyDescent="0.25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 x14ac:dyDescent="0.25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 x14ac:dyDescent="0.25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 x14ac:dyDescent="0.25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 x14ac:dyDescent="0.25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 x14ac:dyDescent="0.25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 x14ac:dyDescent="0.25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 x14ac:dyDescent="0.25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 x14ac:dyDescent="0.25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 x14ac:dyDescent="0.25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 x14ac:dyDescent="0.25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 x14ac:dyDescent="0.25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 x14ac:dyDescent="0.25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 x14ac:dyDescent="0.25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 x14ac:dyDescent="0.25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 x14ac:dyDescent="0.25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 x14ac:dyDescent="0.25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 x14ac:dyDescent="0.25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 x14ac:dyDescent="0.25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 x14ac:dyDescent="0.25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 x14ac:dyDescent="0.25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 x14ac:dyDescent="0.25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 x14ac:dyDescent="0.25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 x14ac:dyDescent="0.25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 x14ac:dyDescent="0.25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 x14ac:dyDescent="0.25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 x14ac:dyDescent="0.25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 x14ac:dyDescent="0.25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 x14ac:dyDescent="0.25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 x14ac:dyDescent="0.25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 x14ac:dyDescent="0.25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 x14ac:dyDescent="0.25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 x14ac:dyDescent="0.25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 x14ac:dyDescent="0.25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 x14ac:dyDescent="0.25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 x14ac:dyDescent="0.25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 x14ac:dyDescent="0.25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 x14ac:dyDescent="0.25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 x14ac:dyDescent="0.25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 x14ac:dyDescent="0.25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 x14ac:dyDescent="0.25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 x14ac:dyDescent="0.25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 x14ac:dyDescent="0.25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 x14ac:dyDescent="0.25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 x14ac:dyDescent="0.25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 x14ac:dyDescent="0.25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 x14ac:dyDescent="0.25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 x14ac:dyDescent="0.25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 x14ac:dyDescent="0.25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 x14ac:dyDescent="0.25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 x14ac:dyDescent="0.25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 x14ac:dyDescent="0.25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 x14ac:dyDescent="0.25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dimension ref="A1:CI132"/>
  <sheetViews>
    <sheetView topLeftCell="AT2" zoomScale="115" zoomScaleNormal="115" workbookViewId="0">
      <selection activeCell="BI4" sqref="BI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dimension ref="A1:CI132"/>
  <sheetViews>
    <sheetView topLeftCell="AY22" zoomScale="127" zoomScaleNormal="115" workbookViewId="0">
      <selection activeCell="BL27" sqref="BL27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71F07-ADE1-4303-9A1A-9AC51BE4E339}">
  <dimension ref="A1:AK132"/>
  <sheetViews>
    <sheetView zoomScale="85" zoomScaleNormal="85" workbookViewId="0">
      <selection activeCell="L9" sqref="L9"/>
    </sheetView>
  </sheetViews>
  <sheetFormatPr defaultRowHeight="15" x14ac:dyDescent="0.25"/>
  <cols>
    <col min="35" max="37" width="9.140625" style="29"/>
  </cols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1217</v>
      </c>
      <c r="AH1" t="s">
        <v>1216</v>
      </c>
      <c r="AI1" s="29" t="s">
        <v>1218</v>
      </c>
      <c r="AJ1" s="29" t="s">
        <v>1219</v>
      </c>
      <c r="AK1" s="29" t="s">
        <v>1220</v>
      </c>
    </row>
    <row r="2" spans="1:37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G2">
        <f t="shared" ref="AG2:AG33" si="0">AF2</f>
        <v>5.5488727022397404</v>
      </c>
      <c r="AH2">
        <f>AG2-SUM(Y2:AD2)-K2</f>
        <v>3.7738112774525203</v>
      </c>
      <c r="AI2" s="29">
        <v>1.21</v>
      </c>
      <c r="AJ2" s="29">
        <v>1.1409843</v>
      </c>
      <c r="AK2" s="29">
        <v>2.19634375</v>
      </c>
    </row>
    <row r="3" spans="1:37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G3">
        <f t="shared" si="0"/>
        <v>5.0007745811234798</v>
      </c>
      <c r="AH3">
        <f t="shared" ref="AH3:AH66" si="1">AG3-SUM(Y3:AD3)-K3</f>
        <v>3.4318980464972801</v>
      </c>
      <c r="AI3" s="29">
        <v>1.337</v>
      </c>
      <c r="AJ3" s="29">
        <v>1.2242496</v>
      </c>
      <c r="AK3" s="29">
        <v>2.1219062499999999</v>
      </c>
    </row>
    <row r="4" spans="1:37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G4">
        <f t="shared" si="0"/>
        <v>4.9008598535788801</v>
      </c>
      <c r="AH4">
        <f t="shared" si="1"/>
        <v>3.3921640145573</v>
      </c>
      <c r="AI4" s="29">
        <v>1.413</v>
      </c>
      <c r="AJ4" s="29">
        <v>1.1807605000000001</v>
      </c>
      <c r="AK4" s="29">
        <v>1.9547812499999999</v>
      </c>
    </row>
    <row r="5" spans="1:37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G5">
        <f t="shared" si="0"/>
        <v>4.9067010657133503</v>
      </c>
      <c r="AH5">
        <f t="shared" si="1"/>
        <v>3.1792812322952706</v>
      </c>
      <c r="AI5" s="29">
        <v>1.542</v>
      </c>
      <c r="AJ5" s="29">
        <v>1.2893816</v>
      </c>
      <c r="AK5" s="29">
        <v>1.6949687499999999</v>
      </c>
    </row>
    <row r="6" spans="1:37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G6">
        <f t="shared" si="0"/>
        <v>4.4486147986084204</v>
      </c>
      <c r="AH6">
        <f t="shared" si="1"/>
        <v>2.4432643703638104</v>
      </c>
      <c r="AI6" s="29">
        <v>0.60399999999999998</v>
      </c>
      <c r="AJ6" s="29">
        <v>1.2700294000000001</v>
      </c>
      <c r="AK6" s="29">
        <v>1.4891875000000001</v>
      </c>
    </row>
    <row r="7" spans="1:37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G7">
        <f t="shared" si="0"/>
        <v>3.98898161550074</v>
      </c>
      <c r="AH7">
        <f t="shared" si="1"/>
        <v>1.68864628329561</v>
      </c>
      <c r="AI7" s="29">
        <v>0.70899999999999996</v>
      </c>
      <c r="AJ7" s="29">
        <v>0.76463479999999995</v>
      </c>
      <c r="AK7" s="29">
        <v>0.98531250000000004</v>
      </c>
    </row>
    <row r="8" spans="1:37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G8">
        <f t="shared" si="0"/>
        <v>3.09797845164494</v>
      </c>
      <c r="AH8">
        <f t="shared" si="1"/>
        <v>1.1342243334769999</v>
      </c>
      <c r="AI8" s="29">
        <v>-0.29299999999999998</v>
      </c>
      <c r="AJ8" s="29">
        <v>0.25201089999999998</v>
      </c>
      <c r="AK8" s="29">
        <v>0.33006249999999998</v>
      </c>
    </row>
    <row r="9" spans="1:37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G9">
        <f t="shared" si="0"/>
        <v>1.9597303197503499</v>
      </c>
      <c r="AH9">
        <f t="shared" si="1"/>
        <v>0.91334012529945308</v>
      </c>
      <c r="AI9" s="29">
        <v>-2.911</v>
      </c>
      <c r="AJ9" s="29">
        <v>-0.78851380000000004</v>
      </c>
      <c r="AK9" s="29">
        <v>-0.4765625</v>
      </c>
    </row>
    <row r="10" spans="1:37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G10">
        <f t="shared" si="0"/>
        <v>-0.64456556052693603</v>
      </c>
      <c r="AH10">
        <f t="shared" si="1"/>
        <v>-0.33463488414273834</v>
      </c>
      <c r="AI10" s="29">
        <v>-4.41</v>
      </c>
      <c r="AJ10" s="29">
        <v>-2.3240943000000001</v>
      </c>
      <c r="AK10" s="29">
        <v>-2.5840937499999899</v>
      </c>
    </row>
    <row r="11" spans="1:37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G11">
        <f t="shared" si="0"/>
        <v>-2.2613156330381301</v>
      </c>
      <c r="AH11">
        <f t="shared" si="1"/>
        <v>-0.90003837277821797</v>
      </c>
      <c r="AI11" s="29">
        <v>-4.9509999999999996</v>
      </c>
      <c r="AJ11" s="29">
        <v>-3.6066516000000002</v>
      </c>
      <c r="AK11" s="29">
        <v>-3.2336562499999899</v>
      </c>
    </row>
    <row r="12" spans="1:37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G12">
        <f t="shared" si="0"/>
        <v>-2.9620084586605899</v>
      </c>
      <c r="AH12">
        <f t="shared" si="1"/>
        <v>-1.3127237154345386</v>
      </c>
      <c r="AI12" s="29">
        <v>-4.9630000000000001</v>
      </c>
      <c r="AJ12" s="29">
        <v>-3.9491573</v>
      </c>
      <c r="AK12" s="29">
        <v>-3.5747812499999898</v>
      </c>
    </row>
    <row r="13" spans="1:37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G13">
        <f t="shared" si="0"/>
        <v>-3.9408671320547399</v>
      </c>
      <c r="AH13">
        <f t="shared" si="1"/>
        <v>-1.6657791081830722</v>
      </c>
      <c r="AI13" s="29">
        <v>-4.274</v>
      </c>
      <c r="AJ13" s="29">
        <v>-3.7935506000000001</v>
      </c>
      <c r="AK13" s="29">
        <v>-3.6074687499999998</v>
      </c>
    </row>
    <row r="14" spans="1:37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G14">
        <f t="shared" si="0"/>
        <v>-4.22528372057028</v>
      </c>
      <c r="AH14">
        <f t="shared" si="1"/>
        <v>-1.6846567193112216</v>
      </c>
      <c r="AI14" s="29">
        <v>-4.1479999999999997</v>
      </c>
      <c r="AJ14" s="29">
        <v>-3.4322905000000001</v>
      </c>
      <c r="AK14" s="29">
        <v>-2.3807812500000001</v>
      </c>
    </row>
    <row r="15" spans="1:37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G15">
        <f t="shared" si="0"/>
        <v>-3.5721707035986499</v>
      </c>
      <c r="AH15">
        <f t="shared" si="1"/>
        <v>-1.4531864415662648</v>
      </c>
      <c r="AI15" s="29">
        <v>-3.5649999999999999</v>
      </c>
      <c r="AJ15" s="29">
        <v>-2.9642138999999998</v>
      </c>
      <c r="AK15" s="29">
        <v>-2.1769687499999999</v>
      </c>
    </row>
    <row r="16" spans="1:37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G16">
        <f t="shared" si="0"/>
        <v>-3.6525416577110001</v>
      </c>
      <c r="AH16">
        <f t="shared" si="1"/>
        <v>-1.6620917954064498</v>
      </c>
      <c r="AI16" s="29">
        <v>-3.18</v>
      </c>
      <c r="AJ16" s="29">
        <v>-2.3537579000000002</v>
      </c>
      <c r="AK16" s="29">
        <v>-2.0450937499999999</v>
      </c>
    </row>
    <row r="17" spans="1:37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G17">
        <f t="shared" si="0"/>
        <v>-4.1599453849406096</v>
      </c>
      <c r="AH17">
        <f t="shared" si="1"/>
        <v>-2.2013131966801769</v>
      </c>
      <c r="AI17" s="29">
        <v>-3.0390000000000001</v>
      </c>
      <c r="AJ17" s="29">
        <v>-1.9808505999999999</v>
      </c>
      <c r="AK17" s="29">
        <v>-1.98515625</v>
      </c>
    </row>
    <row r="18" spans="1:37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G18">
        <f t="shared" si="0"/>
        <v>-4.1441421048515004</v>
      </c>
      <c r="AH18">
        <f t="shared" si="1"/>
        <v>-2.2753823345786959</v>
      </c>
      <c r="AI18" s="29">
        <v>-3.6440000000000001</v>
      </c>
      <c r="AJ18" s="29">
        <v>-1.4278554000000001</v>
      </c>
      <c r="AK18" s="29">
        <v>-2.2644999999999902</v>
      </c>
    </row>
    <row r="19" spans="1:37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G19">
        <f t="shared" si="0"/>
        <v>-4.2862150128075003</v>
      </c>
      <c r="AH19">
        <f t="shared" si="1"/>
        <v>-2.6768128975671441</v>
      </c>
      <c r="AI19" s="29">
        <v>-3.3769999999999998</v>
      </c>
      <c r="AJ19" s="29">
        <v>-0.95191879999999995</v>
      </c>
      <c r="AK19" s="29">
        <v>-2.2414999999999998</v>
      </c>
    </row>
    <row r="20" spans="1:37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G20">
        <f t="shared" si="0"/>
        <v>-4.3223961483412499</v>
      </c>
      <c r="AH20">
        <f t="shared" si="1"/>
        <v>-3.0365696248392773</v>
      </c>
      <c r="AI20" s="29">
        <v>-3.7919999999999998</v>
      </c>
      <c r="AJ20" s="29">
        <v>-1.0568656999999999</v>
      </c>
      <c r="AK20" s="29">
        <v>-2.1835</v>
      </c>
    </row>
    <row r="21" spans="1:37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G21">
        <f t="shared" si="0"/>
        <v>-3.9615016792179998</v>
      </c>
      <c r="AH21">
        <f t="shared" si="1"/>
        <v>-2.8848320200874866</v>
      </c>
      <c r="AI21" s="29">
        <v>-3.1150000000000002</v>
      </c>
      <c r="AJ21" s="29">
        <v>-0.89117449999999998</v>
      </c>
      <c r="AK21" s="29">
        <v>-2.0904999999999898</v>
      </c>
    </row>
    <row r="22" spans="1:37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G22">
        <f t="shared" si="0"/>
        <v>-3.5641743298410602</v>
      </c>
      <c r="AH22">
        <f t="shared" si="1"/>
        <v>-2.911958159330176</v>
      </c>
      <c r="AI22" s="29">
        <v>-2.714</v>
      </c>
      <c r="AJ22" s="29">
        <v>-1.1808065000000001</v>
      </c>
      <c r="AK22" s="29">
        <v>-1.8301562499999999</v>
      </c>
    </row>
    <row r="23" spans="1:37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G23">
        <f t="shared" si="0"/>
        <v>-3.6070895737227899</v>
      </c>
      <c r="AH23">
        <f t="shared" si="1"/>
        <v>-2.9875992561320142</v>
      </c>
      <c r="AI23" s="29">
        <v>-2.702</v>
      </c>
      <c r="AJ23" s="29">
        <v>-1.3208548</v>
      </c>
      <c r="AK23" s="29">
        <v>-1.72009375</v>
      </c>
    </row>
    <row r="24" spans="1:37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G24">
        <f t="shared" si="0"/>
        <v>-3.5392459189476901</v>
      </c>
      <c r="AH24">
        <f t="shared" si="1"/>
        <v>-2.9907573892849655</v>
      </c>
      <c r="AI24" s="29">
        <v>-2.988</v>
      </c>
      <c r="AJ24" s="29">
        <v>-1.6247741</v>
      </c>
      <c r="AK24" s="29">
        <v>-1.62796875</v>
      </c>
    </row>
    <row r="25" spans="1:37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G25">
        <f t="shared" si="0"/>
        <v>-3.2510471515220001</v>
      </c>
      <c r="AH25">
        <f t="shared" si="1"/>
        <v>-3.0520124107165594</v>
      </c>
      <c r="AI25" s="29">
        <v>-3.3069999999999999</v>
      </c>
      <c r="AJ25" s="29">
        <v>-1.5915661999999999</v>
      </c>
      <c r="AK25" s="29">
        <v>-1.5537812499999999</v>
      </c>
    </row>
    <row r="26" spans="1:37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G26">
        <f t="shared" si="0"/>
        <v>-3.7577293447226801</v>
      </c>
      <c r="AH26">
        <f t="shared" si="1"/>
        <v>-3.5882586910907381</v>
      </c>
      <c r="AI26" s="29">
        <v>-2.7949999999999999</v>
      </c>
      <c r="AJ26" s="29">
        <v>-1.9079942999999999</v>
      </c>
      <c r="AK26" s="29">
        <v>-1.58565625</v>
      </c>
    </row>
    <row r="27" spans="1:37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G27">
        <f t="shared" si="0"/>
        <v>-3.7174490663145199</v>
      </c>
      <c r="AH27">
        <f t="shared" si="1"/>
        <v>-3.3639331121851734</v>
      </c>
      <c r="AI27" s="29">
        <v>-2.9790000000000001</v>
      </c>
      <c r="AJ27" s="29">
        <v>-1.8712883</v>
      </c>
      <c r="AK27" s="29">
        <v>-1.51209375</v>
      </c>
    </row>
    <row r="28" spans="1:37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G28">
        <f t="shared" si="0"/>
        <v>-4.0692206911277999</v>
      </c>
      <c r="AH28">
        <f t="shared" si="1"/>
        <v>-3.6432175594863963</v>
      </c>
      <c r="AI28" s="29">
        <v>-2.6019999999999999</v>
      </c>
      <c r="AJ28" s="29">
        <v>-1.7095484000000001</v>
      </c>
      <c r="AK28" s="29">
        <v>-1.42121875</v>
      </c>
    </row>
    <row r="29" spans="1:37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G29">
        <f t="shared" si="0"/>
        <v>-4.4881723811849197</v>
      </c>
      <c r="AH29">
        <f t="shared" si="1"/>
        <v>-4.0092944787322349</v>
      </c>
      <c r="AI29" s="29">
        <v>-2.2080000000000002</v>
      </c>
      <c r="AJ29" s="29">
        <v>-1.6379387999999999</v>
      </c>
      <c r="AK29" s="29">
        <v>-1.3130312500000001</v>
      </c>
    </row>
    <row r="30" spans="1:37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G30">
        <f t="shared" si="0"/>
        <v>-4.20422717591235</v>
      </c>
      <c r="AH30">
        <f t="shared" si="1"/>
        <v>-3.7566344136707572</v>
      </c>
      <c r="AI30" s="29">
        <v>-3.0009999999999999</v>
      </c>
      <c r="AJ30" s="29">
        <v>-1.3244524</v>
      </c>
      <c r="AK30" s="29">
        <v>-1.1976875</v>
      </c>
    </row>
    <row r="31" spans="1:37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G31">
        <f t="shared" si="0"/>
        <v>-3.7137129147550101</v>
      </c>
      <c r="AH31">
        <f t="shared" si="1"/>
        <v>-3.4883717102986136</v>
      </c>
      <c r="AI31" s="29">
        <v>-2.2109999999999999</v>
      </c>
      <c r="AJ31" s="29">
        <v>-1.2710881000000001</v>
      </c>
      <c r="AK31" s="29">
        <v>-1.0508124999999999</v>
      </c>
    </row>
    <row r="32" spans="1:37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G32">
        <f t="shared" si="0"/>
        <v>-3.6550998508452599</v>
      </c>
      <c r="AH32">
        <f t="shared" si="1"/>
        <v>-3.501145794119723</v>
      </c>
      <c r="AI32" s="29">
        <v>-1.498</v>
      </c>
      <c r="AJ32" s="29">
        <v>-1.0160328000000001</v>
      </c>
      <c r="AK32" s="29">
        <v>-0.88256250000000003</v>
      </c>
    </row>
    <row r="33" spans="1:37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G33">
        <f t="shared" si="0"/>
        <v>-2.98363410103758</v>
      </c>
      <c r="AH33">
        <f t="shared" si="1"/>
        <v>-3.0232996339875431</v>
      </c>
      <c r="AI33" s="29">
        <v>-1.4790000000000001</v>
      </c>
      <c r="AJ33" s="29">
        <v>-0.77672149999999995</v>
      </c>
      <c r="AK33" s="29">
        <v>-0.69293749999999998</v>
      </c>
    </row>
    <row r="34" spans="1:37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G34">
        <f t="shared" ref="AG34:AG65" si="2">AF34</f>
        <v>-3.11003256676831</v>
      </c>
      <c r="AH34">
        <f t="shared" si="1"/>
        <v>-3.0172349721898604</v>
      </c>
      <c r="AI34" s="29">
        <v>-1.077</v>
      </c>
      <c r="AJ34" s="29">
        <v>-0.4644683</v>
      </c>
      <c r="AK34" s="29">
        <v>-0.26006249999999997</v>
      </c>
    </row>
    <row r="35" spans="1:37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G35">
        <f t="shared" si="2"/>
        <v>-3.2721974802488498</v>
      </c>
      <c r="AH35">
        <f t="shared" si="1"/>
        <v>-3.1211159692721884</v>
      </c>
      <c r="AI35" s="29">
        <v>-0.95399999999999996</v>
      </c>
      <c r="AJ35" s="29">
        <v>-8.9662599999999995E-2</v>
      </c>
      <c r="AK35" s="29">
        <v>-0.1164375</v>
      </c>
    </row>
    <row r="36" spans="1:37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G36">
        <f t="shared" si="2"/>
        <v>-3.0401937033833599</v>
      </c>
      <c r="AH36">
        <f t="shared" si="1"/>
        <v>-3.0284450770918356</v>
      </c>
      <c r="AI36" s="29">
        <v>-1.0469999999999999</v>
      </c>
      <c r="AJ36" s="29">
        <v>6.5495499999999998E-2</v>
      </c>
      <c r="AK36" s="29">
        <v>-4.0187500000000202E-2</v>
      </c>
    </row>
    <row r="37" spans="1:37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G37">
        <f t="shared" si="2"/>
        <v>-2.7966914545187</v>
      </c>
      <c r="AH37">
        <f t="shared" si="1"/>
        <v>-2.8313792107661815</v>
      </c>
      <c r="AI37" s="29">
        <v>-1.351</v>
      </c>
      <c r="AJ37" s="29">
        <v>0.29099320000000001</v>
      </c>
      <c r="AK37" s="29">
        <v>-3.13125000000005E-2</v>
      </c>
    </row>
    <row r="38" spans="1:37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G38">
        <f t="shared" si="2"/>
        <v>-2.5153287168241301</v>
      </c>
      <c r="AH38">
        <f t="shared" si="1"/>
        <v>-2.7610099778990662</v>
      </c>
      <c r="AI38" s="29">
        <v>-1.2649999999999999</v>
      </c>
      <c r="AJ38" s="29">
        <v>0.2750763</v>
      </c>
      <c r="AK38" s="29">
        <v>-0.345749999999999</v>
      </c>
    </row>
    <row r="39" spans="1:37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G39">
        <f t="shared" si="2"/>
        <v>-2.5442668568879698</v>
      </c>
      <c r="AH39">
        <f t="shared" si="1"/>
        <v>-2.8419570982026592</v>
      </c>
      <c r="AI39" s="29">
        <v>-1.4330000000000001</v>
      </c>
      <c r="AJ39" s="29">
        <v>0.46192270000000002</v>
      </c>
      <c r="AK39" s="29">
        <v>-0.36924999999999902</v>
      </c>
    </row>
    <row r="40" spans="1:37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G40">
        <f t="shared" si="2"/>
        <v>-2.4806464797741699</v>
      </c>
      <c r="AH40">
        <f t="shared" si="1"/>
        <v>-2.8397611673318073</v>
      </c>
      <c r="AI40" s="29">
        <v>-1.2150000000000001</v>
      </c>
      <c r="AJ40" s="29">
        <v>0.59629929999999998</v>
      </c>
      <c r="AK40" s="29">
        <v>-0.35775000000000001</v>
      </c>
    </row>
    <row r="41" spans="1:37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G41">
        <f t="shared" si="2"/>
        <v>-2.5272214097301902</v>
      </c>
      <c r="AH41">
        <f t="shared" si="1"/>
        <v>-2.7785644276899184</v>
      </c>
      <c r="AI41" s="29">
        <v>-1.145</v>
      </c>
      <c r="AJ41" s="29">
        <v>0.75683250000000002</v>
      </c>
      <c r="AK41" s="29">
        <v>-0.31125000000000003</v>
      </c>
    </row>
    <row r="42" spans="1:37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G42">
        <f t="shared" si="2"/>
        <v>-2.3696349342996599</v>
      </c>
      <c r="AH42">
        <f t="shared" si="1"/>
        <v>-2.6167270272824981</v>
      </c>
      <c r="AI42" s="29">
        <v>-1.141</v>
      </c>
      <c r="AJ42" s="29">
        <v>1.1075676000000001</v>
      </c>
      <c r="AK42" s="29">
        <v>-0.20990624999999899</v>
      </c>
    </row>
    <row r="43" spans="1:37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G43">
        <f t="shared" si="2"/>
        <v>-1.85978976689453</v>
      </c>
      <c r="AH43">
        <f t="shared" si="1"/>
        <v>-2.132535091863164</v>
      </c>
      <c r="AI43" s="29">
        <v>-1.0660000000000001</v>
      </c>
      <c r="AJ43" s="29">
        <v>1.3365225999999999</v>
      </c>
      <c r="AK43" s="29">
        <v>-0.101343749999999</v>
      </c>
    </row>
    <row r="44" spans="1:37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G44">
        <f t="shared" si="2"/>
        <v>-1.99177220008837</v>
      </c>
      <c r="AH44">
        <f t="shared" si="1"/>
        <v>-2.2112909834707724</v>
      </c>
      <c r="AI44" s="29">
        <v>-0.77600000000000002</v>
      </c>
      <c r="AJ44" s="29">
        <v>1.5589723</v>
      </c>
      <c r="AK44" s="29">
        <v>3.42812500000002E-2</v>
      </c>
    </row>
    <row r="45" spans="1:37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G45">
        <f t="shared" si="2"/>
        <v>-2.0081178324793498</v>
      </c>
      <c r="AH45">
        <f t="shared" si="1"/>
        <v>-2.3085701768911298</v>
      </c>
      <c r="AI45" s="29">
        <v>-0.16</v>
      </c>
      <c r="AJ45" s="29">
        <v>1.7098876999999999</v>
      </c>
      <c r="AK45" s="29">
        <v>0.19696875</v>
      </c>
    </row>
    <row r="46" spans="1:37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G46">
        <f t="shared" si="2"/>
        <v>-1.49746867016995</v>
      </c>
      <c r="AH46">
        <f t="shared" si="1"/>
        <v>-1.8755912745480201</v>
      </c>
      <c r="AI46" s="29">
        <v>0.13800000000000001</v>
      </c>
      <c r="AJ46" s="29">
        <v>1.8763882999999999</v>
      </c>
      <c r="AK46" s="29">
        <v>0.50796874999999997</v>
      </c>
    </row>
    <row r="47" spans="1:37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G47">
        <f t="shared" si="2"/>
        <v>-1.3058145374956101</v>
      </c>
      <c r="AH47">
        <f t="shared" si="1"/>
        <v>-1.6830140140508238</v>
      </c>
      <c r="AI47" s="29">
        <v>0.14299999999999999</v>
      </c>
      <c r="AJ47" s="29">
        <v>1.8763202999999999</v>
      </c>
      <c r="AK47" s="29">
        <v>0.67628124999999994</v>
      </c>
    </row>
    <row r="48" spans="1:37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G48">
        <f t="shared" si="2"/>
        <v>-1.3031514302843401</v>
      </c>
      <c r="AH48">
        <f t="shared" si="1"/>
        <v>-1.5889436179654586</v>
      </c>
      <c r="AI48" s="29">
        <v>0.23799999999999999</v>
      </c>
      <c r="AJ48" s="29">
        <v>1.7505033999999999</v>
      </c>
      <c r="AK48" s="29">
        <v>0.82315625000000003</v>
      </c>
    </row>
    <row r="49" spans="1:37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G49">
        <f t="shared" si="2"/>
        <v>-0.95358832602860799</v>
      </c>
      <c r="AH49">
        <f t="shared" si="1"/>
        <v>-1.2527860498216807</v>
      </c>
      <c r="AI49" s="29">
        <v>-0.14899999999999999</v>
      </c>
      <c r="AJ49" s="29">
        <v>1.5904029</v>
      </c>
      <c r="AK49" s="29">
        <v>0.94859375000000001</v>
      </c>
    </row>
    <row r="50" spans="1:37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G50">
        <f t="shared" si="2"/>
        <v>-1.06346636034957</v>
      </c>
      <c r="AH50">
        <f t="shared" si="1"/>
        <v>-1.3351150109339867</v>
      </c>
      <c r="AI50" s="29">
        <v>-5.6000000000000001E-2</v>
      </c>
      <c r="AJ50" s="29">
        <v>1.6085426</v>
      </c>
      <c r="AK50" s="29">
        <v>1.7186874999999999</v>
      </c>
    </row>
    <row r="51" spans="1:37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G51">
        <f t="shared" si="2"/>
        <v>-1.4911333594613201</v>
      </c>
      <c r="AH51">
        <f t="shared" si="1"/>
        <v>-1.8557647331968234</v>
      </c>
      <c r="AI51" s="29">
        <v>0.249</v>
      </c>
      <c r="AJ51" s="29">
        <v>1.8132969000000001</v>
      </c>
      <c r="AK51" s="29">
        <v>1.5348124999999999</v>
      </c>
    </row>
    <row r="52" spans="1:37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G52">
        <f t="shared" si="2"/>
        <v>-1.1283690910888999</v>
      </c>
      <c r="AH52">
        <f t="shared" si="1"/>
        <v>-1.7057187458618213</v>
      </c>
      <c r="AI52" s="29">
        <v>0.89200000000000002</v>
      </c>
      <c r="AJ52" s="29">
        <v>1.8067154000000001</v>
      </c>
      <c r="AK52" s="29">
        <v>1.06306249999999</v>
      </c>
    </row>
    <row r="53" spans="1:37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G53">
        <f t="shared" si="2"/>
        <v>-0.76777634354282398</v>
      </c>
      <c r="AH53">
        <f t="shared" si="1"/>
        <v>-1.5058602905137082</v>
      </c>
      <c r="AI53" s="29">
        <v>1.0660000000000001</v>
      </c>
      <c r="AJ53" s="29">
        <v>1.6137051</v>
      </c>
      <c r="AK53" s="29">
        <v>0.30343749999999797</v>
      </c>
    </row>
    <row r="54" spans="1:37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G54">
        <f t="shared" si="2"/>
        <v>-2.2505327028239099</v>
      </c>
      <c r="AH54">
        <f t="shared" si="1"/>
        <v>-2.6308734471908166</v>
      </c>
      <c r="AI54" s="29">
        <v>-0.83399999999999996</v>
      </c>
      <c r="AJ54" s="29">
        <v>1.1782368000000001</v>
      </c>
      <c r="AK54" s="29">
        <v>-2.63453124999999</v>
      </c>
    </row>
    <row r="55" spans="1:37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G55">
        <f t="shared" si="2"/>
        <v>-3.6017608176703599</v>
      </c>
      <c r="AH55">
        <f t="shared" si="1"/>
        <v>-3.2673050692563206</v>
      </c>
      <c r="AI55" s="29">
        <v>-9.1259999999999994</v>
      </c>
      <c r="AJ55" s="29">
        <v>-4.5611477999999996</v>
      </c>
      <c r="AK55" s="29">
        <v>-3.21371875</v>
      </c>
    </row>
    <row r="56" spans="1:37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G56">
        <f t="shared" si="2"/>
        <v>-4.8980054693462698</v>
      </c>
      <c r="AH56">
        <f t="shared" si="1"/>
        <v>-4.351807029050299</v>
      </c>
      <c r="AI56" s="29">
        <v>-2.4820000000000002</v>
      </c>
      <c r="AJ56" s="29">
        <v>3.7768191</v>
      </c>
      <c r="AK56" s="29">
        <v>-3.3245937499999898</v>
      </c>
    </row>
    <row r="57" spans="1:37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G57">
        <f t="shared" si="2"/>
        <v>-4.7073986667652701</v>
      </c>
      <c r="AH57">
        <f t="shared" si="1"/>
        <v>-4.760732231130925</v>
      </c>
      <c r="AI57" s="29">
        <v>-1.9019999999999999</v>
      </c>
      <c r="AJ57" s="29">
        <v>5.4411687999999998</v>
      </c>
      <c r="AK57" s="29">
        <v>-2.9671562499999902</v>
      </c>
    </row>
    <row r="58" spans="1:37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G58">
        <f t="shared" si="2"/>
        <v>-4.6342806047759604</v>
      </c>
      <c r="AH58">
        <f t="shared" si="1"/>
        <v>-5.5172373449697432</v>
      </c>
      <c r="AI58" s="29">
        <v>-1.0309999999999999</v>
      </c>
      <c r="AJ58" s="29">
        <v>6.8015322999999999</v>
      </c>
      <c r="AK58" s="29">
        <v>-0.459531250000002</v>
      </c>
    </row>
    <row r="59" spans="1:37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G59">
        <f t="shared" si="2"/>
        <v>-4.2217996044665602</v>
      </c>
      <c r="AH59">
        <f t="shared" si="1"/>
        <v>-6.3601358362874754</v>
      </c>
      <c r="AI59" s="29">
        <v>2.9000000000000001E-2</v>
      </c>
      <c r="AJ59" s="29">
        <v>7.1767592000000002</v>
      </c>
      <c r="AK59" s="29">
        <v>0.16178124999999699</v>
      </c>
    </row>
    <row r="60" spans="1:37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G60">
        <f t="shared" si="2"/>
        <v>-3.5961497539619902</v>
      </c>
      <c r="AH60">
        <f t="shared" si="1"/>
        <v>-5.973868103499079</v>
      </c>
      <c r="AI60" s="29">
        <v>0.36499999999999999</v>
      </c>
      <c r="AJ60" s="29">
        <v>7.2481990999999999</v>
      </c>
      <c r="AK60" s="29">
        <v>0.57865624999999699</v>
      </c>
    </row>
    <row r="61" spans="1:37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G61">
        <f t="shared" si="2"/>
        <v>-2.6648154683817098</v>
      </c>
      <c r="AH61">
        <f t="shared" si="1"/>
        <v>-5.8233780525875334</v>
      </c>
      <c r="AI61" s="29">
        <v>1.64</v>
      </c>
      <c r="AJ61" s="29">
        <v>6.7732967999999998</v>
      </c>
      <c r="AK61" s="29">
        <v>0.79109374999999704</v>
      </c>
    </row>
    <row r="62" spans="1:37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G62">
        <f t="shared" si="2"/>
        <v>-1.7585129285411301</v>
      </c>
      <c r="AH62">
        <f t="shared" si="1"/>
        <v>-5.4088697285845679</v>
      </c>
      <c r="AI62" s="29">
        <v>0.83699999999999997</v>
      </c>
      <c r="AJ62" s="29">
        <v>6.5442781999999999</v>
      </c>
      <c r="AK62" s="29">
        <v>0.23096875</v>
      </c>
    </row>
    <row r="63" spans="1:37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G63">
        <f t="shared" si="2"/>
        <v>-1.7099545484190799</v>
      </c>
      <c r="AH63">
        <f t="shared" si="1"/>
        <v>-5.0274058829040866</v>
      </c>
      <c r="AI63" s="29">
        <v>0.36</v>
      </c>
      <c r="AJ63" s="29">
        <v>6.0029962000000001</v>
      </c>
      <c r="AK63" s="29">
        <v>0.26178125000000002</v>
      </c>
    </row>
    <row r="64" spans="1:37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G64">
        <f t="shared" si="2"/>
        <v>-1.9631333159975399</v>
      </c>
      <c r="AH64">
        <f t="shared" si="1"/>
        <v>-4.6530805543036546</v>
      </c>
      <c r="AI64" s="29">
        <v>0.47899999999999998</v>
      </c>
      <c r="AJ64" s="29">
        <v>5.2514525000000001</v>
      </c>
      <c r="AK64" s="29">
        <v>0.31540625</v>
      </c>
    </row>
    <row r="65" spans="1:37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G65">
        <f t="shared" si="2"/>
        <v>-2.3706146506257202</v>
      </c>
      <c r="AH65">
        <f t="shared" si="1"/>
        <v>-3.9476869657324221</v>
      </c>
      <c r="AI65" s="29">
        <v>0.745</v>
      </c>
      <c r="AJ65" s="29">
        <v>4.8018916999999997</v>
      </c>
      <c r="AK65" s="29">
        <v>0.39184374999999999</v>
      </c>
    </row>
    <row r="66" spans="1:37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G66">
        <f t="shared" ref="AG66:AG97" si="3">AF66</f>
        <v>-1.2814269050143801</v>
      </c>
      <c r="AH66">
        <f t="shared" si="1"/>
        <v>-2.6312452745687747</v>
      </c>
      <c r="AI66" s="29">
        <v>0.878</v>
      </c>
      <c r="AJ66" s="29">
        <v>4.2912702999999999</v>
      </c>
      <c r="AK66" s="29">
        <v>0.55906249999999902</v>
      </c>
    </row>
    <row r="67" spans="1:37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G67">
        <f t="shared" si="3"/>
        <v>-1.8266344197578299</v>
      </c>
      <c r="AH67">
        <f t="shared" ref="AH67:AH130" si="4">AG67-SUM(Y67:AD67)-K67</f>
        <v>-2.5692696543659834</v>
      </c>
      <c r="AI67" s="29">
        <v>0.92300000000000004</v>
      </c>
      <c r="AJ67" s="29">
        <v>3.6120926</v>
      </c>
      <c r="AK67" s="29">
        <v>0.65393749999999895</v>
      </c>
    </row>
    <row r="68" spans="1:37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G68">
        <f t="shared" si="3"/>
        <v>-1.7836103719184699</v>
      </c>
      <c r="AH68">
        <f t="shared" si="4"/>
        <v>-1.8581764098634683</v>
      </c>
      <c r="AI68" s="29">
        <v>1.429</v>
      </c>
      <c r="AJ68" s="29">
        <v>2.9173998000000001</v>
      </c>
      <c r="AK68" s="29">
        <v>0.74443749999999898</v>
      </c>
    </row>
    <row r="69" spans="1:37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G69">
        <f t="shared" si="3"/>
        <v>-2.0611454415667998</v>
      </c>
      <c r="AH69">
        <f t="shared" si="4"/>
        <v>-1.6588357170686743</v>
      </c>
      <c r="AI69" s="29">
        <v>1.6479999999999999</v>
      </c>
      <c r="AJ69" s="29">
        <v>2.1988774000000002</v>
      </c>
      <c r="AK69" s="29">
        <v>0.83056249999999898</v>
      </c>
    </row>
    <row r="70" spans="1:37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G70">
        <f t="shared" si="3"/>
        <v>-2.6455570523051199</v>
      </c>
      <c r="AH70">
        <f t="shared" si="4"/>
        <v>-1.7313652433365156</v>
      </c>
      <c r="AI70" s="29">
        <v>1.476</v>
      </c>
      <c r="AJ70" s="29">
        <v>1.7208452000000001</v>
      </c>
      <c r="AK70" s="29">
        <v>1.0329375000000001</v>
      </c>
    </row>
    <row r="71" spans="1:37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G71">
        <f t="shared" si="3"/>
        <v>-2.8986813901175901</v>
      </c>
      <c r="AH71">
        <f t="shared" si="4"/>
        <v>-1.7563532198191807</v>
      </c>
      <c r="AI71" s="29">
        <v>1.6359999999999999</v>
      </c>
      <c r="AJ71" s="29">
        <v>1.1863706000000001</v>
      </c>
      <c r="AK71" s="29">
        <v>1.0620624999999999</v>
      </c>
    </row>
    <row r="72" spans="1:37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G72">
        <f t="shared" si="3"/>
        <v>-3.02671189212777</v>
      </c>
      <c r="AH72">
        <f t="shared" si="4"/>
        <v>-1.7834857434000548</v>
      </c>
      <c r="AI72" s="29">
        <v>1.7629999999999999</v>
      </c>
      <c r="AJ72" s="29">
        <v>0.84180350000000004</v>
      </c>
      <c r="AK72" s="29">
        <v>1.0385625000000001</v>
      </c>
    </row>
    <row r="73" spans="1:37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G73">
        <f t="shared" si="3"/>
        <v>-2.5494274280690901</v>
      </c>
      <c r="AH73">
        <f t="shared" si="4"/>
        <v>-1.3990888691796055</v>
      </c>
      <c r="AI73" s="29">
        <v>1.671</v>
      </c>
      <c r="AJ73" s="29">
        <v>0.48120950000000001</v>
      </c>
      <c r="AK73" s="29">
        <v>0.96243749999999895</v>
      </c>
    </row>
    <row r="74" spans="1:37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G74">
        <f t="shared" si="3"/>
        <v>-2.10210332125531</v>
      </c>
      <c r="AH74">
        <f t="shared" si="4"/>
        <v>-1.134179356702526</v>
      </c>
      <c r="AI74" s="29">
        <v>1.601</v>
      </c>
      <c r="AJ74" s="29">
        <v>0.15743109999999999</v>
      </c>
      <c r="AK74" s="29">
        <v>0.83368749999999903</v>
      </c>
    </row>
    <row r="75" spans="1:37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G75">
        <f t="shared" si="3"/>
        <v>-1.6841281575143601</v>
      </c>
      <c r="AH75">
        <f t="shared" si="4"/>
        <v>-0.9176774392139383</v>
      </c>
      <c r="AI75" s="29">
        <v>1.532</v>
      </c>
      <c r="AJ75" s="29">
        <v>0.235266</v>
      </c>
      <c r="AK75" s="29">
        <v>0.65231249999999896</v>
      </c>
    </row>
    <row r="76" spans="1:37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G76">
        <f t="shared" si="3"/>
        <v>-1.3186035134096401</v>
      </c>
      <c r="AH76">
        <f t="shared" si="4"/>
        <v>-0.72326921100954356</v>
      </c>
      <c r="AI76" s="29">
        <v>1.425</v>
      </c>
      <c r="AK76" s="29">
        <v>0.41831249999999898</v>
      </c>
    </row>
    <row r="77" spans="1:37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G77">
        <f t="shared" si="3"/>
        <v>-1.01105014952183</v>
      </c>
      <c r="AH77">
        <f t="shared" si="4"/>
        <v>-0.54295017960538638</v>
      </c>
      <c r="AI77" s="29">
        <v>1.2829999999999999</v>
      </c>
      <c r="AK77" s="29">
        <v>0.13168749999999901</v>
      </c>
    </row>
    <row r="78" spans="1:37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G78">
        <f t="shared" si="3"/>
        <v>-0.75512288199405397</v>
      </c>
      <c r="AH78">
        <f t="shared" si="4"/>
        <v>-0.37541947697948008</v>
      </c>
      <c r="AI78" s="29">
        <v>1.17</v>
      </c>
    </row>
    <row r="79" spans="1:37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G79">
        <f t="shared" si="3"/>
        <v>-0.53998689319405901</v>
      </c>
      <c r="AH79">
        <f t="shared" si="4"/>
        <v>-0.22133658447927304</v>
      </c>
      <c r="AI79" s="29">
        <v>1.0720000000000001</v>
      </c>
    </row>
    <row r="80" spans="1:37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G80">
        <f t="shared" si="3"/>
        <v>-0.35505522042565302</v>
      </c>
      <c r="AH80">
        <f t="shared" si="4"/>
        <v>-8.1552155887957584E-2</v>
      </c>
      <c r="AI80" s="29">
        <v>0.95099999999999996</v>
      </c>
    </row>
    <row r="81" spans="1:35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G81">
        <f t="shared" si="3"/>
        <v>-0.19422898829959101</v>
      </c>
      <c r="AH81">
        <f t="shared" si="4"/>
        <v>4.3444700899500949E-2</v>
      </c>
      <c r="AI81" s="29">
        <v>0.83</v>
      </c>
    </row>
    <row r="82" spans="1:35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G82">
        <f t="shared" si="3"/>
        <v>-5.4168203144871099E-2</v>
      </c>
      <c r="AH82">
        <f t="shared" si="4"/>
        <v>0.15361675059257501</v>
      </c>
      <c r="AI82" s="29">
        <v>0.73099999999999998</v>
      </c>
    </row>
    <row r="83" spans="1:35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G83">
        <f t="shared" si="3"/>
        <v>6.7195685536291197E-2</v>
      </c>
      <c r="AH83">
        <f t="shared" si="4"/>
        <v>0.24931486347312543</v>
      </c>
      <c r="AI83" s="29">
        <v>0.60499999999999998</v>
      </c>
    </row>
    <row r="84" spans="1:35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G84">
        <f t="shared" si="3"/>
        <v>0.17142702074595101</v>
      </c>
      <c r="AH84">
        <f t="shared" si="4"/>
        <v>0.33117885614746051</v>
      </c>
      <c r="AI84" s="29">
        <v>0.48699999999999999</v>
      </c>
    </row>
    <row r="85" spans="1:35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G85">
        <f t="shared" si="3"/>
        <v>0.25991461623369999</v>
      </c>
      <c r="AH85">
        <f t="shared" si="4"/>
        <v>0.40004425438677738</v>
      </c>
      <c r="AI85" s="29">
        <v>0.39700000000000002</v>
      </c>
    </row>
    <row r="86" spans="1:35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G86">
        <f t="shared" si="3"/>
        <v>0.33399043759763603</v>
      </c>
      <c r="AH86">
        <f t="shared" si="4"/>
        <v>0.45686627845661509</v>
      </c>
      <c r="AI86" s="29">
        <v>0.309</v>
      </c>
    </row>
    <row r="87" spans="1:35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G87">
        <f t="shared" si="3"/>
        <v>0.39495919667944801</v>
      </c>
      <c r="AH87">
        <f t="shared" si="4"/>
        <v>0.50266162764268962</v>
      </c>
      <c r="AI87" s="29">
        <v>0.19</v>
      </c>
    </row>
    <row r="88" spans="1:35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G88">
        <f t="shared" si="3"/>
        <v>0.444094647358106</v>
      </c>
      <c r="AH88">
        <f t="shared" si="4"/>
        <v>0.53846542499301386</v>
      </c>
      <c r="AI88" s="29">
        <v>9.0999999999999998E-2</v>
      </c>
    </row>
    <row r="89" spans="1:35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G89">
        <f t="shared" si="3"/>
        <v>0.48262635594650599</v>
      </c>
      <c r="AH89">
        <f t="shared" si="4"/>
        <v>0.56530019067499748</v>
      </c>
      <c r="AI89" s="29">
        <v>8.0000000000000002E-3</v>
      </c>
    </row>
    <row r="90" spans="1:35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G90">
        <f t="shared" si="3"/>
        <v>0.51172626171468105</v>
      </c>
      <c r="AH90">
        <f t="shared" si="4"/>
        <v>0.58415407806801778</v>
      </c>
      <c r="AI90" s="29">
        <v>-6.0999999999999999E-2</v>
      </c>
    </row>
    <row r="91" spans="1:35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G91">
        <f t="shared" si="3"/>
        <v>0.53249815259665101</v>
      </c>
      <c r="AH91">
        <f t="shared" si="4"/>
        <v>0.59596614886665567</v>
      </c>
      <c r="AI91" s="29">
        <v>-0.126</v>
      </c>
    </row>
    <row r="92" spans="1:35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G92">
        <f t="shared" si="3"/>
        <v>0.54597067282047795</v>
      </c>
      <c r="AH92">
        <f t="shared" si="4"/>
        <v>0.60161696109235718</v>
      </c>
      <c r="AI92" s="29">
        <v>-0.188</v>
      </c>
    </row>
    <row r="93" spans="1:35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G93">
        <f t="shared" si="3"/>
        <v>0.553093551797325</v>
      </c>
      <c r="AH93">
        <f t="shared" si="4"/>
        <v>0.60192314532369706</v>
      </c>
      <c r="AI93" s="29">
        <v>-0.246</v>
      </c>
    </row>
    <row r="94" spans="1:35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G94">
        <f t="shared" si="3"/>
        <v>0.55473647001986504</v>
      </c>
      <c r="AH94">
        <f t="shared" si="4"/>
        <v>0.59763495368833663</v>
      </c>
      <c r="AI94" s="29">
        <v>-0.28799999999999998</v>
      </c>
    </row>
    <row r="95" spans="1:35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G95">
        <f t="shared" si="3"/>
        <v>0.55168995948305499</v>
      </c>
      <c r="AH95">
        <f t="shared" si="4"/>
        <v>0.58943600115810391</v>
      </c>
      <c r="AI95" s="29">
        <v>-0.316</v>
      </c>
    </row>
    <row r="96" spans="1:35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G96">
        <f t="shared" si="3"/>
        <v>0.54466780648753799</v>
      </c>
      <c r="AH96">
        <f t="shared" si="4"/>
        <v>0.57794459743681714</v>
      </c>
      <c r="AI96" s="29">
        <v>-0.36499999999999999</v>
      </c>
    </row>
    <row r="97" spans="1:35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G97">
        <f t="shared" si="3"/>
        <v>0.53431051646228001</v>
      </c>
      <c r="AH97">
        <f t="shared" si="4"/>
        <v>0.56371620466375538</v>
      </c>
      <c r="AI97" s="29">
        <v>-0.39900000000000002</v>
      </c>
    </row>
    <row r="98" spans="1:35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G98">
        <f t="shared" ref="AG98:AG129" si="5">AF98</f>
        <v>0.52118948846223001</v>
      </c>
      <c r="AH98">
        <f t="shared" si="4"/>
        <v>0.54724666199507732</v>
      </c>
      <c r="AI98" s="29">
        <v>-0.42699999999999999</v>
      </c>
    </row>
    <row r="99" spans="1:35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G99">
        <f t="shared" si="5"/>
        <v>0.50581162327025497</v>
      </c>
      <c r="AH99">
        <f t="shared" si="4"/>
        <v>0.52897590062122912</v>
      </c>
      <c r="AI99" s="29">
        <v>-0.45</v>
      </c>
    </row>
    <row r="100" spans="1:35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G100">
        <f t="shared" si="5"/>
        <v>0.48862415228982797</v>
      </c>
      <c r="AH100">
        <f t="shared" si="4"/>
        <v>0.5092919375148407</v>
      </c>
      <c r="AI100" s="29">
        <v>-0.46800000000000003</v>
      </c>
    </row>
    <row r="101" spans="1:35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G101">
        <f t="shared" si="5"/>
        <v>0.470019525765348</v>
      </c>
      <c r="AH101">
        <f t="shared" si="4"/>
        <v>0.48853498724151595</v>
      </c>
      <c r="AI101" s="29">
        <v>-0.48099999999999998</v>
      </c>
    </row>
    <row r="102" spans="1:35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G102">
        <f t="shared" si="5"/>
        <v>0.45034024006742601</v>
      </c>
      <c r="AH102">
        <f t="shared" si="4"/>
        <v>0.46700157150490207</v>
      </c>
      <c r="AI102" s="29">
        <v>-0.49</v>
      </c>
    </row>
    <row r="103" spans="1:35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G103">
        <f t="shared" si="5"/>
        <v>0.42988351658603002</v>
      </c>
      <c r="AH103">
        <f t="shared" si="4"/>
        <v>0.44494853799235662</v>
      </c>
      <c r="AI103" s="29">
        <v>-0.497</v>
      </c>
    </row>
    <row r="104" spans="1:35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G104">
        <f t="shared" si="5"/>
        <v>0.40890577072990297</v>
      </c>
      <c r="AH104">
        <f t="shared" si="4"/>
        <v>0.42259692526439968</v>
      </c>
      <c r="AI104" s="29">
        <v>-0.499</v>
      </c>
    </row>
    <row r="105" spans="1:35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G105">
        <f t="shared" si="5"/>
        <v>0.38762682993033798</v>
      </c>
      <c r="AH105">
        <f t="shared" si="4"/>
        <v>0.40013563023184284</v>
      </c>
      <c r="AI105" s="29">
        <v>-0.499</v>
      </c>
    </row>
    <row r="106" spans="1:35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G106">
        <f t="shared" si="5"/>
        <v>0.36623387545420699</v>
      </c>
      <c r="AH106">
        <f t="shared" si="4"/>
        <v>0.37772485024691776</v>
      </c>
      <c r="AI106" s="29">
        <v>-0.499</v>
      </c>
    </row>
    <row r="107" spans="1:35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G107">
        <f t="shared" si="5"/>
        <v>0.34488509511196602</v>
      </c>
      <c r="AH107">
        <f t="shared" si="4"/>
        <v>0.35549928384224622</v>
      </c>
      <c r="AI107" s="29">
        <v>-0.499</v>
      </c>
    </row>
    <row r="108" spans="1:35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G108">
        <f t="shared" si="5"/>
        <v>0.32371304330662598</v>
      </c>
      <c r="AH108">
        <f t="shared" si="4"/>
        <v>0.33357108336194857</v>
      </c>
      <c r="AI108" s="29">
        <v>-0.499</v>
      </c>
    </row>
    <row r="109" spans="1:35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G109">
        <f t="shared" si="5"/>
        <v>0.30282771188401802</v>
      </c>
      <c r="AH109">
        <f t="shared" si="4"/>
        <v>0.3120325596911433</v>
      </c>
      <c r="AI109" s="29">
        <v>-0.499</v>
      </c>
    </row>
    <row r="110" spans="1:35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G110">
        <f t="shared" si="5"/>
        <v>0.282319320381542</v>
      </c>
      <c r="AH110">
        <f t="shared" si="4"/>
        <v>0.29095864444936048</v>
      </c>
      <c r="AI110" s="29">
        <v>-0.499</v>
      </c>
    </row>
    <row r="111" spans="1:35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G111">
        <f t="shared" si="5"/>
        <v>0.26226083791423799</v>
      </c>
      <c r="AH111">
        <f t="shared" si="4"/>
        <v>0.27040911873332046</v>
      </c>
      <c r="AI111" s="29">
        <v>-0.499</v>
      </c>
    </row>
    <row r="112" spans="1:35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G112">
        <f t="shared" si="5"/>
        <v>0.24271025139510499</v>
      </c>
      <c r="AH112">
        <f t="shared" si="4"/>
        <v>0.25043062007135003</v>
      </c>
      <c r="AI112" s="29">
        <v>-0.499</v>
      </c>
    </row>
    <row r="113" spans="1:35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G113">
        <f t="shared" si="5"/>
        <v>0.22371259631575399</v>
      </c>
      <c r="AH113">
        <f t="shared" si="4"/>
        <v>0.23105844092766611</v>
      </c>
      <c r="AI113" s="29">
        <v>-0.499</v>
      </c>
    </row>
    <row r="114" spans="1:35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G114">
        <f t="shared" si="5"/>
        <v>0.20530176712039599</v>
      </c>
      <c r="AH114">
        <f t="shared" si="4"/>
        <v>0.21231813306670486</v>
      </c>
      <c r="AI114" s="29">
        <v>-0.499</v>
      </c>
    </row>
    <row r="115" spans="1:35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G115">
        <f t="shared" si="5"/>
        <v>0.18750212445922801</v>
      </c>
      <c r="AH115">
        <f t="shared" si="4"/>
        <v>0.19422693251630418</v>
      </c>
      <c r="AI115" s="29">
        <v>-0.499</v>
      </c>
    </row>
    <row r="116" spans="1:35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G116">
        <f t="shared" si="5"/>
        <v>0.170329916442334</v>
      </c>
      <c r="AH116">
        <f t="shared" si="4"/>
        <v>0.17679501988373375</v>
      </c>
      <c r="AI116" s="29">
        <v>-0.499</v>
      </c>
    </row>
    <row r="117" spans="1:35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G117">
        <f t="shared" si="5"/>
        <v>0.15379453054206499</v>
      </c>
      <c r="AH117">
        <f t="shared" si="4"/>
        <v>0.16002663048556603</v>
      </c>
      <c r="AI117" s="29">
        <v>-0.499</v>
      </c>
    </row>
    <row r="118" spans="1:35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G118">
        <f t="shared" si="5"/>
        <v>0.137899592098224</v>
      </c>
      <c r="AH118">
        <f t="shared" si="4"/>
        <v>0.14392102823550407</v>
      </c>
    </row>
    <row r="119" spans="1:35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G119">
        <f t="shared" si="5"/>
        <v>0.122643924536173</v>
      </c>
      <c r="AH119">
        <f t="shared" si="4"/>
        <v>0.12847335656096068</v>
      </c>
    </row>
    <row r="120" spans="1:35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G120">
        <f t="shared" si="5"/>
        <v>0.108022385468438</v>
      </c>
      <c r="AH120">
        <f t="shared" si="4"/>
        <v>0.11367537884290159</v>
      </c>
    </row>
    <row r="121" spans="1:35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G121">
        <f t="shared" si="5"/>
        <v>9.4026591858546602E-2</v>
      </c>
      <c r="AH121">
        <f t="shared" si="4"/>
        <v>9.9516120036082317E-2</v>
      </c>
    </row>
    <row r="122" spans="1:35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G122">
        <f t="shared" si="5"/>
        <v>8.0645546414919098E-2</v>
      </c>
      <c r="AH122">
        <f t="shared" si="4"/>
        <v>8.5982420260844378E-2</v>
      </c>
    </row>
    <row r="123" spans="1:35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G123">
        <f t="shared" si="5"/>
        <v>6.7866176377920598E-2</v>
      </c>
      <c r="AH123">
        <f t="shared" si="4"/>
        <v>7.305941028800049E-2</v>
      </c>
    </row>
    <row r="124" spans="1:35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G124">
        <f t="shared" si="5"/>
        <v>5.5673794883331802E-2</v>
      </c>
      <c r="AH124">
        <f t="shared" si="4"/>
        <v>6.0730917983613443E-2</v>
      </c>
    </row>
    <row r="125" spans="1:35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G125">
        <f t="shared" si="5"/>
        <v>4.4052494144084998E-2</v>
      </c>
      <c r="AH125">
        <f t="shared" si="4"/>
        <v>4.8979813954354127E-2</v>
      </c>
    </row>
    <row r="126" spans="1:35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G126">
        <f t="shared" si="5"/>
        <v>3.2985478798378598E-2</v>
      </c>
      <c r="AH126">
        <f t="shared" si="4"/>
        <v>3.7788303846126949E-2</v>
      </c>
    </row>
    <row r="127" spans="1:35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G127">
        <f t="shared" si="5"/>
        <v>2.24553469323511E-2</v>
      </c>
      <c r="AH127">
        <f t="shared" si="4"/>
        <v>2.7138174005280302E-2</v>
      </c>
    </row>
    <row r="128" spans="1:35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G128">
        <f t="shared" si="5"/>
        <v>1.2444325502775799E-2</v>
      </c>
      <c r="AH128">
        <f t="shared" si="4"/>
        <v>1.7010996516849453E-2</v>
      </c>
    </row>
    <row r="129" spans="1:34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G129">
        <f t="shared" si="5"/>
        <v>2.9344661610828399E-3</v>
      </c>
      <c r="AH129">
        <f t="shared" si="4"/>
        <v>7.3882989897668793E-3</v>
      </c>
    </row>
    <row r="130" spans="1:34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G130">
        <f t="shared" ref="AG130:AG132" si="6">AF130</f>
        <v>-6.0921931855379098E-3</v>
      </c>
      <c r="AH130">
        <f t="shared" si="4"/>
        <v>-1.7482961346068494E-3</v>
      </c>
    </row>
    <row r="131" spans="1:34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G131">
        <f t="shared" si="6"/>
        <v>-1.46534963484977E-2</v>
      </c>
      <c r="AH131">
        <f t="shared" ref="AH131:AH132" si="7">AG131-SUM(Y131:AD131)-K131</f>
        <v>-1.0416958517734227E-2</v>
      </c>
    </row>
    <row r="132" spans="1:34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6"/>
        <v>-2.27670621933138E-2</v>
      </c>
      <c r="AH132">
        <f t="shared" si="7"/>
        <v>-1.8635559364914123E-2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D236-7443-4E5C-A0A1-E7097AAA2402}">
  <dimension ref="A1:AI132"/>
  <sheetViews>
    <sheetView topLeftCell="AK5" workbookViewId="0">
      <selection activeCell="BC21" sqref="BC21"/>
    </sheetView>
  </sheetViews>
  <sheetFormatPr defaultRowHeight="15" x14ac:dyDescent="0.25"/>
  <sheetData>
    <row r="1" spans="1:3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</v>
      </c>
      <c r="AH1" t="s">
        <v>1047</v>
      </c>
      <c r="AI1" t="s">
        <v>1048</v>
      </c>
    </row>
    <row r="2" spans="1:35" x14ac:dyDescent="0.25">
      <c r="A2" s="1">
        <v>39172</v>
      </c>
      <c r="B2">
        <v>-4.8452569351609097E-2</v>
      </c>
      <c r="C2" s="25">
        <v>6.9561860294165001E-5</v>
      </c>
      <c r="D2">
        <v>-0.125964708963099</v>
      </c>
      <c r="E2">
        <v>5.7819246119805703E-3</v>
      </c>
      <c r="F2" s="24" t="s">
        <v>850</v>
      </c>
      <c r="G2">
        <v>-0.101274408627149</v>
      </c>
      <c r="H2" s="24" t="s">
        <v>851</v>
      </c>
      <c r="I2" s="24" t="s">
        <v>852</v>
      </c>
      <c r="J2">
        <v>-0.98836056398561301</v>
      </c>
      <c r="K2" s="24">
        <v>3.2680850521815602E-2</v>
      </c>
      <c r="L2">
        <v>-0.120996393812156</v>
      </c>
      <c r="M2">
        <v>0</v>
      </c>
      <c r="N2">
        <v>0</v>
      </c>
      <c r="O2" s="24">
        <v>0.646218730001479</v>
      </c>
      <c r="P2">
        <v>0</v>
      </c>
      <c r="Q2">
        <v>-3.0041461654484101E-2</v>
      </c>
      <c r="R2">
        <v>0</v>
      </c>
      <c r="S2" s="24">
        <v>1.1943931377718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-0.28251638041432098</v>
      </c>
      <c r="AF2" s="24">
        <v>1.8343791993590199</v>
      </c>
      <c r="AG2">
        <v>2.0234398769462199</v>
      </c>
      <c r="AH2">
        <f>AG2+AF2</f>
        <v>3.8578190763052396</v>
      </c>
      <c r="AI2">
        <f>AH2-SUM(Y2:AD2)</f>
        <v>3.8578190763052396</v>
      </c>
    </row>
    <row r="3" spans="1:35" x14ac:dyDescent="0.25">
      <c r="A3" s="1">
        <v>39263</v>
      </c>
      <c r="B3">
        <v>-4.3046740379259998E-2</v>
      </c>
      <c r="C3">
        <v>-2.5589908123624302E-4</v>
      </c>
      <c r="D3">
        <v>-0.12923925818492099</v>
      </c>
      <c r="E3">
        <v>4.62966360852412E-3</v>
      </c>
      <c r="F3" s="24" t="s">
        <v>853</v>
      </c>
      <c r="G3">
        <v>-0.109842656999614</v>
      </c>
      <c r="H3" s="24" t="s">
        <v>854</v>
      </c>
      <c r="I3" s="24" t="s">
        <v>855</v>
      </c>
      <c r="J3">
        <v>-1.1343671334530101</v>
      </c>
      <c r="K3" s="24">
        <v>2.9155779995715302E-2</v>
      </c>
      <c r="L3">
        <v>-0.12080217144022599</v>
      </c>
      <c r="M3">
        <v>0</v>
      </c>
      <c r="N3">
        <v>0</v>
      </c>
      <c r="O3" s="24">
        <v>0.67095620330210803</v>
      </c>
      <c r="P3">
        <v>0</v>
      </c>
      <c r="Q3">
        <v>7.31228963972263E-2</v>
      </c>
      <c r="R3">
        <v>0</v>
      </c>
      <c r="S3">
        <v>0.77783406926181797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-0.27976590083674802</v>
      </c>
      <c r="AF3" s="24">
        <v>0.78685395789415102</v>
      </c>
      <c r="AG3">
        <v>2.0234398769462199</v>
      </c>
      <c r="AH3">
        <f t="shared" ref="AH3:AH66" si="0">AG3+AF3</f>
        <v>2.8102938348403708</v>
      </c>
      <c r="AI3">
        <f t="shared" ref="AI3:AI66" si="1">AH3-SUM(Y3:AD3)</f>
        <v>2.8102938348403708</v>
      </c>
    </row>
    <row r="4" spans="1:35" x14ac:dyDescent="0.25">
      <c r="A4" s="1">
        <v>39355</v>
      </c>
      <c r="B4">
        <v>-4.4425358437316598E-2</v>
      </c>
      <c r="C4">
        <v>-5.6248493508492803E-4</v>
      </c>
      <c r="D4">
        <v>-0.18218745182803001</v>
      </c>
      <c r="E4">
        <v>3.662108934388E-3</v>
      </c>
      <c r="F4" s="24" t="s">
        <v>856</v>
      </c>
      <c r="G4">
        <v>-0.102424997514638</v>
      </c>
      <c r="H4" s="24" t="s">
        <v>857</v>
      </c>
      <c r="I4" s="24" t="s">
        <v>858</v>
      </c>
      <c r="J4">
        <v>-1.25959753866864</v>
      </c>
      <c r="K4" s="24">
        <v>2.9854840909782E-2</v>
      </c>
      <c r="L4">
        <v>-0.107254952577418</v>
      </c>
      <c r="M4">
        <v>0</v>
      </c>
      <c r="N4">
        <v>0</v>
      </c>
      <c r="O4" s="24">
        <v>0.71701870561500203</v>
      </c>
      <c r="P4">
        <v>0</v>
      </c>
      <c r="Q4" s="24">
        <v>0.131470262266697</v>
      </c>
      <c r="R4">
        <v>0</v>
      </c>
      <c r="S4" s="24">
        <v>0.140449980414736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-0.27703878221158001</v>
      </c>
      <c r="AF4" s="24">
        <v>0.18090140742583699</v>
      </c>
      <c r="AG4">
        <v>2.0234398769462199</v>
      </c>
      <c r="AH4">
        <f t="shared" si="0"/>
        <v>2.2043412843720569</v>
      </c>
      <c r="AI4">
        <f t="shared" si="1"/>
        <v>2.2043412843720569</v>
      </c>
    </row>
    <row r="5" spans="1:35" x14ac:dyDescent="0.25">
      <c r="A5" s="1">
        <v>39447</v>
      </c>
      <c r="B5">
        <v>-4.3188454539755297E-2</v>
      </c>
      <c r="C5">
        <v>-8.7451046110187305E-4</v>
      </c>
      <c r="D5">
        <v>-0.23547226600049101</v>
      </c>
      <c r="E5">
        <v>2.55900537136088E-3</v>
      </c>
      <c r="F5" s="24" t="s">
        <v>859</v>
      </c>
      <c r="G5">
        <v>-9.3204544388680796E-2</v>
      </c>
      <c r="H5" s="24" t="s">
        <v>860</v>
      </c>
      <c r="I5" s="24" t="s">
        <v>861</v>
      </c>
      <c r="J5">
        <v>-1.2202736190747101</v>
      </c>
      <c r="K5">
        <v>3.4965704374134703E-2</v>
      </c>
      <c r="L5">
        <v>-8.9036787036222906E-2</v>
      </c>
      <c r="M5">
        <v>0</v>
      </c>
      <c r="N5">
        <v>0</v>
      </c>
      <c r="O5" s="24">
        <v>0.74052883294732896</v>
      </c>
      <c r="P5">
        <v>0</v>
      </c>
      <c r="Q5" s="24">
        <v>0.116838753332215</v>
      </c>
      <c r="R5">
        <v>0</v>
      </c>
      <c r="S5">
        <v>-0.610630945722345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-0.27433494336744901</v>
      </c>
      <c r="AF5">
        <v>-0.39310494066211399</v>
      </c>
      <c r="AG5">
        <v>2.0234398769462199</v>
      </c>
      <c r="AH5">
        <f t="shared" si="0"/>
        <v>1.6303349362841058</v>
      </c>
      <c r="AI5">
        <f t="shared" si="1"/>
        <v>1.6303349362841058</v>
      </c>
    </row>
    <row r="6" spans="1:35" x14ac:dyDescent="0.25">
      <c r="A6" s="1">
        <v>39538</v>
      </c>
      <c r="B6">
        <v>-4.3863888167627797E-2</v>
      </c>
      <c r="C6">
        <v>-9.6951178873982903E-4</v>
      </c>
      <c r="D6">
        <v>-0.29643595459004601</v>
      </c>
      <c r="E6">
        <v>5.9613668139668597E-4</v>
      </c>
      <c r="F6" s="24" t="s">
        <v>862</v>
      </c>
      <c r="G6">
        <v>-9.5791932137390096E-2</v>
      </c>
      <c r="H6" s="24" t="s">
        <v>863</v>
      </c>
      <c r="I6" s="24" t="s">
        <v>864</v>
      </c>
      <c r="J6">
        <v>-1.17731500984504</v>
      </c>
      <c r="K6">
        <v>3.9678176944635199E-2</v>
      </c>
      <c r="L6">
        <v>-7.5259411588035605E-2</v>
      </c>
      <c r="M6">
        <v>0</v>
      </c>
      <c r="N6">
        <v>0</v>
      </c>
      <c r="O6" s="24">
        <v>0.76126939359995005</v>
      </c>
      <c r="P6">
        <v>0</v>
      </c>
      <c r="Q6" s="24">
        <v>0.23824572084474299</v>
      </c>
      <c r="R6">
        <v>0</v>
      </c>
      <c r="S6">
        <v>-0.41980046137055599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-0.27165429909078398</v>
      </c>
      <c r="AF6">
        <v>-0.53462025080937003</v>
      </c>
      <c r="AG6">
        <v>2.0234398769462199</v>
      </c>
      <c r="AH6">
        <f t="shared" si="0"/>
        <v>1.4888196261368498</v>
      </c>
      <c r="AI6">
        <f t="shared" si="1"/>
        <v>1.4888196261368498</v>
      </c>
    </row>
    <row r="7" spans="1:35" x14ac:dyDescent="0.25">
      <c r="A7" s="1">
        <v>39629</v>
      </c>
      <c r="B7">
        <v>-4.5564202374148703E-2</v>
      </c>
      <c r="C7">
        <v>-9.5399342523450005E-4</v>
      </c>
      <c r="D7">
        <v>-0.29871009270923099</v>
      </c>
      <c r="E7">
        <v>-7.2812947785605398E-4</v>
      </c>
      <c r="F7" s="24" t="s">
        <v>865</v>
      </c>
      <c r="G7">
        <v>-9.6279284711464602E-2</v>
      </c>
      <c r="H7" s="24" t="s">
        <v>866</v>
      </c>
      <c r="I7" s="24" t="s">
        <v>867</v>
      </c>
      <c r="J7">
        <v>-1.2837054226539</v>
      </c>
      <c r="K7">
        <v>4.4084016791323601E-2</v>
      </c>
      <c r="L7">
        <v>-6.5578552166489695E-2</v>
      </c>
      <c r="M7">
        <v>0</v>
      </c>
      <c r="N7">
        <v>0</v>
      </c>
      <c r="O7">
        <v>0.78379269335000501</v>
      </c>
      <c r="P7">
        <v>0</v>
      </c>
      <c r="Q7" s="24">
        <v>0.30558015632260399</v>
      </c>
      <c r="R7">
        <v>0</v>
      </c>
      <c r="S7" s="24">
        <v>0.20014433924997399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-0.26899676030977998</v>
      </c>
      <c r="AF7">
        <v>-7.15012947998028E-2</v>
      </c>
      <c r="AG7">
        <v>2.0234398769462199</v>
      </c>
      <c r="AH7">
        <f t="shared" si="0"/>
        <v>1.951938582146417</v>
      </c>
      <c r="AI7">
        <f t="shared" si="1"/>
        <v>1.951938582146417</v>
      </c>
    </row>
    <row r="8" spans="1:35" x14ac:dyDescent="0.25">
      <c r="A8" s="1">
        <v>39721</v>
      </c>
      <c r="B8">
        <v>-3.8274435696894399E-2</v>
      </c>
      <c r="C8">
        <v>-5.95866813490886E-4</v>
      </c>
      <c r="D8">
        <v>-0.333198592161976</v>
      </c>
      <c r="E8">
        <v>-1.9875725648210701E-3</v>
      </c>
      <c r="F8" s="24" t="s">
        <v>868</v>
      </c>
      <c r="G8">
        <v>-0.10262775199398801</v>
      </c>
      <c r="H8" s="24" t="s">
        <v>869</v>
      </c>
      <c r="I8" s="24" t="s">
        <v>870</v>
      </c>
      <c r="J8">
        <v>-1.3108127644595999</v>
      </c>
      <c r="K8">
        <v>3.7305860086012103E-2</v>
      </c>
      <c r="L8">
        <v>-5.7334941459830001E-2</v>
      </c>
      <c r="M8">
        <v>0</v>
      </c>
      <c r="N8">
        <v>0</v>
      </c>
      <c r="O8" s="24">
        <v>0.76476146791024602</v>
      </c>
      <c r="P8">
        <v>0</v>
      </c>
      <c r="Q8" s="24">
        <v>0.36958955443997499</v>
      </c>
      <c r="R8">
        <v>0</v>
      </c>
      <c r="S8" s="24">
        <v>0.94107403568366399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-0.26636223427247602</v>
      </c>
      <c r="AF8" s="24">
        <v>1.0243038321048299</v>
      </c>
      <c r="AG8">
        <v>2.0234398769462199</v>
      </c>
      <c r="AH8">
        <f t="shared" si="0"/>
        <v>3.0477437090510495</v>
      </c>
      <c r="AI8">
        <f t="shared" si="1"/>
        <v>3.0477437090510495</v>
      </c>
    </row>
    <row r="9" spans="1:35" x14ac:dyDescent="0.25">
      <c r="A9" s="1">
        <v>39813</v>
      </c>
      <c r="B9">
        <v>-1.98223737411518E-2</v>
      </c>
      <c r="C9">
        <v>4.0984837630375599E-4</v>
      </c>
      <c r="D9">
        <v>-0.52521136819910696</v>
      </c>
      <c r="E9">
        <v>-3.1110566658720802E-3</v>
      </c>
      <c r="F9" s="24" t="s">
        <v>871</v>
      </c>
      <c r="G9">
        <v>-0.148917075850096</v>
      </c>
      <c r="H9" s="24" t="s">
        <v>872</v>
      </c>
      <c r="I9">
        <v>-1.2268068013601501</v>
      </c>
      <c r="J9">
        <v>-1.23496516958068</v>
      </c>
      <c r="K9" s="24">
        <v>2.8452427478775601E-2</v>
      </c>
      <c r="L9">
        <v>-2.05331667918584E-2</v>
      </c>
      <c r="M9">
        <v>0</v>
      </c>
      <c r="N9">
        <v>0</v>
      </c>
      <c r="O9" s="24">
        <v>0.82491404048710104</v>
      </c>
      <c r="P9">
        <v>0</v>
      </c>
      <c r="Q9" s="24">
        <v>0.59577890478081896</v>
      </c>
      <c r="R9">
        <v>0</v>
      </c>
      <c r="S9" s="24">
        <v>0.42701206599859898</v>
      </c>
      <c r="T9">
        <v>0</v>
      </c>
      <c r="U9">
        <v>0</v>
      </c>
      <c r="V9">
        <v>0</v>
      </c>
      <c r="W9">
        <v>0</v>
      </c>
      <c r="X9">
        <v>0</v>
      </c>
      <c r="Y9">
        <v>-4.8487101582006496E-3</v>
      </c>
      <c r="Z9">
        <v>-3.38501969615601E-3</v>
      </c>
      <c r="AA9">
        <v>-8.8330922503043697E-4</v>
      </c>
      <c r="AB9">
        <v>-2.2964640477018901E-4</v>
      </c>
      <c r="AC9">
        <v>-1.49891640066623E-4</v>
      </c>
      <c r="AD9">
        <v>-3.4076113941683401E-4</v>
      </c>
      <c r="AE9">
        <v>-0.26375062471913902</v>
      </c>
      <c r="AF9">
        <v>-1.0515811665315</v>
      </c>
      <c r="AG9">
        <v>2.0234398769462199</v>
      </c>
      <c r="AH9">
        <f t="shared" si="0"/>
        <v>0.97185871041471983</v>
      </c>
      <c r="AI9">
        <f t="shared" si="1"/>
        <v>0.98169604867836058</v>
      </c>
    </row>
    <row r="10" spans="1:35" x14ac:dyDescent="0.25">
      <c r="A10" s="1">
        <v>39903</v>
      </c>
      <c r="B10">
        <v>-9.2431642388590696E-3</v>
      </c>
      <c r="C10">
        <v>1.58315220453175E-3</v>
      </c>
      <c r="D10">
        <v>-0.49984026150484601</v>
      </c>
      <c r="E10">
        <v>-2.5773909114845599E-3</v>
      </c>
      <c r="F10" s="24" t="s">
        <v>873</v>
      </c>
      <c r="G10">
        <v>-0.106308432305457</v>
      </c>
      <c r="H10" s="24" t="s">
        <v>874</v>
      </c>
      <c r="I10">
        <v>-0.86672149632456197</v>
      </c>
      <c r="J10">
        <v>-1.71972518800693</v>
      </c>
      <c r="K10" s="24">
        <v>1.62831781231664E-2</v>
      </c>
      <c r="L10" s="24">
        <v>1.50996448371021E-2</v>
      </c>
      <c r="M10">
        <v>0</v>
      </c>
      <c r="N10">
        <v>0</v>
      </c>
      <c r="O10" s="24">
        <v>0.90554825421724705</v>
      </c>
      <c r="P10">
        <v>0</v>
      </c>
      <c r="Q10" s="24">
        <v>0.651990184112749</v>
      </c>
      <c r="R10">
        <v>0</v>
      </c>
      <c r="S10">
        <v>-0.92662267454949299</v>
      </c>
      <c r="T10">
        <v>0</v>
      </c>
      <c r="U10">
        <v>0</v>
      </c>
      <c r="V10">
        <v>0</v>
      </c>
      <c r="W10">
        <v>0</v>
      </c>
      <c r="X10">
        <v>0</v>
      </c>
      <c r="Y10">
        <v>-7.9323256158336797E-3</v>
      </c>
      <c r="Z10">
        <v>-6.3234713741810999E-3</v>
      </c>
      <c r="AA10">
        <v>-3.2430392255533499E-3</v>
      </c>
      <c r="AB10">
        <v>-5.3175182896936202E-4</v>
      </c>
      <c r="AC10">
        <v>-1.2477987922032601E-3</v>
      </c>
      <c r="AD10">
        <v>-2.7773663748065199E-3</v>
      </c>
      <c r="AE10">
        <v>-0.261161832048872</v>
      </c>
      <c r="AF10">
        <v>-2.3390463852269998</v>
      </c>
      <c r="AG10">
        <v>2.0234398769462199</v>
      </c>
      <c r="AH10">
        <f t="shared" si="0"/>
        <v>-0.31560650828077996</v>
      </c>
      <c r="AI10">
        <f t="shared" si="1"/>
        <v>-0.29355075506923267</v>
      </c>
    </row>
    <row r="11" spans="1:35" x14ac:dyDescent="0.25">
      <c r="A11" s="1">
        <v>39994</v>
      </c>
      <c r="B11">
        <v>-1.7055839127255699E-3</v>
      </c>
      <c r="C11">
        <v>2.7645836880862899E-3</v>
      </c>
      <c r="D11">
        <v>-0.43206593522471198</v>
      </c>
      <c r="E11">
        <v>-1.06735930430756E-3</v>
      </c>
      <c r="F11" s="24" t="s">
        <v>875</v>
      </c>
      <c r="G11">
        <v>-7.8257788863644803E-2</v>
      </c>
      <c r="H11" s="24" t="s">
        <v>876</v>
      </c>
      <c r="I11">
        <v>-0.46919752015710497</v>
      </c>
      <c r="J11">
        <v>-1.4302582875297201</v>
      </c>
      <c r="K11" s="24">
        <v>1.02792581400779E-2</v>
      </c>
      <c r="L11">
        <v>1.10020928532961E-2</v>
      </c>
      <c r="M11">
        <v>0</v>
      </c>
      <c r="N11">
        <v>0</v>
      </c>
      <c r="O11" s="24">
        <v>0.826797678962787</v>
      </c>
      <c r="P11">
        <v>0</v>
      </c>
      <c r="Q11">
        <v>0.56402463820475202</v>
      </c>
      <c r="R11">
        <v>0</v>
      </c>
      <c r="S11">
        <v>-1.75847883795478</v>
      </c>
      <c r="T11">
        <v>0</v>
      </c>
      <c r="U11">
        <v>0</v>
      </c>
      <c r="V11">
        <v>0</v>
      </c>
      <c r="W11">
        <v>0</v>
      </c>
      <c r="X11">
        <v>0</v>
      </c>
      <c r="Y11">
        <v>-8.0348703978771994E-3</v>
      </c>
      <c r="Z11">
        <v>-6.7132131092217896E-3</v>
      </c>
      <c r="AA11">
        <v>-5.5821385272047898E-3</v>
      </c>
      <c r="AB11">
        <v>-2.5203585927169301E-3</v>
      </c>
      <c r="AC11">
        <v>-1.3048455904773801E-3</v>
      </c>
      <c r="AD11">
        <v>-6.9315515961898503E-3</v>
      </c>
      <c r="AE11">
        <v>-0.25859575348091601</v>
      </c>
      <c r="AF11">
        <v>-2.68587204512639</v>
      </c>
      <c r="AG11">
        <v>2.0234398769462199</v>
      </c>
      <c r="AH11">
        <f t="shared" si="0"/>
        <v>-0.66243216818017014</v>
      </c>
      <c r="AI11">
        <f t="shared" si="1"/>
        <v>-0.63134519036648218</v>
      </c>
    </row>
    <row r="12" spans="1:35" x14ac:dyDescent="0.25">
      <c r="A12" s="1">
        <v>40086</v>
      </c>
      <c r="B12">
        <v>-9.2170509062627897E-3</v>
      </c>
      <c r="C12">
        <v>3.4026929954800102E-3</v>
      </c>
      <c r="D12">
        <v>-0.35496823390556098</v>
      </c>
      <c r="E12">
        <v>9.8504890688744197E-4</v>
      </c>
      <c r="F12" s="24" t="s">
        <v>877</v>
      </c>
      <c r="G12">
        <v>-7.6626801318258001E-3</v>
      </c>
      <c r="H12" s="24" t="s">
        <v>878</v>
      </c>
      <c r="I12">
        <v>-0.34226991142459701</v>
      </c>
      <c r="J12">
        <v>-1.2495400475004499</v>
      </c>
      <c r="K12" s="24">
        <v>1.11610506787318E-2</v>
      </c>
      <c r="L12">
        <v>-1.34109288705275E-2</v>
      </c>
      <c r="M12">
        <v>0</v>
      </c>
      <c r="N12">
        <v>0</v>
      </c>
      <c r="O12" s="24">
        <v>0.60908737136737801</v>
      </c>
      <c r="P12">
        <v>0</v>
      </c>
      <c r="Q12" s="24">
        <v>0.60178940293744698</v>
      </c>
      <c r="R12">
        <v>0</v>
      </c>
      <c r="S12">
        <v>-0.77455306385731904</v>
      </c>
      <c r="T12">
        <v>0</v>
      </c>
      <c r="U12">
        <v>0</v>
      </c>
      <c r="V12">
        <v>0</v>
      </c>
      <c r="W12">
        <v>0</v>
      </c>
      <c r="X12">
        <v>0</v>
      </c>
      <c r="Y12">
        <v>-4.59272007526934E-3</v>
      </c>
      <c r="Z12">
        <v>-4.2188067494341999E-3</v>
      </c>
      <c r="AA12">
        <v>-3.8507310667457101E-3</v>
      </c>
      <c r="AB12">
        <v>-2.19441044408963E-3</v>
      </c>
      <c r="AC12">
        <v>-7.2933069036329402E-4</v>
      </c>
      <c r="AD12">
        <v>-1.0791879892724199E-2</v>
      </c>
      <c r="AE12">
        <v>-0.25605228321081602</v>
      </c>
      <c r="AF12">
        <v>-1.5474580130840001</v>
      </c>
      <c r="AG12">
        <v>2.0234398769462199</v>
      </c>
      <c r="AH12">
        <f t="shared" si="0"/>
        <v>0.47598186386221975</v>
      </c>
      <c r="AI12">
        <f t="shared" si="1"/>
        <v>0.50235974278084616</v>
      </c>
    </row>
    <row r="13" spans="1:35" x14ac:dyDescent="0.25">
      <c r="A13" s="1">
        <v>40178</v>
      </c>
      <c r="B13">
        <v>-4.2928252738993998E-3</v>
      </c>
      <c r="C13">
        <v>3.9297117306436001E-3</v>
      </c>
      <c r="D13">
        <v>-0.31274865629403698</v>
      </c>
      <c r="E13">
        <v>2.6182224084791901E-3</v>
      </c>
      <c r="F13">
        <v>0.16250627736127399</v>
      </c>
      <c r="G13">
        <v>1.4023995812095701E-2</v>
      </c>
      <c r="H13">
        <v>-5.0718513217462499E-2</v>
      </c>
      <c r="I13" s="24" t="s">
        <v>879</v>
      </c>
      <c r="J13">
        <v>-1.17443652044917</v>
      </c>
      <c r="K13">
        <v>4.5709105974456304E-3</v>
      </c>
      <c r="L13">
        <v>-3.4802618527818199E-2</v>
      </c>
      <c r="M13">
        <v>0</v>
      </c>
      <c r="N13">
        <v>0</v>
      </c>
      <c r="O13" s="24">
        <v>0.415116077220334</v>
      </c>
      <c r="P13">
        <v>0</v>
      </c>
      <c r="Q13" s="24">
        <v>0.518636918818149</v>
      </c>
      <c r="R13">
        <v>0</v>
      </c>
      <c r="S13">
        <v>-0.56978790261765699</v>
      </c>
      <c r="T13">
        <v>0</v>
      </c>
      <c r="U13">
        <v>0</v>
      </c>
      <c r="V13">
        <v>0</v>
      </c>
      <c r="W13">
        <v>0</v>
      </c>
      <c r="X13">
        <v>0</v>
      </c>
      <c r="Y13">
        <v>-3.9556527882900197E-3</v>
      </c>
      <c r="Z13">
        <v>-3.30571988164107E-3</v>
      </c>
      <c r="AA13">
        <v>-4.7909624782516104E-3</v>
      </c>
      <c r="AB13">
        <v>-2.1844599428222302E-3</v>
      </c>
      <c r="AC13">
        <v>-9.3787633699271501E-4</v>
      </c>
      <c r="AD13">
        <v>-1.50100798855801E-2</v>
      </c>
      <c r="AE13">
        <v>-0.25353131256113898</v>
      </c>
      <c r="AF13">
        <v>-0.75189897291494301</v>
      </c>
      <c r="AG13">
        <v>2.0234398769462199</v>
      </c>
      <c r="AH13">
        <f t="shared" si="0"/>
        <v>1.2715409040312768</v>
      </c>
      <c r="AI13">
        <f t="shared" si="1"/>
        <v>1.3017256553448546</v>
      </c>
    </row>
    <row r="14" spans="1:35" x14ac:dyDescent="0.25">
      <c r="A14" s="1">
        <v>40268</v>
      </c>
      <c r="B14">
        <v>-4.5653943702372796E-3</v>
      </c>
      <c r="C14">
        <v>4.1103120977714598E-3</v>
      </c>
      <c r="D14">
        <v>-0.274696524697781</v>
      </c>
      <c r="E14">
        <v>4.3349844581763702E-3</v>
      </c>
      <c r="F14" s="24" t="s">
        <v>880</v>
      </c>
      <c r="G14">
        <v>7.5240866201720102E-2</v>
      </c>
      <c r="H14">
        <v>-0.10164893049267</v>
      </c>
      <c r="I14" s="24" t="s">
        <v>881</v>
      </c>
      <c r="J14">
        <v>-1.41553692362664</v>
      </c>
      <c r="K14">
        <v>3.1256094188636301E-3</v>
      </c>
      <c r="L14">
        <v>-2.8992396999027999E-2</v>
      </c>
      <c r="M14">
        <v>0</v>
      </c>
      <c r="N14">
        <v>0</v>
      </c>
      <c r="O14" s="24">
        <v>0.37796854147444903</v>
      </c>
      <c r="P14">
        <v>0</v>
      </c>
      <c r="Q14" s="24">
        <v>0.709521032223281</v>
      </c>
      <c r="R14">
        <v>0</v>
      </c>
      <c r="S14">
        <v>-0.21228642851176499</v>
      </c>
      <c r="T14">
        <v>0</v>
      </c>
      <c r="U14">
        <v>0</v>
      </c>
      <c r="V14">
        <v>0</v>
      </c>
      <c r="W14">
        <v>0</v>
      </c>
      <c r="X14">
        <v>0</v>
      </c>
      <c r="Y14">
        <v>-2.6268875439661101E-3</v>
      </c>
      <c r="Z14">
        <v>-1.1853741386347301E-3</v>
      </c>
      <c r="AA14">
        <v>-2.7375649924166099E-3</v>
      </c>
      <c r="AB14">
        <v>-9.4288138825504499E-4</v>
      </c>
      <c r="AC14">
        <v>4.4586031133775301E-4</v>
      </c>
      <c r="AD14">
        <v>-1.91066951013452E-2</v>
      </c>
      <c r="AE14">
        <v>-0.251032730127631</v>
      </c>
      <c r="AF14">
        <v>-0.86958607609528504</v>
      </c>
      <c r="AG14">
        <v>2.0234398769462199</v>
      </c>
      <c r="AH14">
        <f t="shared" si="0"/>
        <v>1.1538538008509347</v>
      </c>
      <c r="AI14">
        <f t="shared" si="1"/>
        <v>1.1800073437042147</v>
      </c>
    </row>
    <row r="15" spans="1:35" x14ac:dyDescent="0.25">
      <c r="A15" s="1">
        <v>40359</v>
      </c>
      <c r="B15">
        <v>-4.9286489116839799E-3</v>
      </c>
      <c r="C15">
        <v>3.8186665427542002E-3</v>
      </c>
      <c r="D15">
        <v>-0.314321531825412</v>
      </c>
      <c r="E15">
        <v>6.29645737943995E-3</v>
      </c>
      <c r="F15" s="24" t="s">
        <v>882</v>
      </c>
      <c r="G15">
        <v>9.56331851297509E-2</v>
      </c>
      <c r="H15">
        <v>-0.11169417381919899</v>
      </c>
      <c r="I15">
        <v>-2.7963427058530499E-2</v>
      </c>
      <c r="J15">
        <v>-1.4024512422888</v>
      </c>
      <c r="K15">
        <v>7.5279120731686E-3</v>
      </c>
      <c r="L15">
        <v>-4.14617802949157E-2</v>
      </c>
      <c r="M15">
        <v>0</v>
      </c>
      <c r="N15">
        <v>0</v>
      </c>
      <c r="O15" s="24">
        <v>0.239494425035879</v>
      </c>
      <c r="P15">
        <v>0</v>
      </c>
      <c r="Q15" s="24">
        <v>0.97200098625216302</v>
      </c>
      <c r="R15">
        <v>0</v>
      </c>
      <c r="S15" s="24">
        <v>0.741949198750813</v>
      </c>
      <c r="T15">
        <v>0</v>
      </c>
      <c r="U15">
        <v>0</v>
      </c>
      <c r="V15">
        <v>0</v>
      </c>
      <c r="W15">
        <v>0</v>
      </c>
      <c r="X15">
        <v>0</v>
      </c>
      <c r="Y15">
        <v>9.3272316723513795E-4</v>
      </c>
      <c r="Z15">
        <v>1.926065685387E-3</v>
      </c>
      <c r="AA15">
        <v>1.80053318579176E-3</v>
      </c>
      <c r="AB15">
        <v>3.2508320266577601E-3</v>
      </c>
      <c r="AC15">
        <v>5.7704093497923303E-3</v>
      </c>
      <c r="AD15">
        <v>-1.94731466255815E-2</v>
      </c>
      <c r="AE15">
        <v>-0.24855642192039801</v>
      </c>
      <c r="AF15">
        <v>-5.4805652760370097E-2</v>
      </c>
      <c r="AG15">
        <v>2.0234398769462199</v>
      </c>
      <c r="AH15">
        <f t="shared" si="0"/>
        <v>1.9686342241858497</v>
      </c>
      <c r="AI15">
        <f t="shared" si="1"/>
        <v>1.9744268073965672</v>
      </c>
    </row>
    <row r="16" spans="1:35" x14ac:dyDescent="0.25">
      <c r="A16" s="1">
        <v>40451</v>
      </c>
      <c r="B16">
        <v>-6.5450678411460496E-4</v>
      </c>
      <c r="C16">
        <v>3.4803387864545902E-3</v>
      </c>
      <c r="D16">
        <v>-0.34215991626602699</v>
      </c>
      <c r="E16">
        <v>7.8752678585258806E-3</v>
      </c>
      <c r="F16" s="24" t="s">
        <v>883</v>
      </c>
      <c r="G16" s="24" t="s">
        <v>884</v>
      </c>
      <c r="H16">
        <v>-0.17641502938600101</v>
      </c>
      <c r="I16">
        <v>-0.27972026391752602</v>
      </c>
      <c r="J16">
        <v>-1.3906489200577199</v>
      </c>
      <c r="K16">
        <v>7.06954212872368E-3</v>
      </c>
      <c r="L16">
        <v>-2.3839638163924901E-2</v>
      </c>
      <c r="M16">
        <v>0</v>
      </c>
      <c r="N16">
        <v>0</v>
      </c>
      <c r="O16" s="24">
        <v>0.22070423538798001</v>
      </c>
      <c r="P16">
        <v>0</v>
      </c>
      <c r="Q16" s="24">
        <v>0.94974845072710501</v>
      </c>
      <c r="R16">
        <v>0</v>
      </c>
      <c r="S16" s="24">
        <v>0.33702384111207101</v>
      </c>
      <c r="T16">
        <v>0</v>
      </c>
      <c r="U16">
        <v>0</v>
      </c>
      <c r="V16">
        <v>0</v>
      </c>
      <c r="W16">
        <v>0</v>
      </c>
      <c r="X16">
        <v>0</v>
      </c>
      <c r="Y16">
        <v>7.4999749852810895E-4</v>
      </c>
      <c r="Z16">
        <v>2.0536177296026602E-3</v>
      </c>
      <c r="AA16">
        <v>2.85612703490034E-3</v>
      </c>
      <c r="AB16">
        <v>3.5243328382117398E-3</v>
      </c>
      <c r="AC16">
        <v>7.9300524194581001E-3</v>
      </c>
      <c r="AD16">
        <v>-1.7986625645316501E-2</v>
      </c>
      <c r="AE16">
        <v>-0.24610227150019201</v>
      </c>
      <c r="AF16">
        <v>-0.80184685573449999</v>
      </c>
      <c r="AG16">
        <v>2.0234398769462199</v>
      </c>
      <c r="AH16">
        <f t="shared" si="0"/>
        <v>1.2215930212117199</v>
      </c>
      <c r="AI16">
        <f t="shared" si="1"/>
        <v>1.2224655193363354</v>
      </c>
    </row>
    <row r="17" spans="1:35" x14ac:dyDescent="0.25">
      <c r="A17" s="1">
        <v>40543</v>
      </c>
      <c r="B17">
        <v>-1.18328209294582E-2</v>
      </c>
      <c r="C17">
        <v>3.1465125730267799E-3</v>
      </c>
      <c r="D17">
        <v>-0.34137404864541498</v>
      </c>
      <c r="E17">
        <v>8.9876302850511094E-3</v>
      </c>
      <c r="F17">
        <v>2.05372416536286E-2</v>
      </c>
      <c r="G17" s="24" t="s">
        <v>885</v>
      </c>
      <c r="H17">
        <v>-0.216312093991122</v>
      </c>
      <c r="I17" s="24" t="s">
        <v>886</v>
      </c>
      <c r="J17">
        <v>-1.4370283803233399</v>
      </c>
      <c r="K17">
        <v>6.3744559461342797E-3</v>
      </c>
      <c r="L17">
        <v>-3.3350937653286998E-2</v>
      </c>
      <c r="M17">
        <v>0</v>
      </c>
      <c r="N17">
        <v>0</v>
      </c>
      <c r="O17" s="24">
        <v>0.17318694552472799</v>
      </c>
      <c r="P17">
        <v>0</v>
      </c>
      <c r="Q17">
        <v>0.91626508284277097</v>
      </c>
      <c r="R17">
        <v>0</v>
      </c>
      <c r="S17" s="24">
        <v>0.87847464600554404</v>
      </c>
      <c r="T17">
        <v>0</v>
      </c>
      <c r="U17">
        <v>0</v>
      </c>
      <c r="V17">
        <v>0</v>
      </c>
      <c r="W17">
        <v>0</v>
      </c>
      <c r="X17">
        <v>0</v>
      </c>
      <c r="Y17">
        <v>8.0802248785261099E-4</v>
      </c>
      <c r="Z17">
        <v>1.9635096887515801E-3</v>
      </c>
      <c r="AA17">
        <v>2.8718361873902799E-3</v>
      </c>
      <c r="AB17">
        <v>3.1859404182155099E-3</v>
      </c>
      <c r="AC17">
        <v>6.6146330163219203E-3</v>
      </c>
      <c r="AD17">
        <v>-1.7779684189467199E-2</v>
      </c>
      <c r="AE17">
        <v>-0.24367016011072001</v>
      </c>
      <c r="AF17" s="24">
        <v>0.31904725793832001</v>
      </c>
      <c r="AG17">
        <v>2.0234398769462199</v>
      </c>
      <c r="AH17">
        <f t="shared" si="0"/>
        <v>2.3424871348845397</v>
      </c>
      <c r="AI17">
        <f t="shared" si="1"/>
        <v>2.3448228772754751</v>
      </c>
    </row>
    <row r="18" spans="1:35" x14ac:dyDescent="0.25">
      <c r="A18" s="1">
        <v>40633</v>
      </c>
      <c r="B18">
        <v>-2.3323334388747299E-2</v>
      </c>
      <c r="C18">
        <v>2.8459585067475098E-3</v>
      </c>
      <c r="D18">
        <v>-0.29088778082111399</v>
      </c>
      <c r="E18">
        <v>9.2307371145183802E-3</v>
      </c>
      <c r="F18" s="24" t="s">
        <v>887</v>
      </c>
      <c r="G18" s="24" t="s">
        <v>888</v>
      </c>
      <c r="H18">
        <v>-0.17311384367700799</v>
      </c>
      <c r="I18" s="24" t="s">
        <v>889</v>
      </c>
      <c r="J18">
        <v>-1.2346791838920701</v>
      </c>
      <c r="K18">
        <v>8.8652404469202698E-3</v>
      </c>
      <c r="L18">
        <v>-2.4858958643170202E-2</v>
      </c>
      <c r="M18">
        <v>0</v>
      </c>
      <c r="N18">
        <v>0</v>
      </c>
      <c r="O18" s="24">
        <v>0.14068791713592799</v>
      </c>
      <c r="P18">
        <v>0</v>
      </c>
      <c r="Q18" s="24">
        <v>0.80005384827992398</v>
      </c>
      <c r="R18">
        <v>0</v>
      </c>
      <c r="S18" s="24">
        <v>0.443140817354503</v>
      </c>
      <c r="T18">
        <v>0</v>
      </c>
      <c r="U18">
        <v>0</v>
      </c>
      <c r="V18">
        <v>0</v>
      </c>
      <c r="W18">
        <v>0</v>
      </c>
      <c r="X18">
        <v>0</v>
      </c>
      <c r="Y18">
        <v>2.10377705811559E-4</v>
      </c>
      <c r="Z18">
        <v>1.1273196646843699E-3</v>
      </c>
      <c r="AA18">
        <v>1.1993799635456801E-3</v>
      </c>
      <c r="AB18">
        <v>1.53848259087929E-3</v>
      </c>
      <c r="AC18">
        <v>5.8556675586851599E-3</v>
      </c>
      <c r="AD18">
        <v>-1.9586325842846301E-2</v>
      </c>
      <c r="AE18">
        <v>-0.24125996680607301</v>
      </c>
      <c r="AF18">
        <v>3.9659980565720503E-2</v>
      </c>
      <c r="AG18">
        <v>2.0234398769462199</v>
      </c>
      <c r="AH18">
        <f t="shared" si="0"/>
        <v>2.0630998575119404</v>
      </c>
      <c r="AI18">
        <f t="shared" si="1"/>
        <v>2.0727549558711806</v>
      </c>
    </row>
    <row r="19" spans="1:35" x14ac:dyDescent="0.25">
      <c r="A19" s="1">
        <v>40724</v>
      </c>
      <c r="B19">
        <v>-2.83492166961774E-2</v>
      </c>
      <c r="C19">
        <v>2.469899773061E-3</v>
      </c>
      <c r="D19">
        <v>-0.32691111424937302</v>
      </c>
      <c r="E19">
        <v>9.7203698866232795E-3</v>
      </c>
      <c r="F19">
        <v>-1.35773825021501E-2</v>
      </c>
      <c r="G19" s="24" t="s">
        <v>890</v>
      </c>
      <c r="H19">
        <v>-0.195764568405254</v>
      </c>
      <c r="I19" s="24" t="s">
        <v>891</v>
      </c>
      <c r="J19">
        <v>-1.4308770162467299</v>
      </c>
      <c r="K19" s="24">
        <v>1.0043966473816101E-2</v>
      </c>
      <c r="L19">
        <v>-3.99667212657717E-2</v>
      </c>
      <c r="M19">
        <v>0</v>
      </c>
      <c r="N19">
        <v>0</v>
      </c>
      <c r="O19">
        <v>9.9372852051882093E-2</v>
      </c>
      <c r="P19">
        <v>0</v>
      </c>
      <c r="Q19" s="24">
        <v>1.07509061943253</v>
      </c>
      <c r="R19">
        <v>0</v>
      </c>
      <c r="S19" s="24">
        <v>0.49611732952477</v>
      </c>
      <c r="T19">
        <v>0</v>
      </c>
      <c r="U19">
        <v>0</v>
      </c>
      <c r="V19">
        <v>0</v>
      </c>
      <c r="W19">
        <v>0</v>
      </c>
      <c r="X19">
        <v>0</v>
      </c>
      <c r="Y19">
        <v>1.87014043200317E-3</v>
      </c>
      <c r="Z19">
        <v>2.55878241490759E-3</v>
      </c>
      <c r="AA19">
        <v>3.58865640956995E-3</v>
      </c>
      <c r="AB19">
        <v>2.80067816553764E-3</v>
      </c>
      <c r="AC19">
        <v>8.4908329705868299E-3</v>
      </c>
      <c r="AD19">
        <v>-2.0005323042559999E-2</v>
      </c>
      <c r="AE19">
        <v>-0.23887156857407199</v>
      </c>
      <c r="AF19">
        <v>0.64824529626898997</v>
      </c>
      <c r="AG19">
        <v>2.0234398769462199</v>
      </c>
      <c r="AH19">
        <f t="shared" si="0"/>
        <v>2.6716851732152098</v>
      </c>
      <c r="AI19">
        <f t="shared" si="1"/>
        <v>2.6723814058651647</v>
      </c>
    </row>
    <row r="20" spans="1:35" x14ac:dyDescent="0.25">
      <c r="A20" s="1">
        <v>40816</v>
      </c>
      <c r="B20">
        <v>-4.1144487642907901E-2</v>
      </c>
      <c r="C20">
        <v>2.0305220293614901E-3</v>
      </c>
      <c r="D20">
        <v>-0.392748604165782</v>
      </c>
      <c r="E20">
        <v>1.01525005820279E-2</v>
      </c>
      <c r="F20">
        <v>-7.3564142134063801E-2</v>
      </c>
      <c r="G20" s="24" t="s">
        <v>892</v>
      </c>
      <c r="H20">
        <v>-0.181423431192062</v>
      </c>
      <c r="I20" s="24" t="s">
        <v>893</v>
      </c>
      <c r="J20">
        <v>-1.4789453972079201</v>
      </c>
      <c r="K20" s="24">
        <v>1.0604119717405601E-2</v>
      </c>
      <c r="L20">
        <v>-5.5352924141627201E-2</v>
      </c>
      <c r="M20">
        <v>0</v>
      </c>
      <c r="N20">
        <v>0</v>
      </c>
      <c r="O20" s="24">
        <v>3.6002885972607999E-2</v>
      </c>
      <c r="P20">
        <v>0</v>
      </c>
      <c r="Q20" s="24">
        <v>1.3218653842353301</v>
      </c>
      <c r="R20">
        <v>0</v>
      </c>
      <c r="S20" s="24">
        <v>0.52796491306239501</v>
      </c>
      <c r="T20">
        <v>0</v>
      </c>
      <c r="U20">
        <v>0</v>
      </c>
      <c r="V20">
        <v>0</v>
      </c>
      <c r="W20">
        <v>0</v>
      </c>
      <c r="X20">
        <v>0</v>
      </c>
      <c r="Y20">
        <v>3.1682172441316299E-3</v>
      </c>
      <c r="Z20">
        <v>4.1717830116638696E-3</v>
      </c>
      <c r="AA20">
        <v>5.6002918872755103E-3</v>
      </c>
      <c r="AB20">
        <v>4.75090931892907E-3</v>
      </c>
      <c r="AC20" s="24">
        <v>1.06067083492034E-2</v>
      </c>
      <c r="AD20">
        <v>-1.6931989651214299E-2</v>
      </c>
      <c r="AE20">
        <v>-0.23650484045542</v>
      </c>
      <c r="AF20" s="24">
        <v>0.40736161427161699</v>
      </c>
      <c r="AG20">
        <v>2.0234398769462199</v>
      </c>
      <c r="AH20">
        <f t="shared" si="0"/>
        <v>2.4308014912178368</v>
      </c>
      <c r="AI20">
        <f t="shared" si="1"/>
        <v>2.4194355710578477</v>
      </c>
    </row>
    <row r="21" spans="1:35" x14ac:dyDescent="0.25">
      <c r="A21" s="1">
        <v>40908</v>
      </c>
      <c r="B21">
        <v>-4.1397859306246898E-2</v>
      </c>
      <c r="C21">
        <v>1.6751653751478899E-3</v>
      </c>
      <c r="D21">
        <v>-0.40850416269677597</v>
      </c>
      <c r="E21" s="24" t="s">
        <v>894</v>
      </c>
      <c r="F21">
        <v>-8.2078423122544597E-2</v>
      </c>
      <c r="G21" s="24" t="s">
        <v>895</v>
      </c>
      <c r="H21">
        <v>-0.19871573188188199</v>
      </c>
      <c r="I21" s="24" t="s">
        <v>896</v>
      </c>
      <c r="J21">
        <v>-1.80206084729217</v>
      </c>
      <c r="K21">
        <v>1.12992029293934E-2</v>
      </c>
      <c r="L21">
        <v>-4.8421940144172101E-2</v>
      </c>
      <c r="M21">
        <v>0</v>
      </c>
      <c r="N21">
        <v>0</v>
      </c>
      <c r="O21" s="24">
        <v>0.160864112215719</v>
      </c>
      <c r="P21">
        <v>0</v>
      </c>
      <c r="Q21" s="24">
        <v>1.5189600862294199</v>
      </c>
      <c r="R21">
        <v>0</v>
      </c>
      <c r="S21">
        <v>-1.0157043077685799</v>
      </c>
      <c r="T21">
        <v>0</v>
      </c>
      <c r="U21">
        <v>0</v>
      </c>
      <c r="V21">
        <v>0</v>
      </c>
      <c r="W21">
        <v>0</v>
      </c>
      <c r="X21">
        <v>0</v>
      </c>
      <c r="Y21">
        <v>2.7858453073070699E-3</v>
      </c>
      <c r="Z21">
        <v>3.5779827964654799E-3</v>
      </c>
      <c r="AA21">
        <v>5.0151561731714899E-3</v>
      </c>
      <c r="AB21">
        <v>5.4330456367379602E-3</v>
      </c>
      <c r="AC21">
        <v>8.7651691327295094E-3</v>
      </c>
      <c r="AD21">
        <v>-1.38036974316912E-2</v>
      </c>
      <c r="AE21">
        <v>-0.23415965565897201</v>
      </c>
      <c r="AF21">
        <v>-1.54804205013594</v>
      </c>
      <c r="AG21">
        <v>2.0234398769462199</v>
      </c>
      <c r="AH21">
        <f t="shared" si="0"/>
        <v>0.47539782681027987</v>
      </c>
      <c r="AI21">
        <f t="shared" si="1"/>
        <v>0.46362432519555957</v>
      </c>
    </row>
    <row r="22" spans="1:35" x14ac:dyDescent="0.25">
      <c r="A22" s="1">
        <v>40999</v>
      </c>
      <c r="B22">
        <v>-4.0182372769270697E-2</v>
      </c>
      <c r="C22">
        <v>1.21554821725933E-3</v>
      </c>
      <c r="D22">
        <v>-0.40617515413670002</v>
      </c>
      <c r="E22" s="24" t="s">
        <v>897</v>
      </c>
      <c r="F22">
        <v>-0.102876131787366</v>
      </c>
      <c r="G22" s="24" t="s">
        <v>898</v>
      </c>
      <c r="H22">
        <v>-0.26731633771055402</v>
      </c>
      <c r="I22" s="24" t="s">
        <v>899</v>
      </c>
      <c r="J22">
        <v>-1.59296081265349</v>
      </c>
      <c r="K22" s="24">
        <v>1.56343279341664E-2</v>
      </c>
      <c r="L22">
        <v>-5.18754169576141E-2</v>
      </c>
      <c r="M22">
        <v>0</v>
      </c>
      <c r="N22">
        <v>0</v>
      </c>
      <c r="O22">
        <v>9.4257687785792493E-2</v>
      </c>
      <c r="P22">
        <v>0</v>
      </c>
      <c r="Q22" s="24">
        <v>1.32388515394843</v>
      </c>
      <c r="R22">
        <v>0</v>
      </c>
      <c r="S22" s="24">
        <v>0.22715006301317001</v>
      </c>
      <c r="T22">
        <v>0</v>
      </c>
      <c r="U22">
        <v>0</v>
      </c>
      <c r="V22">
        <v>0</v>
      </c>
      <c r="W22">
        <v>0</v>
      </c>
      <c r="X22">
        <v>0</v>
      </c>
      <c r="Y22">
        <v>3.28585366007327E-3</v>
      </c>
      <c r="Z22">
        <v>3.6075907720700602E-3</v>
      </c>
      <c r="AA22">
        <v>3.6986242753389502E-3</v>
      </c>
      <c r="AB22">
        <v>6.5556896389429298E-3</v>
      </c>
      <c r="AC22">
        <v>6.3736528385760398E-3</v>
      </c>
      <c r="AD22">
        <v>-1.1058440701572299E-2</v>
      </c>
      <c r="AE22">
        <v>-0.23183588567315899</v>
      </c>
      <c r="AF22" s="24">
        <v>0.34552793322764003</v>
      </c>
      <c r="AG22">
        <v>2.0234398769462199</v>
      </c>
      <c r="AH22">
        <f t="shared" si="0"/>
        <v>2.36896781017386</v>
      </c>
      <c r="AI22">
        <f t="shared" si="1"/>
        <v>2.3565048396904311</v>
      </c>
    </row>
    <row r="23" spans="1:35" x14ac:dyDescent="0.25">
      <c r="A23" s="1">
        <v>41090</v>
      </c>
      <c r="B23">
        <v>-4.2687982114486503E-2</v>
      </c>
      <c r="C23">
        <v>9.2759871122005601E-4</v>
      </c>
      <c r="D23">
        <v>-0.43158649324553899</v>
      </c>
      <c r="E23">
        <v>9.5969181627131306E-3</v>
      </c>
      <c r="F23">
        <v>-0.113303612484338</v>
      </c>
      <c r="G23" s="24" t="s">
        <v>900</v>
      </c>
      <c r="H23">
        <v>-0.27308878019073302</v>
      </c>
      <c r="I23" s="24" t="s">
        <v>901</v>
      </c>
      <c r="J23">
        <v>-1.52691372599339</v>
      </c>
      <c r="K23" s="24">
        <v>1.34998177311329E-2</v>
      </c>
      <c r="L23">
        <v>-5.41542671097405E-2</v>
      </c>
      <c r="M23">
        <v>0</v>
      </c>
      <c r="N23">
        <v>0</v>
      </c>
      <c r="O23" s="24">
        <v>0.12161021183425499</v>
      </c>
      <c r="P23">
        <v>0</v>
      </c>
      <c r="Q23" s="24">
        <v>1.43432994666408</v>
      </c>
      <c r="R23">
        <v>0</v>
      </c>
      <c r="S23">
        <v>-4.16424082168576E-2</v>
      </c>
      <c r="T23">
        <v>0</v>
      </c>
      <c r="U23">
        <v>0</v>
      </c>
      <c r="V23">
        <v>0</v>
      </c>
      <c r="W23">
        <v>0</v>
      </c>
      <c r="X23">
        <v>0</v>
      </c>
      <c r="Y23">
        <v>1.75645204543162E-3</v>
      </c>
      <c r="Z23">
        <v>3.6784678626444701E-3</v>
      </c>
      <c r="AA23">
        <v>2.6565553980395498E-3</v>
      </c>
      <c r="AB23">
        <v>7.5108885177810301E-3</v>
      </c>
      <c r="AC23">
        <v>5.1944980177909203E-3</v>
      </c>
      <c r="AD23">
        <v>-1.0171480481102601E-2</v>
      </c>
      <c r="AE23">
        <v>-0.22953340037316</v>
      </c>
      <c r="AF23">
        <v>-0.36173887038088898</v>
      </c>
      <c r="AG23">
        <v>2.0234398769462199</v>
      </c>
      <c r="AH23">
        <f t="shared" si="0"/>
        <v>1.6617010065653308</v>
      </c>
      <c r="AI23">
        <f t="shared" si="1"/>
        <v>1.6510756252047458</v>
      </c>
    </row>
    <row r="24" spans="1:35" x14ac:dyDescent="0.25">
      <c r="A24" s="1">
        <v>41182</v>
      </c>
      <c r="B24">
        <v>-4.6657329898191997E-2</v>
      </c>
      <c r="C24">
        <v>6.7521143709558997E-4</v>
      </c>
      <c r="D24">
        <v>-0.41210870213853601</v>
      </c>
      <c r="E24">
        <v>8.3652009083667808E-3</v>
      </c>
      <c r="F24">
        <v>-0.13140541894639499</v>
      </c>
      <c r="G24" s="24" t="s">
        <v>902</v>
      </c>
      <c r="H24">
        <v>-0.19641208225759099</v>
      </c>
      <c r="I24" s="24" t="s">
        <v>903</v>
      </c>
      <c r="J24">
        <v>-1.61538987029113</v>
      </c>
      <c r="K24" s="24">
        <v>1.36834829863596E-2</v>
      </c>
      <c r="L24">
        <v>-5.2718670115015E-2</v>
      </c>
      <c r="M24">
        <v>0</v>
      </c>
      <c r="N24">
        <v>0</v>
      </c>
      <c r="O24">
        <v>9.5619954749803698E-2</v>
      </c>
      <c r="P24">
        <v>0</v>
      </c>
      <c r="Q24" s="24">
        <v>1.4082037853771301</v>
      </c>
      <c r="R24">
        <v>0</v>
      </c>
      <c r="S24" s="24">
        <v>0.66505091838617802</v>
      </c>
      <c r="T24">
        <v>0</v>
      </c>
      <c r="U24">
        <v>0</v>
      </c>
      <c r="V24">
        <v>0</v>
      </c>
      <c r="W24">
        <v>0</v>
      </c>
      <c r="X24">
        <v>0</v>
      </c>
      <c r="Y24">
        <v>7.5410250790497403E-4</v>
      </c>
      <c r="Z24">
        <v>3.1056699239639901E-3</v>
      </c>
      <c r="AA24">
        <v>2.2943731192270802E-3</v>
      </c>
      <c r="AB24">
        <v>7.7964199889368696E-3</v>
      </c>
      <c r="AC24">
        <v>6.3001541994678299E-3</v>
      </c>
      <c r="AD24">
        <v>-7.9876285560720392E-3</v>
      </c>
      <c r="AE24">
        <v>-0.22725206812505</v>
      </c>
      <c r="AF24" s="24">
        <v>0.19045035538402999</v>
      </c>
      <c r="AG24">
        <v>2.0234398769462199</v>
      </c>
      <c r="AH24">
        <f t="shared" si="0"/>
        <v>2.2138902323302498</v>
      </c>
      <c r="AI24">
        <f t="shared" si="1"/>
        <v>2.2016271411468211</v>
      </c>
    </row>
    <row r="25" spans="1:35" x14ac:dyDescent="0.25">
      <c r="A25" s="1">
        <v>41274</v>
      </c>
      <c r="B25">
        <v>-4.4352611261033702E-2</v>
      </c>
      <c r="C25">
        <v>3.1825953379360702E-4</v>
      </c>
      <c r="D25">
        <v>-0.41140732516227102</v>
      </c>
      <c r="E25">
        <v>7.6878018187675999E-3</v>
      </c>
      <c r="F25">
        <v>-0.14180861741876999</v>
      </c>
      <c r="G25" s="24" t="s">
        <v>904</v>
      </c>
      <c r="H25">
        <v>-0.20917982252179801</v>
      </c>
      <c r="I25" s="24" t="s">
        <v>905</v>
      </c>
      <c r="J25">
        <v>-1.29967889459748</v>
      </c>
      <c r="K25">
        <v>1.7280105348738101E-2</v>
      </c>
      <c r="L25">
        <v>-6.2592489376245203E-2</v>
      </c>
      <c r="M25">
        <v>0</v>
      </c>
      <c r="N25">
        <v>0</v>
      </c>
      <c r="O25">
        <v>6.8516177440080999E-3</v>
      </c>
      <c r="P25">
        <v>0</v>
      </c>
      <c r="Q25" s="24">
        <v>1.2661868595775301</v>
      </c>
      <c r="R25">
        <v>0</v>
      </c>
      <c r="S25" s="24">
        <v>0.463987545901556</v>
      </c>
      <c r="T25">
        <v>0</v>
      </c>
      <c r="U25">
        <v>0</v>
      </c>
      <c r="V25">
        <v>0</v>
      </c>
      <c r="W25">
        <v>0</v>
      </c>
      <c r="X25">
        <v>0</v>
      </c>
      <c r="Y25">
        <v>1.6586561877307501E-3</v>
      </c>
      <c r="Z25">
        <v>3.3519784746749398E-3</v>
      </c>
      <c r="AA25">
        <v>2.5075061027557402E-3</v>
      </c>
      <c r="AB25">
        <v>7.8807468934183299E-3</v>
      </c>
      <c r="AC25">
        <v>6.4424759383951901E-3</v>
      </c>
      <c r="AD25">
        <v>-6.8885155610654003E-3</v>
      </c>
      <c r="AE25">
        <v>-0.224991755886083</v>
      </c>
      <c r="AF25">
        <v>-4.4127785579828301E-3</v>
      </c>
      <c r="AG25">
        <v>2.0234398769462199</v>
      </c>
      <c r="AH25">
        <f t="shared" si="0"/>
        <v>2.019027098388237</v>
      </c>
      <c r="AI25">
        <f t="shared" si="1"/>
        <v>2.0040742503523274</v>
      </c>
    </row>
    <row r="26" spans="1:35" x14ac:dyDescent="0.25">
      <c r="A26" s="1">
        <v>41364</v>
      </c>
      <c r="B26">
        <v>-5.0390282445278399E-2</v>
      </c>
      <c r="C26" s="16">
        <v>-2.43167512903319E-5</v>
      </c>
      <c r="D26">
        <v>-0.41186825272390098</v>
      </c>
      <c r="E26">
        <v>7.2421781897480299E-3</v>
      </c>
      <c r="F26">
        <v>-0.13077216437672401</v>
      </c>
      <c r="G26" s="24" t="s">
        <v>906</v>
      </c>
      <c r="H26">
        <v>-0.26055428994500301</v>
      </c>
      <c r="I26" s="24" t="s">
        <v>907</v>
      </c>
      <c r="J26">
        <v>-1.5371890212174799</v>
      </c>
      <c r="K26" s="24">
        <v>1.4487204861501899E-2</v>
      </c>
      <c r="L26">
        <v>-7.2908605168797699E-2</v>
      </c>
      <c r="M26">
        <v>0</v>
      </c>
      <c r="N26">
        <v>0</v>
      </c>
      <c r="O26">
        <v>3.9548157061752798E-2</v>
      </c>
      <c r="P26">
        <v>0</v>
      </c>
      <c r="Q26" s="24">
        <v>1.3604590365331</v>
      </c>
      <c r="R26">
        <v>0</v>
      </c>
      <c r="S26">
        <v>8.2457134148894405E-3</v>
      </c>
      <c r="T26">
        <v>0</v>
      </c>
      <c r="U26">
        <v>0</v>
      </c>
      <c r="V26">
        <v>0</v>
      </c>
      <c r="W26">
        <v>0</v>
      </c>
      <c r="X26">
        <v>0</v>
      </c>
      <c r="Y26">
        <v>2.2097829744494001E-3</v>
      </c>
      <c r="Z26">
        <v>2.77318356280975E-3</v>
      </c>
      <c r="AA26">
        <v>2.0333625586399502E-3</v>
      </c>
      <c r="AB26">
        <v>7.2175467783042102E-3</v>
      </c>
      <c r="AC26">
        <v>5.9307435013478101E-3</v>
      </c>
      <c r="AD26">
        <v>-4.9703692479030597E-3</v>
      </c>
      <c r="AE26">
        <v>-0.22275232930133401</v>
      </c>
      <c r="AF26">
        <v>-0.42476593892348802</v>
      </c>
      <c r="AG26">
        <v>2.0234398769462199</v>
      </c>
      <c r="AH26">
        <f t="shared" si="0"/>
        <v>1.5986739380227317</v>
      </c>
      <c r="AI26">
        <f t="shared" si="1"/>
        <v>1.5834796878950836</v>
      </c>
    </row>
    <row r="27" spans="1:35" x14ac:dyDescent="0.25">
      <c r="A27" s="1">
        <v>41455</v>
      </c>
      <c r="B27">
        <v>-4.8459056038729902E-2</v>
      </c>
      <c r="C27">
        <v>-2.1946765695890399E-4</v>
      </c>
      <c r="D27">
        <v>-0.40719127585272502</v>
      </c>
      <c r="E27">
        <v>6.5285755162847103E-3</v>
      </c>
      <c r="F27">
        <v>-0.10979728187200299</v>
      </c>
      <c r="G27" s="24" t="s">
        <v>908</v>
      </c>
      <c r="H27">
        <v>-0.28455534499562901</v>
      </c>
      <c r="I27" s="24" t="s">
        <v>909</v>
      </c>
      <c r="J27">
        <v>-1.56742482316013</v>
      </c>
      <c r="K27" s="24">
        <v>1.09353200796968E-2</v>
      </c>
      <c r="L27">
        <v>-8.1651619150901994E-2</v>
      </c>
      <c r="M27">
        <v>0</v>
      </c>
      <c r="N27">
        <v>0</v>
      </c>
      <c r="O27">
        <v>8.32958506620462E-2</v>
      </c>
      <c r="P27">
        <v>0</v>
      </c>
      <c r="Q27" s="24">
        <v>1.34954879953719</v>
      </c>
      <c r="R27">
        <v>0</v>
      </c>
      <c r="S27">
        <v>-0.32616425700198098</v>
      </c>
      <c r="T27">
        <v>0</v>
      </c>
      <c r="U27">
        <v>0</v>
      </c>
      <c r="V27">
        <v>0</v>
      </c>
      <c r="W27">
        <v>0</v>
      </c>
      <c r="X27">
        <v>0</v>
      </c>
      <c r="Y27">
        <v>1.5165631236380101E-3</v>
      </c>
      <c r="Z27">
        <v>1.02728343078783E-3</v>
      </c>
      <c r="AA27">
        <v>1.6143955244629601E-3</v>
      </c>
      <c r="AB27">
        <v>6.4054300836113801E-3</v>
      </c>
      <c r="AC27">
        <v>4.1233730406320303E-3</v>
      </c>
      <c r="AD27">
        <v>-4.6367654406020897E-3</v>
      </c>
      <c r="AE27">
        <v>-0.22053365279751599</v>
      </c>
      <c r="AF27">
        <v>-1.1591875801886899</v>
      </c>
      <c r="AG27">
        <v>2.0234398769462199</v>
      </c>
      <c r="AH27">
        <f t="shared" si="0"/>
        <v>0.8642522967575299</v>
      </c>
      <c r="AI27">
        <f t="shared" si="1"/>
        <v>0.85420201699499976</v>
      </c>
    </row>
    <row r="28" spans="1:35" x14ac:dyDescent="0.25">
      <c r="A28" s="1">
        <v>41547</v>
      </c>
      <c r="B28">
        <v>-5.0281618380720802E-2</v>
      </c>
      <c r="C28">
        <v>-4.68984099999403E-4</v>
      </c>
      <c r="D28">
        <v>-0.39527142268446203</v>
      </c>
      <c r="E28">
        <v>5.63915718310159E-3</v>
      </c>
      <c r="F28">
        <v>-0.118336069674807</v>
      </c>
      <c r="G28" s="24" t="s">
        <v>910</v>
      </c>
      <c r="H28">
        <v>-0.333233036770685</v>
      </c>
      <c r="I28" s="24" t="s">
        <v>911</v>
      </c>
      <c r="J28">
        <v>-1.7067996632215401</v>
      </c>
      <c r="K28">
        <v>8.2880571413257408E-3</v>
      </c>
      <c r="L28">
        <v>-9.5407040068218305E-2</v>
      </c>
      <c r="M28">
        <v>0</v>
      </c>
      <c r="N28">
        <v>0</v>
      </c>
      <c r="O28">
        <v>5.7743373825069798E-2</v>
      </c>
      <c r="P28">
        <v>0</v>
      </c>
      <c r="Q28" s="24">
        <v>1.3754683560663601</v>
      </c>
      <c r="R28">
        <v>0</v>
      </c>
      <c r="S28" s="24">
        <v>0.38690505528022801</v>
      </c>
      <c r="T28">
        <v>0</v>
      </c>
      <c r="U28">
        <v>0</v>
      </c>
      <c r="V28">
        <v>0</v>
      </c>
      <c r="W28">
        <v>0</v>
      </c>
      <c r="X28">
        <v>0</v>
      </c>
      <c r="Y28">
        <v>2.5737017812055198E-3</v>
      </c>
      <c r="Z28">
        <v>1.0632157165790801E-3</v>
      </c>
      <c r="AA28">
        <v>3.15947287266027E-3</v>
      </c>
      <c r="AB28">
        <v>6.3773075131168203E-3</v>
      </c>
      <c r="AC28">
        <v>5.36688337060553E-3</v>
      </c>
      <c r="AD28">
        <v>-4.5602403369371302E-3</v>
      </c>
      <c r="AE28">
        <v>-0.21833558967296801</v>
      </c>
      <c r="AF28">
        <v>-4.8380435245620697E-2</v>
      </c>
      <c r="AG28">
        <v>2.0234398769462199</v>
      </c>
      <c r="AH28">
        <f t="shared" si="0"/>
        <v>1.9750594417005991</v>
      </c>
      <c r="AI28">
        <f t="shared" si="1"/>
        <v>1.961079100783369</v>
      </c>
    </row>
    <row r="29" spans="1:35" x14ac:dyDescent="0.25">
      <c r="A29" s="1">
        <v>41639</v>
      </c>
      <c r="B29">
        <v>-5.6233493602819699E-2</v>
      </c>
      <c r="C29">
        <v>-6.6221526620058302E-4</v>
      </c>
      <c r="D29">
        <v>-0.38929887163677801</v>
      </c>
      <c r="E29">
        <v>5.0774589344770799E-3</v>
      </c>
      <c r="F29">
        <v>-0.10854165961260399</v>
      </c>
      <c r="G29" s="24" t="s">
        <v>912</v>
      </c>
      <c r="H29">
        <v>-0.41183203497466803</v>
      </c>
      <c r="I29" s="24" t="s">
        <v>913</v>
      </c>
      <c r="J29">
        <v>-1.7180910065820101</v>
      </c>
      <c r="K29">
        <v>5.6687413728662098E-3</v>
      </c>
      <c r="L29">
        <v>-0.10278738119252601</v>
      </c>
      <c r="M29">
        <v>0</v>
      </c>
      <c r="N29">
        <v>0</v>
      </c>
      <c r="O29">
        <v>9.1915763408123505E-2</v>
      </c>
      <c r="P29">
        <v>0</v>
      </c>
      <c r="Q29" s="24">
        <v>1.4028545612448</v>
      </c>
      <c r="R29">
        <v>0</v>
      </c>
      <c r="S29" s="24">
        <v>0.42027858860926798</v>
      </c>
      <c r="T29">
        <v>0</v>
      </c>
      <c r="U29">
        <v>0</v>
      </c>
      <c r="V29">
        <v>0</v>
      </c>
      <c r="W29">
        <v>0</v>
      </c>
      <c r="X29">
        <v>0</v>
      </c>
      <c r="Y29">
        <v>3.30254211826641E-3</v>
      </c>
      <c r="Z29">
        <v>1.5938665652415101E-3</v>
      </c>
      <c r="AA29">
        <v>4.8173042064281104E-3</v>
      </c>
      <c r="AB29">
        <v>5.0466635773682702E-3</v>
      </c>
      <c r="AC29">
        <v>5.8730376553572904E-3</v>
      </c>
      <c r="AD29">
        <v>-4.4938424665685803E-3</v>
      </c>
      <c r="AE29">
        <v>-0.21615800218488501</v>
      </c>
      <c r="AF29" s="24">
        <v>0.108776441439473</v>
      </c>
      <c r="AG29">
        <v>2.0234398769462199</v>
      </c>
      <c r="AH29">
        <f t="shared" si="0"/>
        <v>2.132216318385693</v>
      </c>
      <c r="AI29">
        <f t="shared" si="1"/>
        <v>2.1160767467296</v>
      </c>
    </row>
    <row r="30" spans="1:35" x14ac:dyDescent="0.25">
      <c r="A30" s="1">
        <v>41729</v>
      </c>
      <c r="B30">
        <v>-6.42442882815452E-2</v>
      </c>
      <c r="C30">
        <v>-8.2225147071124296E-4</v>
      </c>
      <c r="D30">
        <v>-0.37830982556771298</v>
      </c>
      <c r="E30">
        <v>4.5191476660155702E-3</v>
      </c>
      <c r="F30">
        <v>-0.111855072441291</v>
      </c>
      <c r="G30" s="24" t="s">
        <v>914</v>
      </c>
      <c r="H30">
        <v>-0.37830002786705103</v>
      </c>
      <c r="I30" s="24" t="s">
        <v>915</v>
      </c>
      <c r="J30">
        <v>-1.49193826989982</v>
      </c>
      <c r="K30">
        <v>5.0810903506892597E-3</v>
      </c>
      <c r="L30">
        <v>-0.112445973741859</v>
      </c>
      <c r="M30">
        <v>0</v>
      </c>
      <c r="N30">
        <v>0</v>
      </c>
      <c r="O30">
        <v>6.4710460677774806E-2</v>
      </c>
      <c r="P30">
        <v>0</v>
      </c>
      <c r="Q30" s="24">
        <v>1.3339956854428301</v>
      </c>
      <c r="R30">
        <v>0</v>
      </c>
      <c r="S30" s="24">
        <v>0.26071024054195002</v>
      </c>
      <c r="T30">
        <v>0</v>
      </c>
      <c r="U30">
        <v>0</v>
      </c>
      <c r="V30">
        <v>0</v>
      </c>
      <c r="W30">
        <v>0</v>
      </c>
      <c r="X30">
        <v>0</v>
      </c>
      <c r="Y30">
        <v>2.7965461076861998E-3</v>
      </c>
      <c r="Z30">
        <v>2.0511717703453002E-3</v>
      </c>
      <c r="AA30">
        <v>6.4299929111832901E-3</v>
      </c>
      <c r="AB30">
        <v>4.6468563595247698E-3</v>
      </c>
      <c r="AC30">
        <v>4.8603068822483603E-3</v>
      </c>
      <c r="AD30">
        <v>-5.8702831733814503E-3</v>
      </c>
      <c r="AE30">
        <v>-0.21400075163335799</v>
      </c>
      <c r="AF30">
        <v>-0.49737740660380497</v>
      </c>
      <c r="AG30">
        <v>2.0234398769462199</v>
      </c>
      <c r="AH30">
        <f t="shared" si="0"/>
        <v>1.5260624703424148</v>
      </c>
      <c r="AI30">
        <f t="shared" si="1"/>
        <v>1.5111478794848083</v>
      </c>
    </row>
    <row r="31" spans="1:35" x14ac:dyDescent="0.25">
      <c r="A31" s="1">
        <v>41820</v>
      </c>
      <c r="B31">
        <v>-6.2019427979831399E-2</v>
      </c>
      <c r="C31">
        <v>-1.02863968138855E-3</v>
      </c>
      <c r="D31">
        <v>-0.38130091616409501</v>
      </c>
      <c r="E31">
        <v>4.6548980079830198E-3</v>
      </c>
      <c r="F31">
        <v>-0.108519542071827</v>
      </c>
      <c r="G31" s="24" t="s">
        <v>916</v>
      </c>
      <c r="H31">
        <v>-0.408618711064689</v>
      </c>
      <c r="I31" s="24" t="s">
        <v>917</v>
      </c>
      <c r="J31">
        <v>-1.6106852887560901</v>
      </c>
      <c r="K31">
        <v>7.0905086447137196E-3</v>
      </c>
      <c r="L31">
        <v>-0.122614270922083</v>
      </c>
      <c r="M31">
        <v>0</v>
      </c>
      <c r="N31">
        <v>0</v>
      </c>
      <c r="O31">
        <v>8.8802365186224599E-2</v>
      </c>
      <c r="P31">
        <v>0</v>
      </c>
      <c r="Q31" s="24">
        <v>1.33176645039412</v>
      </c>
      <c r="R31">
        <v>0</v>
      </c>
      <c r="S31" s="24">
        <v>0.53603773694157397</v>
      </c>
      <c r="T31">
        <v>0</v>
      </c>
      <c r="U31">
        <v>0</v>
      </c>
      <c r="V31">
        <v>0</v>
      </c>
      <c r="W31">
        <v>0</v>
      </c>
      <c r="X31">
        <v>0</v>
      </c>
      <c r="Y31">
        <v>3.4653639322312899E-3</v>
      </c>
      <c r="Z31">
        <v>2.3969223894137999E-3</v>
      </c>
      <c r="AA31">
        <v>6.5239782888415398E-3</v>
      </c>
      <c r="AB31">
        <v>5.2207488216327001E-3</v>
      </c>
      <c r="AC31">
        <v>3.73555862021035E-3</v>
      </c>
      <c r="AD31">
        <v>-7.02273539644471E-3</v>
      </c>
      <c r="AE31">
        <v>-0.21186369844251501</v>
      </c>
      <c r="AF31" s="24">
        <v>0.259174225130198</v>
      </c>
      <c r="AG31">
        <v>2.0234398769462199</v>
      </c>
      <c r="AH31">
        <f t="shared" si="0"/>
        <v>2.2826141020764177</v>
      </c>
      <c r="AI31">
        <f t="shared" si="1"/>
        <v>2.2682942654205327</v>
      </c>
    </row>
    <row r="32" spans="1:35" x14ac:dyDescent="0.25">
      <c r="A32" s="1">
        <v>41912</v>
      </c>
      <c r="B32">
        <v>-6.3694693759708196E-2</v>
      </c>
      <c r="C32">
        <v>-1.2057019277866799E-3</v>
      </c>
      <c r="D32">
        <v>-0.397252643364154</v>
      </c>
      <c r="E32">
        <v>4.6762354991347604E-3</v>
      </c>
      <c r="F32">
        <v>-0.105291239647919</v>
      </c>
      <c r="G32" s="24" t="s">
        <v>918</v>
      </c>
      <c r="H32">
        <v>-0.46317742034160903</v>
      </c>
      <c r="I32" s="24" t="s">
        <v>919</v>
      </c>
      <c r="J32">
        <v>-1.6560808435444401</v>
      </c>
      <c r="K32">
        <v>5.9367122314579702E-3</v>
      </c>
      <c r="L32">
        <v>-0.12735901654506901</v>
      </c>
      <c r="M32">
        <v>0</v>
      </c>
      <c r="N32">
        <v>0</v>
      </c>
      <c r="O32" s="24">
        <v>0.12772967729746099</v>
      </c>
      <c r="P32">
        <v>0</v>
      </c>
      <c r="Q32" s="24">
        <v>1.3107876699529299</v>
      </c>
      <c r="R32">
        <v>0</v>
      </c>
      <c r="S32" s="24">
        <v>0.16206260986704099</v>
      </c>
      <c r="T32">
        <v>0</v>
      </c>
      <c r="U32">
        <v>0</v>
      </c>
      <c r="V32">
        <v>0</v>
      </c>
      <c r="W32">
        <v>0</v>
      </c>
      <c r="X32">
        <v>0</v>
      </c>
      <c r="Y32">
        <v>3.5503104277800901E-3</v>
      </c>
      <c r="Z32">
        <v>3.2894449128129102E-3</v>
      </c>
      <c r="AA32">
        <v>5.9993177948136599E-3</v>
      </c>
      <c r="AB32">
        <v>4.9147971401541897E-3</v>
      </c>
      <c r="AC32">
        <v>3.2431780698560699E-3</v>
      </c>
      <c r="AD32">
        <v>-7.8687171672031601E-3</v>
      </c>
      <c r="AE32">
        <v>-0.209746702238611</v>
      </c>
      <c r="AF32">
        <v>-0.36892496003995101</v>
      </c>
      <c r="AG32">
        <v>2.0234398769462199</v>
      </c>
      <c r="AH32">
        <f t="shared" si="0"/>
        <v>1.654514916906269</v>
      </c>
      <c r="AI32">
        <f t="shared" si="1"/>
        <v>1.6413865857280552</v>
      </c>
    </row>
    <row r="33" spans="1:35" x14ac:dyDescent="0.25">
      <c r="A33" s="1">
        <v>42004</v>
      </c>
      <c r="B33">
        <v>-6.61693670633067E-2</v>
      </c>
      <c r="C33">
        <v>-1.42423776736677E-3</v>
      </c>
      <c r="D33">
        <v>-0.43034070080314402</v>
      </c>
      <c r="E33">
        <v>4.67115795097505E-3</v>
      </c>
      <c r="F33">
        <v>-0.118339060467731</v>
      </c>
      <c r="G33" s="24" t="s">
        <v>920</v>
      </c>
      <c r="H33">
        <v>-0.44308295346933102</v>
      </c>
      <c r="I33" s="24" t="s">
        <v>921</v>
      </c>
      <c r="J33">
        <v>-1.54370558611554</v>
      </c>
      <c r="K33">
        <v>7.8722100815831197E-3</v>
      </c>
      <c r="L33">
        <v>-0.12024921998830999</v>
      </c>
      <c r="M33">
        <v>0</v>
      </c>
      <c r="N33">
        <v>0</v>
      </c>
      <c r="O33" s="24">
        <v>0.17935954573353699</v>
      </c>
      <c r="P33">
        <v>0</v>
      </c>
      <c r="Q33" s="24">
        <v>1.2568933146483301</v>
      </c>
      <c r="R33">
        <v>0</v>
      </c>
      <c r="S33">
        <v>-0.60048053068311102</v>
      </c>
      <c r="T33">
        <v>0</v>
      </c>
      <c r="U33">
        <v>0</v>
      </c>
      <c r="V33">
        <v>0</v>
      </c>
      <c r="W33">
        <v>0</v>
      </c>
      <c r="X33">
        <v>0</v>
      </c>
      <c r="Y33">
        <v>3.4626927914338502E-3</v>
      </c>
      <c r="Z33">
        <v>3.3790247806697502E-3</v>
      </c>
      <c r="AA33">
        <v>6.0269875253426896E-3</v>
      </c>
      <c r="AB33">
        <v>5.1402184169324601E-3</v>
      </c>
      <c r="AC33">
        <v>3.2923227052839002E-3</v>
      </c>
      <c r="AD33">
        <v>-7.2935165798870801E-3</v>
      </c>
      <c r="AE33">
        <v>-0.20764962192564199</v>
      </c>
      <c r="AF33">
        <v>-1.62585075214949</v>
      </c>
      <c r="AG33">
        <v>2.0234398769462199</v>
      </c>
      <c r="AH33">
        <f t="shared" si="0"/>
        <v>0.39758912479672981</v>
      </c>
      <c r="AI33">
        <f t="shared" si="1"/>
        <v>0.38358139515695422</v>
      </c>
    </row>
    <row r="34" spans="1:35" x14ac:dyDescent="0.25">
      <c r="A34" s="1">
        <v>42094</v>
      </c>
      <c r="B34">
        <v>-6.4427222327778602E-2</v>
      </c>
      <c r="C34">
        <v>-1.5680556298192001E-3</v>
      </c>
      <c r="D34">
        <v>-0.45852956209692097</v>
      </c>
      <c r="E34">
        <v>4.0927578809801801E-3</v>
      </c>
      <c r="F34">
        <v>-0.131087575653376</v>
      </c>
      <c r="G34" s="24" t="s">
        <v>922</v>
      </c>
      <c r="H34">
        <v>-0.47109027275561399</v>
      </c>
      <c r="I34">
        <v>-0.25145757009047398</v>
      </c>
      <c r="J34">
        <v>-1.33741196342291</v>
      </c>
      <c r="K34">
        <v>4.4722474111580299E-3</v>
      </c>
      <c r="L34">
        <v>-0.120835882006398</v>
      </c>
      <c r="M34">
        <v>0</v>
      </c>
      <c r="N34">
        <v>0</v>
      </c>
      <c r="O34" s="24">
        <v>0.16710310426686301</v>
      </c>
      <c r="P34">
        <v>0</v>
      </c>
      <c r="Q34" s="24">
        <v>1.1515272270152499</v>
      </c>
      <c r="R34">
        <v>0</v>
      </c>
      <c r="S34">
        <v>-0.81840341812740003</v>
      </c>
      <c r="T34">
        <v>0</v>
      </c>
      <c r="U34">
        <v>0</v>
      </c>
      <c r="V34">
        <v>0</v>
      </c>
      <c r="W34">
        <v>0</v>
      </c>
      <c r="X34">
        <v>0</v>
      </c>
      <c r="Y34">
        <v>2.9359662664152301E-3</v>
      </c>
      <c r="Z34">
        <v>3.34694596368922E-3</v>
      </c>
      <c r="AA34">
        <v>5.8450328503045698E-3</v>
      </c>
      <c r="AB34">
        <v>4.9599992017146299E-3</v>
      </c>
      <c r="AC34">
        <v>3.7614809817121302E-3</v>
      </c>
      <c r="AD34">
        <v>-7.1572574371181396E-3</v>
      </c>
      <c r="AE34">
        <v>-0.205572315757829</v>
      </c>
      <c r="AF34">
        <v>-2.2422186585407</v>
      </c>
      <c r="AG34">
        <v>2.0234398769462199</v>
      </c>
      <c r="AH34">
        <f t="shared" si="0"/>
        <v>-0.21877878159448017</v>
      </c>
      <c r="AI34">
        <f t="shared" si="1"/>
        <v>-0.23247094942119781</v>
      </c>
    </row>
    <row r="35" spans="1:35" x14ac:dyDescent="0.25">
      <c r="A35" s="1">
        <v>42185</v>
      </c>
      <c r="B35">
        <v>-6.5681971265007993E-2</v>
      </c>
      <c r="C35">
        <v>-1.64015485689672E-3</v>
      </c>
      <c r="D35">
        <v>-0.47161153224827201</v>
      </c>
      <c r="E35">
        <v>3.4880092125488798E-3</v>
      </c>
      <c r="F35">
        <v>-0.12926598276832199</v>
      </c>
      <c r="G35" s="24" t="s">
        <v>923</v>
      </c>
      <c r="H35">
        <v>-0.49212779158123099</v>
      </c>
      <c r="I35" s="24" t="s">
        <v>924</v>
      </c>
      <c r="J35">
        <v>-1.1987231759957799</v>
      </c>
      <c r="K35">
        <v>4.2986222833718496E-3</v>
      </c>
      <c r="L35">
        <v>-0.120460285789869</v>
      </c>
      <c r="M35">
        <v>0</v>
      </c>
      <c r="N35">
        <v>0</v>
      </c>
      <c r="O35" s="24">
        <v>0.17707014260277501</v>
      </c>
      <c r="P35">
        <v>0</v>
      </c>
      <c r="Q35" s="24">
        <v>1.0432663652332099</v>
      </c>
      <c r="R35">
        <v>0</v>
      </c>
      <c r="S35">
        <v>0.57912927223862098</v>
      </c>
      <c r="T35">
        <v>0</v>
      </c>
      <c r="U35">
        <v>0</v>
      </c>
      <c r="V35">
        <v>0</v>
      </c>
      <c r="W35">
        <v>0</v>
      </c>
      <c r="X35">
        <v>0</v>
      </c>
      <c r="Y35">
        <v>2.4125733112390002E-3</v>
      </c>
      <c r="Z35">
        <v>3.10027374879062E-3</v>
      </c>
      <c r="AA35">
        <v>5.2403641168652301E-3</v>
      </c>
      <c r="AB35">
        <v>5.17229352092751E-3</v>
      </c>
      <c r="AC35">
        <v>3.96689125898852E-3</v>
      </c>
      <c r="AD35">
        <v>-6.9243128483664701E-3</v>
      </c>
      <c r="AE35">
        <v>-0.20351464141009601</v>
      </c>
      <c r="AF35" s="24">
        <v>0.29470021585629103</v>
      </c>
      <c r="AG35">
        <v>2.0234398769462199</v>
      </c>
      <c r="AH35">
        <f t="shared" si="0"/>
        <v>2.3181400928025111</v>
      </c>
      <c r="AI35">
        <f t="shared" si="1"/>
        <v>2.3051720096940667</v>
      </c>
    </row>
    <row r="36" spans="1:35" x14ac:dyDescent="0.25">
      <c r="A36" s="1">
        <v>42277</v>
      </c>
      <c r="B36">
        <v>-6.9914088910727396E-2</v>
      </c>
      <c r="C36">
        <v>-1.6652693670349201E-3</v>
      </c>
      <c r="D36">
        <v>-0.51997881235850096</v>
      </c>
      <c r="E36">
        <v>3.1682068005078798E-3</v>
      </c>
      <c r="F36">
        <v>-0.143633290658673</v>
      </c>
      <c r="G36" s="24" t="s">
        <v>925</v>
      </c>
      <c r="H36">
        <v>-0.46408422117165599</v>
      </c>
      <c r="I36" s="24" t="s">
        <v>926</v>
      </c>
      <c r="J36">
        <v>-1.13230225470399</v>
      </c>
      <c r="K36">
        <v>6.5239412278872396E-3</v>
      </c>
      <c r="L36">
        <v>-0.116727620392187</v>
      </c>
      <c r="M36">
        <v>0</v>
      </c>
      <c r="N36">
        <v>0</v>
      </c>
      <c r="O36" s="24">
        <v>0.21745984244869701</v>
      </c>
      <c r="P36">
        <v>0</v>
      </c>
      <c r="Q36" s="24">
        <v>1.0484010652757001</v>
      </c>
      <c r="R36">
        <v>0</v>
      </c>
      <c r="S36">
        <v>-0.180843853670242</v>
      </c>
      <c r="T36">
        <v>0</v>
      </c>
      <c r="U36">
        <v>0</v>
      </c>
      <c r="V36">
        <v>0</v>
      </c>
      <c r="W36">
        <v>0</v>
      </c>
      <c r="X36">
        <v>0</v>
      </c>
      <c r="Y36">
        <v>2.5665192575852198E-3</v>
      </c>
      <c r="Z36">
        <v>3.11327967439378E-3</v>
      </c>
      <c r="AA36">
        <v>5.5807072678604099E-3</v>
      </c>
      <c r="AB36">
        <v>5.5199132613648E-3</v>
      </c>
      <c r="AC36">
        <v>4.5371113883030303E-3</v>
      </c>
      <c r="AD36">
        <v>-6.5760925347269003E-3</v>
      </c>
      <c r="AE36">
        <v>-0.201476456045068</v>
      </c>
      <c r="AF36">
        <v>-0.95885126431129997</v>
      </c>
      <c r="AG36">
        <v>2.0234398769462199</v>
      </c>
      <c r="AH36">
        <f t="shared" si="0"/>
        <v>1.0645886126349198</v>
      </c>
      <c r="AI36">
        <f t="shared" si="1"/>
        <v>1.0498471743201394</v>
      </c>
    </row>
    <row r="37" spans="1:35" x14ac:dyDescent="0.25">
      <c r="A37" s="1">
        <v>42369</v>
      </c>
      <c r="B37">
        <v>-6.9484059341073906E-2</v>
      </c>
      <c r="C37">
        <v>-1.62022038281417E-3</v>
      </c>
      <c r="D37">
        <v>-0.52772171744403995</v>
      </c>
      <c r="E37">
        <v>2.4072046492573601E-3</v>
      </c>
      <c r="F37">
        <v>-0.15340955651632601</v>
      </c>
      <c r="G37" s="24" t="s">
        <v>927</v>
      </c>
      <c r="H37">
        <v>-0.40395346618234901</v>
      </c>
      <c r="I37">
        <v>-1.3093373492123399E-2</v>
      </c>
      <c r="J37">
        <v>-1.18642765586086</v>
      </c>
      <c r="K37">
        <v>6.1224170053941701E-3</v>
      </c>
      <c r="L37">
        <v>-0.109638381650245</v>
      </c>
      <c r="M37">
        <v>0</v>
      </c>
      <c r="N37">
        <v>0</v>
      </c>
      <c r="O37" s="24">
        <v>0.26242957329898298</v>
      </c>
      <c r="P37">
        <v>0</v>
      </c>
      <c r="Q37" s="24">
        <v>1.0567059645094401</v>
      </c>
      <c r="R37">
        <v>0</v>
      </c>
      <c r="S37">
        <v>-0.96823363409027596</v>
      </c>
      <c r="T37">
        <v>0</v>
      </c>
      <c r="U37">
        <v>0</v>
      </c>
      <c r="V37">
        <v>0</v>
      </c>
      <c r="W37">
        <v>0</v>
      </c>
      <c r="X37">
        <v>0</v>
      </c>
      <c r="Y37">
        <v>2.1622771215756799E-3</v>
      </c>
      <c r="Z37">
        <v>3.24403674345497E-3</v>
      </c>
      <c r="AA37">
        <v>5.4946841580916202E-3</v>
      </c>
      <c r="AB37">
        <v>5.7477051676579896E-3</v>
      </c>
      <c r="AC37">
        <v>4.8620844186553196E-3</v>
      </c>
      <c r="AD37">
        <v>-6.3997361418377504E-3</v>
      </c>
      <c r="AE37">
        <v>-0.199457616378795</v>
      </c>
      <c r="AF37">
        <v>-2.0316377729003698</v>
      </c>
      <c r="AG37">
        <v>2.0234398769462199</v>
      </c>
      <c r="AH37">
        <f t="shared" si="0"/>
        <v>-8.1978959541499918E-3</v>
      </c>
      <c r="AI37">
        <f t="shared" si="1"/>
        <v>-2.3308947421747824E-2</v>
      </c>
    </row>
    <row r="38" spans="1:35" x14ac:dyDescent="0.25">
      <c r="A38" s="1">
        <v>42460</v>
      </c>
      <c r="B38">
        <v>-6.8571560389207795E-2</v>
      </c>
      <c r="C38">
        <v>-1.58442847822959E-3</v>
      </c>
      <c r="D38">
        <v>-0.57911584397973803</v>
      </c>
      <c r="E38">
        <v>2.5001228685539402E-3</v>
      </c>
      <c r="F38">
        <v>-0.16010208289595201</v>
      </c>
      <c r="G38" s="24" t="s">
        <v>928</v>
      </c>
      <c r="H38">
        <v>-0.39491695081084099</v>
      </c>
      <c r="I38" s="24" t="s">
        <v>929</v>
      </c>
      <c r="J38">
        <v>-1.2103505530862</v>
      </c>
      <c r="K38">
        <v>7.6176192389309999E-3</v>
      </c>
      <c r="L38">
        <v>-0.10389852177618</v>
      </c>
      <c r="M38">
        <v>0</v>
      </c>
      <c r="N38">
        <v>0</v>
      </c>
      <c r="O38" s="24">
        <v>0.30786358577297102</v>
      </c>
      <c r="P38">
        <v>0</v>
      </c>
      <c r="Q38" s="24">
        <v>1.0403770191289501</v>
      </c>
      <c r="R38">
        <v>0</v>
      </c>
      <c r="S38">
        <v>-1.53674351079587</v>
      </c>
      <c r="T38">
        <v>0</v>
      </c>
      <c r="U38">
        <v>0</v>
      </c>
      <c r="V38">
        <v>0</v>
      </c>
      <c r="W38">
        <v>0</v>
      </c>
      <c r="X38">
        <v>0</v>
      </c>
      <c r="Y38">
        <v>2.75817905155406E-3</v>
      </c>
      <c r="Z38">
        <v>3.6445688627040301E-3</v>
      </c>
      <c r="AA38">
        <v>5.8578776592099696E-3</v>
      </c>
      <c r="AB38">
        <v>6.11486760906387E-3</v>
      </c>
      <c r="AC38">
        <v>5.2643522705064696E-3</v>
      </c>
      <c r="AD38">
        <v>-6.1317793014659099E-3</v>
      </c>
      <c r="AE38">
        <v>-0.19745797874302001</v>
      </c>
      <c r="AF38">
        <v>-2.3714133690291699</v>
      </c>
      <c r="AG38">
        <v>2.0234398769462199</v>
      </c>
      <c r="AH38">
        <f t="shared" si="0"/>
        <v>-0.34797349208295003</v>
      </c>
      <c r="AI38">
        <f t="shared" si="1"/>
        <v>-0.3654815582345225</v>
      </c>
    </row>
    <row r="39" spans="1:35" x14ac:dyDescent="0.25">
      <c r="A39" s="1">
        <v>42551</v>
      </c>
      <c r="B39">
        <v>-7.4995250506870698E-2</v>
      </c>
      <c r="C39">
        <v>-1.51171175769571E-3</v>
      </c>
      <c r="D39">
        <v>-0.55014220766237398</v>
      </c>
      <c r="E39">
        <v>1.79075526129945E-3</v>
      </c>
      <c r="F39">
        <v>-0.15220450828149401</v>
      </c>
      <c r="G39" s="24" t="s">
        <v>930</v>
      </c>
      <c r="H39">
        <v>-0.33947027890279802</v>
      </c>
      <c r="I39" s="24" t="s">
        <v>931</v>
      </c>
      <c r="J39">
        <v>-1.26840339365346</v>
      </c>
      <c r="K39">
        <v>6.4031979233103399E-3</v>
      </c>
      <c r="L39">
        <v>-0.115731778337391</v>
      </c>
      <c r="M39">
        <v>0</v>
      </c>
      <c r="N39">
        <v>0</v>
      </c>
      <c r="O39" s="24">
        <v>0.28497995968814699</v>
      </c>
      <c r="P39">
        <v>0</v>
      </c>
      <c r="Q39" s="24">
        <v>1.0557019010048301</v>
      </c>
      <c r="R39">
        <v>0</v>
      </c>
      <c r="S39" s="24">
        <v>0.49987408771081598</v>
      </c>
      <c r="T39">
        <v>0</v>
      </c>
      <c r="U39">
        <v>0</v>
      </c>
      <c r="V39">
        <v>0</v>
      </c>
      <c r="W39">
        <v>0</v>
      </c>
      <c r="X39">
        <v>0</v>
      </c>
      <c r="Y39">
        <v>2.4172774033770399E-3</v>
      </c>
      <c r="Z39">
        <v>3.4108716300495999E-3</v>
      </c>
      <c r="AA39">
        <v>5.4521081191305498E-3</v>
      </c>
      <c r="AB39">
        <v>5.7727961538356302E-3</v>
      </c>
      <c r="AC39">
        <v>4.9512662017692204E-3</v>
      </c>
      <c r="AD39">
        <v>-6.2291955339799296E-3</v>
      </c>
      <c r="AE39">
        <v>-0.195477399145704</v>
      </c>
      <c r="AF39" s="24">
        <v>0.724543995870918</v>
      </c>
      <c r="AG39">
        <v>2.0234398769462199</v>
      </c>
      <c r="AH39">
        <f t="shared" si="0"/>
        <v>2.7479838728171377</v>
      </c>
      <c r="AI39">
        <f t="shared" si="1"/>
        <v>2.7322087488429556</v>
      </c>
    </row>
    <row r="40" spans="1:35" x14ac:dyDescent="0.25">
      <c r="A40" s="1">
        <v>42643</v>
      </c>
      <c r="B40">
        <v>-7.6621509340468699E-2</v>
      </c>
      <c r="C40">
        <v>-1.45892119949309E-3</v>
      </c>
      <c r="D40">
        <v>-0.53297539019201401</v>
      </c>
      <c r="E40">
        <v>1.5244489515842099E-3</v>
      </c>
      <c r="F40">
        <v>-0.13887962806392501</v>
      </c>
      <c r="G40" s="24" t="s">
        <v>932</v>
      </c>
      <c r="H40">
        <v>-0.35191052612144602</v>
      </c>
      <c r="I40" s="24" t="s">
        <v>933</v>
      </c>
      <c r="J40">
        <v>-1.3202515592889801</v>
      </c>
      <c r="K40">
        <v>5.95707322090799E-3</v>
      </c>
      <c r="L40">
        <v>-0.122743523542634</v>
      </c>
      <c r="M40">
        <v>0</v>
      </c>
      <c r="N40">
        <v>0</v>
      </c>
      <c r="O40" s="24">
        <v>0.30012214108889801</v>
      </c>
      <c r="P40">
        <v>0</v>
      </c>
      <c r="Q40" s="24">
        <v>1.0417559458850001</v>
      </c>
      <c r="R40">
        <v>0</v>
      </c>
      <c r="S40">
        <v>-0.498703241817055</v>
      </c>
      <c r="T40">
        <v>0</v>
      </c>
      <c r="U40">
        <v>0</v>
      </c>
      <c r="V40">
        <v>0</v>
      </c>
      <c r="W40">
        <v>0</v>
      </c>
      <c r="X40">
        <v>0</v>
      </c>
      <c r="Y40">
        <v>2.4422083821695698E-3</v>
      </c>
      <c r="Z40">
        <v>3.3288667123043598E-3</v>
      </c>
      <c r="AA40">
        <v>5.1921855048542298E-3</v>
      </c>
      <c r="AB40">
        <v>5.5477415780158497E-3</v>
      </c>
      <c r="AC40">
        <v>5.0310979982537401E-3</v>
      </c>
      <c r="AD40">
        <v>-5.85238607425653E-3</v>
      </c>
      <c r="AE40">
        <v>-0.19351573332921901</v>
      </c>
      <c r="AF40">
        <v>-0.99667969661687505</v>
      </c>
      <c r="AG40">
        <v>2.0234398769462199</v>
      </c>
      <c r="AH40">
        <f t="shared" si="0"/>
        <v>1.0267601803293447</v>
      </c>
      <c r="AI40">
        <f t="shared" si="1"/>
        <v>1.0110704662280035</v>
      </c>
    </row>
    <row r="41" spans="1:35" x14ac:dyDescent="0.25">
      <c r="A41" s="1">
        <v>42735</v>
      </c>
      <c r="B41">
        <v>-7.7846439978401794E-2</v>
      </c>
      <c r="C41">
        <v>-1.3365917564289701E-3</v>
      </c>
      <c r="D41">
        <v>-0.48482714380288999</v>
      </c>
      <c r="E41">
        <v>8.2474633362750096E-4</v>
      </c>
      <c r="F41">
        <v>-0.11893853674911301</v>
      </c>
      <c r="G41">
        <v>0.30433220464249899</v>
      </c>
      <c r="H41">
        <v>-0.36322233246412999</v>
      </c>
      <c r="I41" s="24" t="s">
        <v>934</v>
      </c>
      <c r="J41">
        <v>-1.2726177474687701</v>
      </c>
      <c r="K41">
        <v>3.45550362288449E-3</v>
      </c>
      <c r="L41">
        <v>-0.13143386935619</v>
      </c>
      <c r="M41">
        <v>0</v>
      </c>
      <c r="N41">
        <v>0</v>
      </c>
      <c r="O41" s="24">
        <v>0.31217039670343699</v>
      </c>
      <c r="P41">
        <v>0</v>
      </c>
      <c r="Q41" s="24">
        <v>1.01228144771055</v>
      </c>
      <c r="R41">
        <v>0</v>
      </c>
      <c r="S41" s="24">
        <v>0.36988290927013601</v>
      </c>
      <c r="T41">
        <v>0</v>
      </c>
      <c r="U41">
        <v>0</v>
      </c>
      <c r="V41">
        <v>0</v>
      </c>
      <c r="W41">
        <v>0</v>
      </c>
      <c r="X41">
        <v>0</v>
      </c>
      <c r="Y41">
        <v>2.0135068496740498E-3</v>
      </c>
      <c r="Z41">
        <v>2.8609341124585701E-3</v>
      </c>
      <c r="AA41">
        <v>4.6190719482863598E-3</v>
      </c>
      <c r="AB41">
        <v>5.3186925524251099E-3</v>
      </c>
      <c r="AC41">
        <v>5.1645738347039201E-3</v>
      </c>
      <c r="AD41">
        <v>-6.1116430136953703E-3</v>
      </c>
      <c r="AE41">
        <v>-0.19157283682614801</v>
      </c>
      <c r="AF41">
        <v>-7.4594428913088401E-2</v>
      </c>
      <c r="AG41">
        <v>2.0234398769462199</v>
      </c>
      <c r="AH41">
        <f t="shared" si="0"/>
        <v>1.9488454480331314</v>
      </c>
      <c r="AI41">
        <f t="shared" si="1"/>
        <v>1.9349803117492788</v>
      </c>
    </row>
    <row r="42" spans="1:35" x14ac:dyDescent="0.25">
      <c r="A42" s="1">
        <v>42825</v>
      </c>
      <c r="B42">
        <v>-8.1322960967389293E-2</v>
      </c>
      <c r="C42">
        <v>-1.2651061620183499E-3</v>
      </c>
      <c r="D42">
        <v>-0.44423231974006699</v>
      </c>
      <c r="E42">
        <v>5.2169315172267896E-4</v>
      </c>
      <c r="F42">
        <v>-0.109276007837255</v>
      </c>
      <c r="G42" s="24" t="s">
        <v>935</v>
      </c>
      <c r="H42">
        <v>-0.36537453209354298</v>
      </c>
      <c r="I42" s="24" t="s">
        <v>936</v>
      </c>
      <c r="J42">
        <v>-1.20185488862947</v>
      </c>
      <c r="K42">
        <v>3.35220601741514E-3</v>
      </c>
      <c r="L42">
        <v>-0.134903136743136</v>
      </c>
      <c r="M42">
        <v>0</v>
      </c>
      <c r="N42">
        <v>0</v>
      </c>
      <c r="O42" s="24">
        <v>0.32347082012307199</v>
      </c>
      <c r="P42">
        <v>0</v>
      </c>
      <c r="Q42" s="24">
        <v>0.98363825522922399</v>
      </c>
      <c r="R42">
        <v>0</v>
      </c>
      <c r="S42" s="24">
        <v>0.236362524384192</v>
      </c>
      <c r="T42">
        <v>0</v>
      </c>
      <c r="U42">
        <v>0</v>
      </c>
      <c r="V42">
        <v>0</v>
      </c>
      <c r="W42">
        <v>0</v>
      </c>
      <c r="X42">
        <v>0</v>
      </c>
      <c r="Y42">
        <v>2.0045155978865E-3</v>
      </c>
      <c r="Z42">
        <v>2.7273264180394099E-3</v>
      </c>
      <c r="AA42">
        <v>4.6078141513472498E-3</v>
      </c>
      <c r="AB42">
        <v>5.5815558488880798E-3</v>
      </c>
      <c r="AC42">
        <v>5.1106785545984501E-3</v>
      </c>
      <c r="AD42">
        <v>-6.2644568997405302E-3</v>
      </c>
      <c r="AE42">
        <v>-0.18964856501329999</v>
      </c>
      <c r="AF42" s="24">
        <v>3.0910682011775398E-2</v>
      </c>
      <c r="AG42">
        <v>2.0234398769462199</v>
      </c>
      <c r="AH42">
        <f t="shared" si="0"/>
        <v>2.0543505589579953</v>
      </c>
      <c r="AI42">
        <f t="shared" si="1"/>
        <v>2.0405831252869762</v>
      </c>
    </row>
    <row r="43" spans="1:35" x14ac:dyDescent="0.25">
      <c r="A43" s="1">
        <v>42916</v>
      </c>
      <c r="B43">
        <v>-7.95915851340534E-2</v>
      </c>
      <c r="C43">
        <v>-1.1819274095437001E-3</v>
      </c>
      <c r="D43">
        <v>-0.42590134684216102</v>
      </c>
      <c r="E43">
        <v>1.4761247022487801E-4</v>
      </c>
      <c r="F43">
        <v>-0.111720938763681</v>
      </c>
      <c r="G43" s="24" t="s">
        <v>937</v>
      </c>
      <c r="H43">
        <v>-0.32988476013882101</v>
      </c>
      <c r="I43" s="24" t="s">
        <v>938</v>
      </c>
      <c r="J43">
        <v>-1.17287994422722</v>
      </c>
      <c r="K43">
        <v>3.3250435903964199E-3</v>
      </c>
      <c r="L43">
        <v>-0.13975256553840901</v>
      </c>
      <c r="M43">
        <v>0</v>
      </c>
      <c r="N43">
        <v>0</v>
      </c>
      <c r="O43" s="24">
        <v>0.32533566869830099</v>
      </c>
      <c r="P43">
        <v>0</v>
      </c>
      <c r="Q43" s="24">
        <v>0.98909869455572297</v>
      </c>
      <c r="R43">
        <v>0</v>
      </c>
      <c r="S43">
        <v>-0.28835827709475698</v>
      </c>
      <c r="T43">
        <v>0</v>
      </c>
      <c r="U43">
        <v>0</v>
      </c>
      <c r="V43">
        <v>0</v>
      </c>
      <c r="W43">
        <v>0</v>
      </c>
      <c r="X43">
        <v>0</v>
      </c>
      <c r="Y43">
        <v>2.07511730998533E-3</v>
      </c>
      <c r="Z43">
        <v>2.8854646996201399E-3</v>
      </c>
      <c r="AA43">
        <v>4.92763884845093E-3</v>
      </c>
      <c r="AB43">
        <v>5.5285599960042103E-3</v>
      </c>
      <c r="AC43">
        <v>4.9355121456651201E-3</v>
      </c>
      <c r="AD43">
        <v>-6.39598531960716E-3</v>
      </c>
      <c r="AE43">
        <v>-0.187742773163424</v>
      </c>
      <c r="AF43">
        <v>-0.972943835581219</v>
      </c>
      <c r="AG43">
        <v>2.0234398769462199</v>
      </c>
      <c r="AH43">
        <f t="shared" si="0"/>
        <v>1.0504960413650009</v>
      </c>
      <c r="AI43">
        <f t="shared" si="1"/>
        <v>1.0365397336848823</v>
      </c>
    </row>
    <row r="44" spans="1:35" x14ac:dyDescent="0.25">
      <c r="A44" s="1">
        <v>43008</v>
      </c>
      <c r="B44">
        <v>-7.9286680428247699E-2</v>
      </c>
      <c r="C44">
        <v>-1.0942112785961001E-3</v>
      </c>
      <c r="D44">
        <v>-0.3972626056845</v>
      </c>
      <c r="E44">
        <v>-3.8355422714575401E-4</v>
      </c>
      <c r="F44">
        <v>-0.116720586942753</v>
      </c>
      <c r="G44" s="24" t="s">
        <v>939</v>
      </c>
      <c r="H44">
        <v>-0.34200349633467497</v>
      </c>
      <c r="I44" s="24" t="s">
        <v>940</v>
      </c>
      <c r="J44">
        <v>-1.06470282938372</v>
      </c>
      <c r="K44">
        <v>1.8614315068887701E-3</v>
      </c>
      <c r="L44">
        <v>-0.140629549364923</v>
      </c>
      <c r="M44">
        <v>0</v>
      </c>
      <c r="N44">
        <v>0</v>
      </c>
      <c r="O44" s="24">
        <v>0.29735093896527898</v>
      </c>
      <c r="P44">
        <v>0</v>
      </c>
      <c r="Q44" s="24">
        <v>0.89585538930954101</v>
      </c>
      <c r="R44">
        <v>0</v>
      </c>
      <c r="S44" s="24">
        <v>0.57239755246882795</v>
      </c>
      <c r="T44">
        <v>0</v>
      </c>
      <c r="U44">
        <v>0</v>
      </c>
      <c r="V44">
        <v>0</v>
      </c>
      <c r="W44">
        <v>0</v>
      </c>
      <c r="X44">
        <v>0</v>
      </c>
      <c r="Y44">
        <v>2.1160240921913598E-3</v>
      </c>
      <c r="Z44">
        <v>3.0773688512342099E-3</v>
      </c>
      <c r="AA44">
        <v>4.7645914721172701E-3</v>
      </c>
      <c r="AB44">
        <v>5.2908075473645502E-3</v>
      </c>
      <c r="AC44">
        <v>4.7418183112046802E-3</v>
      </c>
      <c r="AD44">
        <v>-6.77790539810319E-3</v>
      </c>
      <c r="AE44">
        <v>-0.18585531649506401</v>
      </c>
      <c r="AF44" s="24">
        <v>4.7646942914969501E-2</v>
      </c>
      <c r="AG44">
        <v>2.0234398769462199</v>
      </c>
      <c r="AH44">
        <f t="shared" si="0"/>
        <v>2.0710868198611894</v>
      </c>
      <c r="AI44">
        <f t="shared" si="1"/>
        <v>2.0578741149851805</v>
      </c>
    </row>
    <row r="45" spans="1:35" x14ac:dyDescent="0.25">
      <c r="A45" s="1">
        <v>43100</v>
      </c>
      <c r="B45">
        <v>-8.1973966267545606E-2</v>
      </c>
      <c r="C45">
        <v>-1.11296594376142E-3</v>
      </c>
      <c r="D45">
        <v>-0.36282393428447302</v>
      </c>
      <c r="E45">
        <v>-5.1034352490653102E-4</v>
      </c>
      <c r="F45">
        <v>-0.12583435393775899</v>
      </c>
      <c r="G45" s="24" t="s">
        <v>941</v>
      </c>
      <c r="H45">
        <v>-0.40019257935331998</v>
      </c>
      <c r="I45" s="24" t="s">
        <v>942</v>
      </c>
      <c r="J45">
        <v>-0.93377832270171701</v>
      </c>
      <c r="K45">
        <v>2.6424845323891298E-3</v>
      </c>
      <c r="L45">
        <v>-0.14567065237350801</v>
      </c>
      <c r="M45">
        <v>0</v>
      </c>
      <c r="N45">
        <v>0</v>
      </c>
      <c r="O45" s="24">
        <v>0.25618756713350299</v>
      </c>
      <c r="P45">
        <v>0</v>
      </c>
      <c r="Q45" s="24">
        <v>0.79354906593111996</v>
      </c>
      <c r="R45">
        <v>0</v>
      </c>
      <c r="S45" s="24">
        <v>0.66834505106447795</v>
      </c>
      <c r="T45">
        <v>0</v>
      </c>
      <c r="U45">
        <v>0</v>
      </c>
      <c r="V45">
        <v>0</v>
      </c>
      <c r="W45">
        <v>0</v>
      </c>
      <c r="X45">
        <v>0</v>
      </c>
      <c r="Y45">
        <v>2.6347078494026702E-3</v>
      </c>
      <c r="Z45">
        <v>3.1888577660232802E-3</v>
      </c>
      <c r="AA45">
        <v>4.7064170536792399E-3</v>
      </c>
      <c r="AB45">
        <v>5.2130777199454999E-3</v>
      </c>
      <c r="AC45">
        <v>4.3868362043397698E-3</v>
      </c>
      <c r="AD45">
        <v>-6.9621156009280699E-3</v>
      </c>
      <c r="AE45">
        <v>-0.18398605022029699</v>
      </c>
      <c r="AF45" s="24">
        <v>0.45936185793291601</v>
      </c>
      <c r="AG45">
        <v>2.0234398769462199</v>
      </c>
      <c r="AH45">
        <f t="shared" si="0"/>
        <v>2.482801734879136</v>
      </c>
      <c r="AI45">
        <f t="shared" si="1"/>
        <v>2.4696339538866736</v>
      </c>
    </row>
    <row r="46" spans="1:35" x14ac:dyDescent="0.25">
      <c r="A46" s="1">
        <v>43190</v>
      </c>
      <c r="B46">
        <v>-8.2611816018718295E-2</v>
      </c>
      <c r="C46">
        <v>-1.2016518017521299E-3</v>
      </c>
      <c r="D46">
        <v>-0.32833387550696902</v>
      </c>
      <c r="E46">
        <v>-7.7920854453239399E-4</v>
      </c>
      <c r="F46">
        <v>-0.12930873917612601</v>
      </c>
      <c r="G46" s="24" t="s">
        <v>943</v>
      </c>
      <c r="H46">
        <v>-0.38668636680235702</v>
      </c>
      <c r="I46" s="24" t="s">
        <v>944</v>
      </c>
      <c r="J46">
        <v>-0.92223798334151097</v>
      </c>
      <c r="K46">
        <v>3.1674746071796902E-3</v>
      </c>
      <c r="L46">
        <v>-0.14912402556808099</v>
      </c>
      <c r="M46">
        <v>0</v>
      </c>
      <c r="N46">
        <v>0</v>
      </c>
      <c r="O46" s="24">
        <v>0.24130276291709399</v>
      </c>
      <c r="P46">
        <v>0</v>
      </c>
      <c r="Q46" s="24">
        <v>0.77326226492970795</v>
      </c>
      <c r="R46">
        <v>0</v>
      </c>
      <c r="S46" s="24">
        <v>0.32116966391941798</v>
      </c>
      <c r="T46">
        <v>0</v>
      </c>
      <c r="U46">
        <v>0</v>
      </c>
      <c r="V46">
        <v>0</v>
      </c>
      <c r="W46">
        <v>0</v>
      </c>
      <c r="X46">
        <v>0</v>
      </c>
      <c r="Y46">
        <v>2.64838543744261E-3</v>
      </c>
      <c r="Z46">
        <v>3.0576965022843699E-3</v>
      </c>
      <c r="AA46">
        <v>4.5667915542724202E-3</v>
      </c>
      <c r="AB46">
        <v>4.8632734328757296E-3</v>
      </c>
      <c r="AC46">
        <v>4.1360844702742396E-3</v>
      </c>
      <c r="AD46">
        <v>-6.16912954864989E-3</v>
      </c>
      <c r="AE46">
        <v>-0.182134829590963</v>
      </c>
      <c r="AF46" s="24">
        <v>0.54514298354406598</v>
      </c>
      <c r="AG46">
        <v>2.0234398769462199</v>
      </c>
      <c r="AH46">
        <f t="shared" si="0"/>
        <v>2.5685828604902858</v>
      </c>
      <c r="AI46">
        <f t="shared" si="1"/>
        <v>2.5554797586417863</v>
      </c>
    </row>
    <row r="47" spans="1:35" x14ac:dyDescent="0.25">
      <c r="A47" s="1">
        <v>43281</v>
      </c>
      <c r="B47">
        <v>-8.0109411970774494E-2</v>
      </c>
      <c r="C47">
        <v>-1.2709720272341401E-3</v>
      </c>
      <c r="D47">
        <v>-0.33654566023299998</v>
      </c>
      <c r="E47">
        <v>-1.2022434593528201E-3</v>
      </c>
      <c r="F47">
        <v>-0.13748638760937501</v>
      </c>
      <c r="G47" s="24" t="s">
        <v>945</v>
      </c>
      <c r="H47">
        <v>-0.365985397090062</v>
      </c>
      <c r="I47" s="24" t="s">
        <v>946</v>
      </c>
      <c r="J47">
        <v>-0.99309482332478005</v>
      </c>
      <c r="K47">
        <v>2.3719703400315499E-3</v>
      </c>
      <c r="L47">
        <v>-0.146762323191507</v>
      </c>
      <c r="M47">
        <v>0</v>
      </c>
      <c r="N47">
        <v>0</v>
      </c>
      <c r="O47" s="24">
        <v>0.26675685828012602</v>
      </c>
      <c r="P47">
        <v>0</v>
      </c>
      <c r="Q47">
        <v>0.83741368752254797</v>
      </c>
      <c r="R47">
        <v>0</v>
      </c>
      <c r="S47" s="24">
        <v>0.63354587629227399</v>
      </c>
      <c r="T47">
        <v>0</v>
      </c>
      <c r="U47">
        <v>0</v>
      </c>
      <c r="V47">
        <v>0</v>
      </c>
      <c r="W47">
        <v>0</v>
      </c>
      <c r="X47">
        <v>0</v>
      </c>
      <c r="Y47">
        <v>2.6079214553442701E-3</v>
      </c>
      <c r="Z47">
        <v>3.0105594211349198E-3</v>
      </c>
      <c r="AA47">
        <v>4.3191076297244202E-3</v>
      </c>
      <c r="AB47">
        <v>4.74685866278523E-3</v>
      </c>
      <c r="AC47">
        <v>4.8697235085048904E-3</v>
      </c>
      <c r="AD47">
        <v>-4.22584414178084E-3</v>
      </c>
      <c r="AE47">
        <v>-0.18030150994277</v>
      </c>
      <c r="AF47" s="24">
        <v>0.83456243681285702</v>
      </c>
      <c r="AG47">
        <v>2.0234398769462199</v>
      </c>
      <c r="AH47">
        <f t="shared" si="0"/>
        <v>2.8580023137590769</v>
      </c>
      <c r="AI47">
        <f t="shared" si="1"/>
        <v>2.842673987223364</v>
      </c>
    </row>
    <row r="48" spans="1:35" x14ac:dyDescent="0.25">
      <c r="A48" s="1">
        <v>43373</v>
      </c>
      <c r="B48">
        <v>-7.5080161343576896E-2</v>
      </c>
      <c r="C48">
        <v>-1.35921906743163E-3</v>
      </c>
      <c r="D48">
        <v>-0.33010840832503602</v>
      </c>
      <c r="E48">
        <v>-1.63859890630613E-3</v>
      </c>
      <c r="F48">
        <v>-0.14569195780420499</v>
      </c>
      <c r="G48" s="24" t="s">
        <v>947</v>
      </c>
      <c r="H48">
        <v>-0.37395908844906001</v>
      </c>
      <c r="I48" s="24" t="s">
        <v>948</v>
      </c>
      <c r="J48">
        <v>-0.99795232063295503</v>
      </c>
      <c r="K48">
        <v>4.4317930849580001E-4</v>
      </c>
      <c r="L48">
        <v>-0.143059306829462</v>
      </c>
      <c r="M48">
        <v>0</v>
      </c>
      <c r="N48">
        <v>0</v>
      </c>
      <c r="O48" s="24">
        <v>0.26107473706269402</v>
      </c>
      <c r="P48">
        <v>0</v>
      </c>
      <c r="Q48">
        <v>0.80764088766365205</v>
      </c>
      <c r="R48">
        <v>0</v>
      </c>
      <c r="S48" s="24">
        <v>0.25273876127038702</v>
      </c>
      <c r="T48">
        <v>0</v>
      </c>
      <c r="U48">
        <v>0</v>
      </c>
      <c r="V48">
        <v>0</v>
      </c>
      <c r="W48">
        <v>0</v>
      </c>
      <c r="X48">
        <v>0</v>
      </c>
      <c r="Y48">
        <v>2.4569607319113698E-3</v>
      </c>
      <c r="Z48">
        <v>2.6861938966060701E-3</v>
      </c>
      <c r="AA48">
        <v>4.1270507156854199E-3</v>
      </c>
      <c r="AB48">
        <v>5.3326996789282398E-3</v>
      </c>
      <c r="AC48">
        <v>6.4407822560230699E-3</v>
      </c>
      <c r="AD48">
        <v>-4.2966771511942997E-3</v>
      </c>
      <c r="AE48">
        <v>-0.17848594673778301</v>
      </c>
      <c r="AF48">
        <v>-0.28511279502423298</v>
      </c>
      <c r="AG48">
        <v>2.0234398769462199</v>
      </c>
      <c r="AH48">
        <f t="shared" si="0"/>
        <v>1.7383270819219869</v>
      </c>
      <c r="AI48">
        <f t="shared" si="1"/>
        <v>1.7215800717940271</v>
      </c>
    </row>
    <row r="49" spans="1:35" x14ac:dyDescent="0.25">
      <c r="A49" s="1">
        <v>43465</v>
      </c>
      <c r="B49">
        <v>-7.1642484770206794E-2</v>
      </c>
      <c r="C49">
        <v>-1.46784544798883E-3</v>
      </c>
      <c r="D49">
        <v>-0.34388800445318501</v>
      </c>
      <c r="E49">
        <v>-1.98422270210052E-3</v>
      </c>
      <c r="F49">
        <v>-0.16462917397673801</v>
      </c>
      <c r="G49" s="24" t="s">
        <v>949</v>
      </c>
      <c r="H49">
        <v>-0.315665330946379</v>
      </c>
      <c r="I49" s="24" t="s">
        <v>950</v>
      </c>
      <c r="J49">
        <v>-1.0547226278650601</v>
      </c>
      <c r="K49" s="25">
        <v>5.1347224183651001E-5</v>
      </c>
      <c r="L49">
        <v>-0.13885207293732299</v>
      </c>
      <c r="M49">
        <v>0</v>
      </c>
      <c r="N49">
        <v>0</v>
      </c>
      <c r="O49" s="24">
        <v>0.25994800178514799</v>
      </c>
      <c r="P49">
        <v>0</v>
      </c>
      <c r="Q49" s="24">
        <v>0.83617120431416203</v>
      </c>
      <c r="R49">
        <v>0</v>
      </c>
      <c r="S49">
        <v>-7.1867218494525695E-2</v>
      </c>
      <c r="T49">
        <v>0</v>
      </c>
      <c r="U49">
        <v>0</v>
      </c>
      <c r="V49">
        <v>0</v>
      </c>
      <c r="W49">
        <v>0</v>
      </c>
      <c r="X49">
        <v>0</v>
      </c>
      <c r="Y49">
        <v>2.4053186608696802E-3</v>
      </c>
      <c r="Z49">
        <v>2.70921769378595E-3</v>
      </c>
      <c r="AA49">
        <v>4.8996852166638396E-3</v>
      </c>
      <c r="AB49">
        <v>6.8395087478911798E-3</v>
      </c>
      <c r="AC49">
        <v>6.3634930927980397E-3</v>
      </c>
      <c r="AD49">
        <v>-2.2505863037758302E-3</v>
      </c>
      <c r="AE49">
        <v>-0.17668799560504</v>
      </c>
      <c r="AF49">
        <v>-0.288684309210052</v>
      </c>
      <c r="AG49">
        <v>2.0234398769462199</v>
      </c>
      <c r="AH49">
        <f t="shared" si="0"/>
        <v>1.7347555677361679</v>
      </c>
      <c r="AI49">
        <f t="shared" si="1"/>
        <v>1.713788930627935</v>
      </c>
    </row>
    <row r="50" spans="1:35" x14ac:dyDescent="0.25">
      <c r="A50" s="1">
        <v>43555</v>
      </c>
      <c r="B50">
        <v>-6.3285083130326603E-2</v>
      </c>
      <c r="C50">
        <v>-1.58274099473221E-3</v>
      </c>
      <c r="D50">
        <v>-0.36033486912027102</v>
      </c>
      <c r="E50">
        <v>-2.5719624774933601E-3</v>
      </c>
      <c r="F50">
        <v>-0.19286480333627801</v>
      </c>
      <c r="G50" s="24" t="s">
        <v>951</v>
      </c>
      <c r="H50">
        <v>-0.34389477791665302</v>
      </c>
      <c r="I50" s="24" t="s">
        <v>952</v>
      </c>
      <c r="J50">
        <v>-0.77787864225110603</v>
      </c>
      <c r="K50">
        <v>-1.9442806720837401E-3</v>
      </c>
      <c r="L50">
        <v>-0.13749423710821501</v>
      </c>
      <c r="M50">
        <v>0</v>
      </c>
      <c r="N50">
        <v>0</v>
      </c>
      <c r="O50" s="24">
        <v>0.206832960107905</v>
      </c>
      <c r="P50">
        <v>0</v>
      </c>
      <c r="Q50" s="24">
        <v>0.79062060295231795</v>
      </c>
      <c r="R50">
        <v>0</v>
      </c>
      <c r="S50">
        <v>-0.241915672935999</v>
      </c>
      <c r="T50">
        <v>0</v>
      </c>
      <c r="U50">
        <v>0</v>
      </c>
      <c r="V50">
        <v>0</v>
      </c>
      <c r="W50">
        <v>0</v>
      </c>
      <c r="X50">
        <v>0</v>
      </c>
      <c r="Y50">
        <v>2.3150230959334498E-3</v>
      </c>
      <c r="Z50">
        <v>3.2546263372346101E-3</v>
      </c>
      <c r="AA50">
        <v>6.2919749824752397E-3</v>
      </c>
      <c r="AB50">
        <v>6.65607764069875E-3</v>
      </c>
      <c r="AC50">
        <v>7.8993726833509401E-3</v>
      </c>
      <c r="AD50">
        <v>-2.31709984610528E-3</v>
      </c>
      <c r="AE50">
        <v>-0.174907512379951</v>
      </c>
      <c r="AF50">
        <v>-0.81825238432948699</v>
      </c>
      <c r="AG50">
        <v>2.0234398769462199</v>
      </c>
      <c r="AH50">
        <f t="shared" si="0"/>
        <v>1.2051874926167327</v>
      </c>
      <c r="AI50">
        <f t="shared" si="1"/>
        <v>1.181087517723145</v>
      </c>
    </row>
    <row r="51" spans="1:35" x14ac:dyDescent="0.25">
      <c r="A51" s="1">
        <v>43646</v>
      </c>
      <c r="B51">
        <v>-7.0366700046398098E-2</v>
      </c>
      <c r="C51">
        <v>-1.7905923923478E-3</v>
      </c>
      <c r="D51">
        <v>-0.36936240433227402</v>
      </c>
      <c r="E51">
        <v>-2.6918600600445101E-3</v>
      </c>
      <c r="F51">
        <v>-0.20359679227237501</v>
      </c>
      <c r="G51" s="24" t="s">
        <v>953</v>
      </c>
      <c r="H51">
        <v>-0.39425089832724097</v>
      </c>
      <c r="I51" s="24" t="s">
        <v>954</v>
      </c>
      <c r="J51">
        <v>-0.80588588133855199</v>
      </c>
      <c r="K51">
        <v>-2.74401521734857E-3</v>
      </c>
      <c r="L51">
        <v>-0.141762578542525</v>
      </c>
      <c r="M51">
        <v>0</v>
      </c>
      <c r="N51">
        <v>0</v>
      </c>
      <c r="O51" s="24">
        <v>0.18246889427235799</v>
      </c>
      <c r="P51">
        <v>0</v>
      </c>
      <c r="Q51" s="24">
        <v>0.84826375330344606</v>
      </c>
      <c r="R51">
        <v>0</v>
      </c>
      <c r="S51" s="24">
        <v>0.31965086282741401</v>
      </c>
      <c r="T51">
        <v>0</v>
      </c>
      <c r="U51">
        <v>0</v>
      </c>
      <c r="V51">
        <v>0</v>
      </c>
      <c r="W51">
        <v>0</v>
      </c>
      <c r="X51">
        <v>0</v>
      </c>
      <c r="Y51">
        <v>2.95011830038216E-3</v>
      </c>
      <c r="Z51">
        <v>4.4980771408464904E-3</v>
      </c>
      <c r="AA51">
        <v>6.1343232197197299E-3</v>
      </c>
      <c r="AB51">
        <v>7.9765972072154395E-3</v>
      </c>
      <c r="AC51">
        <v>7.6371807441022403E-3</v>
      </c>
      <c r="AD51">
        <v>-2.13642089937904E-3</v>
      </c>
      <c r="AE51">
        <v>-0.17314435314159601</v>
      </c>
      <c r="AF51">
        <v>5.9843864036546103E-2</v>
      </c>
      <c r="AG51">
        <v>2.0234398769462199</v>
      </c>
      <c r="AH51">
        <f t="shared" si="0"/>
        <v>2.083283740982766</v>
      </c>
      <c r="AI51">
        <f t="shared" si="1"/>
        <v>2.056223865269879</v>
      </c>
    </row>
    <row r="52" spans="1:35" x14ac:dyDescent="0.25">
      <c r="A52" s="1">
        <v>43738</v>
      </c>
      <c r="B52">
        <v>-7.1647184958090193E-2</v>
      </c>
      <c r="C52">
        <v>-2.1050569580460801E-3</v>
      </c>
      <c r="D52">
        <v>-0.371523209088164</v>
      </c>
      <c r="E52">
        <v>-3.0551495088015899E-3</v>
      </c>
      <c r="F52">
        <v>-0.20898720811798299</v>
      </c>
      <c r="G52" s="24" t="s">
        <v>955</v>
      </c>
      <c r="H52">
        <v>-0.415259227186282</v>
      </c>
      <c r="I52" s="24" t="s">
        <v>956</v>
      </c>
      <c r="J52">
        <v>-0.914522165998232</v>
      </c>
      <c r="K52">
        <v>-2.2735310037047501E-3</v>
      </c>
      <c r="L52">
        <v>-0.13616786038775899</v>
      </c>
      <c r="M52">
        <v>0</v>
      </c>
      <c r="N52">
        <v>0</v>
      </c>
      <c r="O52" s="24">
        <v>0.18238977921305399</v>
      </c>
      <c r="P52">
        <v>0</v>
      </c>
      <c r="Q52" s="24">
        <v>0.90819216718072104</v>
      </c>
      <c r="R52">
        <v>0</v>
      </c>
      <c r="S52">
        <v>-0.21107468964270901</v>
      </c>
      <c r="T52">
        <v>0</v>
      </c>
      <c r="U52">
        <v>0</v>
      </c>
      <c r="V52">
        <v>0</v>
      </c>
      <c r="W52">
        <v>0</v>
      </c>
      <c r="X52">
        <v>0</v>
      </c>
      <c r="Y52">
        <v>3.88061831508856E-3</v>
      </c>
      <c r="Z52">
        <v>4.1172888042506602E-3</v>
      </c>
      <c r="AA52">
        <v>7.3034337991772997E-3</v>
      </c>
      <c r="AB52">
        <v>7.6862886480011296E-3</v>
      </c>
      <c r="AC52">
        <v>7.6687115773133004E-3</v>
      </c>
      <c r="AD52">
        <v>-1.5208064065630399E-3</v>
      </c>
      <c r="AE52">
        <v>-0.171398374248876</v>
      </c>
      <c r="AF52">
        <v>-0.74645274276918805</v>
      </c>
      <c r="AG52">
        <v>2.0234398769462199</v>
      </c>
      <c r="AH52">
        <f t="shared" si="0"/>
        <v>1.2769871341770318</v>
      </c>
      <c r="AI52">
        <f t="shared" si="1"/>
        <v>1.2478515994397639</v>
      </c>
    </row>
    <row r="53" spans="1:35" x14ac:dyDescent="0.25">
      <c r="A53" s="1">
        <v>43830</v>
      </c>
      <c r="B53">
        <v>-6.7761735054461203E-2</v>
      </c>
      <c r="C53">
        <v>-2.5506859882118401E-3</v>
      </c>
      <c r="D53">
        <v>-0.35388201270922698</v>
      </c>
      <c r="E53">
        <v>-4.0228402151454203E-3</v>
      </c>
      <c r="F53">
        <v>-0.216016785919215</v>
      </c>
      <c r="G53" s="24" t="s">
        <v>957</v>
      </c>
      <c r="H53">
        <v>-0.40875945453329099</v>
      </c>
      <c r="I53" s="24" t="s">
        <v>958</v>
      </c>
      <c r="J53">
        <v>-0.75704307503249302</v>
      </c>
      <c r="K53">
        <v>-1.8793722753818101E-3</v>
      </c>
      <c r="L53">
        <v>-0.12559575473863799</v>
      </c>
      <c r="M53">
        <v>0</v>
      </c>
      <c r="N53">
        <v>0</v>
      </c>
      <c r="O53" s="24">
        <v>0.13762717586107601</v>
      </c>
      <c r="P53">
        <v>0</v>
      </c>
      <c r="Q53" s="24">
        <v>0.83200119517705595</v>
      </c>
      <c r="R53">
        <v>0</v>
      </c>
      <c r="S53">
        <v>-0.121347104515623</v>
      </c>
      <c r="T53">
        <v>0</v>
      </c>
      <c r="U53">
        <v>0</v>
      </c>
      <c r="V53">
        <v>0</v>
      </c>
      <c r="W53">
        <v>0</v>
      </c>
      <c r="X53">
        <v>0</v>
      </c>
      <c r="Y53">
        <v>2.95895684920832E-3</v>
      </c>
      <c r="Z53">
        <v>4.66545940636109E-3</v>
      </c>
      <c r="AA53">
        <v>6.6479616382952803E-3</v>
      </c>
      <c r="AB53">
        <v>7.4536338017239202E-3</v>
      </c>
      <c r="AC53">
        <v>7.8622438940412192E-3</v>
      </c>
      <c r="AD53">
        <v>-6.4001905477617505E-4</v>
      </c>
      <c r="AE53">
        <v>-0.169669432374697</v>
      </c>
      <c r="AF53">
        <v>-0.77376841631708804</v>
      </c>
      <c r="AG53">
        <v>2.0234398769462199</v>
      </c>
      <c r="AH53">
        <f t="shared" si="0"/>
        <v>1.2496714606291319</v>
      </c>
      <c r="AI53">
        <f t="shared" si="1"/>
        <v>1.2207232240942782</v>
      </c>
    </row>
    <row r="54" spans="1:35" x14ac:dyDescent="0.25">
      <c r="A54" s="1">
        <v>43921</v>
      </c>
      <c r="B54">
        <v>-6.9462584937285396E-2</v>
      </c>
      <c r="C54">
        <v>-2.70747763657652E-3</v>
      </c>
      <c r="D54">
        <v>-0.41552405894210698</v>
      </c>
      <c r="E54">
        <v>-6.4574105508308204E-3</v>
      </c>
      <c r="F54">
        <v>-0.25691318200371499</v>
      </c>
      <c r="G54" s="24" t="s">
        <v>959</v>
      </c>
      <c r="H54">
        <v>-0.33745285936115299</v>
      </c>
      <c r="I54" s="24" t="s">
        <v>960</v>
      </c>
      <c r="J54">
        <v>-0.62415698054417701</v>
      </c>
      <c r="K54">
        <v>-9.1012777146737191E-3</v>
      </c>
      <c r="L54">
        <v>-0.119317783767658</v>
      </c>
      <c r="M54">
        <v>0</v>
      </c>
      <c r="N54">
        <v>0</v>
      </c>
      <c r="O54">
        <v>3.3925785577437702E-2</v>
      </c>
      <c r="P54">
        <v>0</v>
      </c>
      <c r="Q54" s="24">
        <v>0.90098233801141303</v>
      </c>
      <c r="R54">
        <v>0</v>
      </c>
      <c r="S54" s="24">
        <v>0.15436322295994101</v>
      </c>
      <c r="T54">
        <v>0</v>
      </c>
      <c r="U54">
        <v>0</v>
      </c>
      <c r="V54">
        <v>0</v>
      </c>
      <c r="W54">
        <v>0</v>
      </c>
      <c r="X54">
        <v>0</v>
      </c>
      <c r="Y54">
        <v>3.07228295497452E-3</v>
      </c>
      <c r="Z54">
        <v>3.7045520976386401E-3</v>
      </c>
      <c r="AA54">
        <v>6.0585385559752602E-3</v>
      </c>
      <c r="AB54">
        <v>7.2854070467309696E-3</v>
      </c>
      <c r="AC54">
        <v>8.1056165401660607E-3</v>
      </c>
      <c r="AD54">
        <v>7.3494535575147004E-4</v>
      </c>
      <c r="AE54">
        <v>-0.167957384539418</v>
      </c>
      <c r="AF54">
        <v>-0.16206569360390699</v>
      </c>
      <c r="AG54">
        <v>2.0234398769462199</v>
      </c>
      <c r="AH54">
        <f t="shared" si="0"/>
        <v>1.861374183342313</v>
      </c>
      <c r="AI54">
        <f t="shared" si="1"/>
        <v>1.832412840791076</v>
      </c>
    </row>
    <row r="55" spans="1:35" x14ac:dyDescent="0.25">
      <c r="A55" s="1">
        <v>44012</v>
      </c>
      <c r="B55">
        <v>-7.2480524071860605E-2</v>
      </c>
      <c r="C55">
        <v>-2.52751046962984E-3</v>
      </c>
      <c r="D55">
        <v>-0.45090211543556902</v>
      </c>
      <c r="E55">
        <v>-7.2033586289155203E-3</v>
      </c>
      <c r="F55">
        <v>-0.28444485440682898</v>
      </c>
      <c r="G55">
        <v>0.31063649888332101</v>
      </c>
      <c r="H55">
        <v>-0.242786868396804</v>
      </c>
      <c r="I55">
        <v>-1.5591509324483099</v>
      </c>
      <c r="J55">
        <v>-0.44141867062261703</v>
      </c>
      <c r="K55">
        <v>-1.9251244479390101E-2</v>
      </c>
      <c r="L55">
        <v>-0.116591047115965</v>
      </c>
      <c r="M55">
        <v>0</v>
      </c>
      <c r="N55">
        <v>0</v>
      </c>
      <c r="O55">
        <v>6.81588749411599E-3</v>
      </c>
      <c r="P55">
        <v>0</v>
      </c>
      <c r="Q55" s="24">
        <v>0.93438031899968299</v>
      </c>
      <c r="R55">
        <v>0</v>
      </c>
      <c r="S55">
        <v>-1.37042090784229</v>
      </c>
      <c r="T55">
        <v>0</v>
      </c>
      <c r="U55">
        <v>0</v>
      </c>
      <c r="V55">
        <v>0</v>
      </c>
      <c r="W55">
        <v>0</v>
      </c>
      <c r="X55">
        <v>0</v>
      </c>
      <c r="Y55">
        <v>6.7926823967834305E-4</v>
      </c>
      <c r="Z55">
        <v>3.3535723206856698E-3</v>
      </c>
      <c r="AA55">
        <v>6.3569820505371402E-3</v>
      </c>
      <c r="AB55">
        <v>8.0764885127537697E-3</v>
      </c>
      <c r="AC55">
        <v>9.1246498208574708E-3</v>
      </c>
      <c r="AD55">
        <v>3.2654260881948001E-3</v>
      </c>
      <c r="AE55">
        <v>-0.16626208814222099</v>
      </c>
      <c r="AF55">
        <v>-3.4896087931273798</v>
      </c>
      <c r="AG55">
        <v>2.0234398769462199</v>
      </c>
      <c r="AH55">
        <f t="shared" si="0"/>
        <v>-1.46616891618116</v>
      </c>
      <c r="AI55">
        <f t="shared" si="1"/>
        <v>-1.4970253032138672</v>
      </c>
    </row>
    <row r="56" spans="1:35" x14ac:dyDescent="0.25">
      <c r="A56" s="1">
        <v>44104</v>
      </c>
      <c r="B56">
        <v>-7.8828477684023096E-2</v>
      </c>
      <c r="C56">
        <v>-2.2075932224474501E-3</v>
      </c>
      <c r="D56">
        <v>-0.41667434890614302</v>
      </c>
      <c r="E56">
        <v>-7.5645438940452597E-3</v>
      </c>
      <c r="F56">
        <v>-0.30589463230081798</v>
      </c>
      <c r="G56" s="24" t="s">
        <v>961</v>
      </c>
      <c r="H56">
        <v>-0.202423127762629</v>
      </c>
      <c r="I56" s="24" t="s">
        <v>962</v>
      </c>
      <c r="J56">
        <v>-0.33353545261209899</v>
      </c>
      <c r="K56">
        <v>-2.12165608441949E-2</v>
      </c>
      <c r="L56">
        <v>-0.13066788804729701</v>
      </c>
      <c r="M56">
        <v>0</v>
      </c>
      <c r="N56">
        <v>0</v>
      </c>
      <c r="O56">
        <v>-0.17658662635817701</v>
      </c>
      <c r="P56">
        <v>0</v>
      </c>
      <c r="Q56" s="24">
        <v>0.78948675967542803</v>
      </c>
      <c r="R56">
        <v>0</v>
      </c>
      <c r="S56" s="24">
        <v>0.76640796242224396</v>
      </c>
      <c r="T56">
        <v>0</v>
      </c>
      <c r="U56">
        <v>0</v>
      </c>
      <c r="V56">
        <v>0</v>
      </c>
      <c r="W56">
        <v>0</v>
      </c>
      <c r="X56">
        <v>0</v>
      </c>
      <c r="Y56">
        <v>1.5197266653999E-3</v>
      </c>
      <c r="Z56">
        <v>4.9771366635864497E-3</v>
      </c>
      <c r="AA56">
        <v>8.2694042395026202E-3</v>
      </c>
      <c r="AB56">
        <v>9.9465770119211393E-3</v>
      </c>
      <c r="AC56" s="24">
        <v>1.07177766251798E-2</v>
      </c>
      <c r="AD56">
        <v>6.88557021029101E-3</v>
      </c>
      <c r="AE56">
        <v>-0.16458340099138</v>
      </c>
      <c r="AF56" s="24">
        <v>1.5213728439229699</v>
      </c>
      <c r="AG56">
        <v>2.0234398769462199</v>
      </c>
      <c r="AH56">
        <f t="shared" si="0"/>
        <v>3.5448127208691895</v>
      </c>
      <c r="AI56">
        <f t="shared" si="1"/>
        <v>3.5024965294533086</v>
      </c>
    </row>
    <row r="57" spans="1:35" x14ac:dyDescent="0.25">
      <c r="A57" s="1">
        <v>44196</v>
      </c>
      <c r="B57">
        <v>-7.54953722151952E-2</v>
      </c>
      <c r="C57">
        <v>-2.1275740993198498E-3</v>
      </c>
      <c r="D57">
        <v>-0.38336624477361902</v>
      </c>
      <c r="E57">
        <v>-5.9159668377217704E-3</v>
      </c>
      <c r="F57">
        <v>-0.32410138689166201</v>
      </c>
      <c r="G57" s="24" t="s">
        <v>963</v>
      </c>
      <c r="H57">
        <v>-0.33980788189223998</v>
      </c>
      <c r="I57" s="24" t="s">
        <v>964</v>
      </c>
      <c r="J57">
        <v>-2.9411043307259101E-2</v>
      </c>
      <c r="K57">
        <v>-1.6613762537676099E-2</v>
      </c>
      <c r="L57">
        <v>-0.14703173715358001</v>
      </c>
      <c r="M57">
        <v>0</v>
      </c>
      <c r="N57">
        <v>0</v>
      </c>
      <c r="O57">
        <v>-0.273357705275734</v>
      </c>
      <c r="P57">
        <v>0</v>
      </c>
      <c r="Q57" s="24">
        <v>0.79253929196691997</v>
      </c>
      <c r="R57">
        <v>0</v>
      </c>
      <c r="S57" s="24">
        <v>0.73773329569803903</v>
      </c>
      <c r="T57">
        <v>0</v>
      </c>
      <c r="U57">
        <v>0</v>
      </c>
      <c r="V57">
        <v>0</v>
      </c>
      <c r="W57">
        <v>0</v>
      </c>
      <c r="X57">
        <v>0</v>
      </c>
      <c r="Y57">
        <v>6.0527900838103204E-3</v>
      </c>
      <c r="Z57">
        <v>8.7483573064428503E-3</v>
      </c>
      <c r="AA57" s="24">
        <v>1.1304081993102E-2</v>
      </c>
      <c r="AB57" s="24">
        <v>1.22471313298122E-2</v>
      </c>
      <c r="AC57" s="24">
        <v>1.2722780810325801E-2</v>
      </c>
      <c r="AD57">
        <v>1.1413877608479299E-2</v>
      </c>
      <c r="AE57">
        <v>-0.16292118133335301</v>
      </c>
      <c r="AF57" s="24">
        <v>0.72217255867099694</v>
      </c>
      <c r="AG57">
        <v>2.0234398769462199</v>
      </c>
      <c r="AH57">
        <f t="shared" si="0"/>
        <v>2.7456124356172169</v>
      </c>
      <c r="AI57">
        <f t="shared" si="1"/>
        <v>2.6831234164852442</v>
      </c>
    </row>
    <row r="58" spans="1:35" x14ac:dyDescent="0.25">
      <c r="A58" s="1">
        <v>44286</v>
      </c>
      <c r="B58">
        <v>-8.9512368258160002E-2</v>
      </c>
      <c r="C58">
        <v>-2.1312546221841002E-3</v>
      </c>
      <c r="D58">
        <v>-0.33714424169692903</v>
      </c>
      <c r="E58">
        <v>-4.5032696017077703E-3</v>
      </c>
      <c r="F58">
        <v>-0.29961502056279299</v>
      </c>
      <c r="G58" s="24" t="s">
        <v>965</v>
      </c>
      <c r="H58">
        <v>-0.40548057068374699</v>
      </c>
      <c r="I58" s="24" t="s">
        <v>966</v>
      </c>
      <c r="J58">
        <v>-0.10271871702330899</v>
      </c>
      <c r="K58">
        <v>-1.26420875362742E-2</v>
      </c>
      <c r="L58">
        <v>-0.13640094358451299</v>
      </c>
      <c r="M58">
        <v>0</v>
      </c>
      <c r="N58">
        <v>0</v>
      </c>
      <c r="O58">
        <v>-0.27028744542328897</v>
      </c>
      <c r="P58">
        <v>0</v>
      </c>
      <c r="Q58" s="24">
        <v>0.73035610750491398</v>
      </c>
      <c r="R58">
        <v>0</v>
      </c>
      <c r="S58" s="24">
        <v>1.54553250258664</v>
      </c>
      <c r="T58">
        <v>0</v>
      </c>
      <c r="U58">
        <v>0</v>
      </c>
      <c r="V58">
        <v>0</v>
      </c>
      <c r="W58">
        <v>0</v>
      </c>
      <c r="X58">
        <v>0</v>
      </c>
      <c r="Y58">
        <v>9.6796228552964401E-3</v>
      </c>
      <c r="Z58" s="24">
        <v>1.1062864569932799E-2</v>
      </c>
      <c r="AA58" s="24">
        <v>1.31680013575774E-2</v>
      </c>
      <c r="AB58" s="24">
        <v>1.3092050293339499E-2</v>
      </c>
      <c r="AC58" s="24">
        <v>1.32797471335877E-2</v>
      </c>
      <c r="AD58" s="24">
        <v>1.4937899537037501E-2</v>
      </c>
      <c r="AE58">
        <v>-0.161275287880424</v>
      </c>
      <c r="AF58" s="24">
        <v>3.14125773005471</v>
      </c>
      <c r="AG58">
        <v>2.0234398769462199</v>
      </c>
      <c r="AH58">
        <f t="shared" si="0"/>
        <v>5.1646976070009298</v>
      </c>
      <c r="AI58">
        <f t="shared" si="1"/>
        <v>5.0894774212541583</v>
      </c>
    </row>
    <row r="59" spans="1:35" x14ac:dyDescent="0.25">
      <c r="A59" s="1">
        <v>44377</v>
      </c>
      <c r="B59">
        <v>-0.112856072252343</v>
      </c>
      <c r="C59">
        <v>-2.5162684833213099E-3</v>
      </c>
      <c r="D59">
        <v>-0.31008377820597099</v>
      </c>
      <c r="E59">
        <v>-2.7446821685539399E-3</v>
      </c>
      <c r="F59">
        <v>-0.28869865997778099</v>
      </c>
      <c r="G59" s="24" t="s">
        <v>967</v>
      </c>
      <c r="H59">
        <v>-0.45986219941822598</v>
      </c>
      <c r="I59" s="24" t="s">
        <v>968</v>
      </c>
      <c r="J59">
        <v>-9.7018194253939399E-2</v>
      </c>
      <c r="K59">
        <v>-3.77129360606964E-3</v>
      </c>
      <c r="L59">
        <v>-0.111259411082564</v>
      </c>
      <c r="M59">
        <v>0</v>
      </c>
      <c r="N59">
        <v>0</v>
      </c>
      <c r="O59">
        <v>-0.24819073119146601</v>
      </c>
      <c r="P59">
        <v>0</v>
      </c>
      <c r="Q59" s="24">
        <v>0.62681877372405803</v>
      </c>
      <c r="R59">
        <v>0</v>
      </c>
      <c r="S59" s="24">
        <v>1.17813599086973</v>
      </c>
      <c r="T59">
        <v>0</v>
      </c>
      <c r="U59">
        <v>0</v>
      </c>
      <c r="V59">
        <v>0</v>
      </c>
      <c r="W59">
        <v>0</v>
      </c>
      <c r="X59">
        <v>0</v>
      </c>
      <c r="Y59" s="24">
        <v>1.3784718633158499E-2</v>
      </c>
      <c r="Z59">
        <v>1.3091497995088E-2</v>
      </c>
      <c r="AA59" s="24">
        <v>1.4326852639379099E-2</v>
      </c>
      <c r="AB59" s="24">
        <v>1.32995301251437E-2</v>
      </c>
      <c r="AC59">
        <v>1.32049699431702E-2</v>
      </c>
      <c r="AD59">
        <v>1.7021975163711199E-2</v>
      </c>
      <c r="AE59">
        <v>-0.159645579837075</v>
      </c>
      <c r="AF59" s="24">
        <v>4.3158009636421397</v>
      </c>
      <c r="AG59">
        <v>2.0234398769462199</v>
      </c>
      <c r="AH59">
        <f t="shared" si="0"/>
        <v>6.33924084058836</v>
      </c>
      <c r="AI59">
        <f t="shared" si="1"/>
        <v>6.254511296088709</v>
      </c>
    </row>
    <row r="60" spans="1:35" x14ac:dyDescent="0.25">
      <c r="A60" s="1">
        <v>44469</v>
      </c>
      <c r="B60">
        <v>-0.109243474918296</v>
      </c>
      <c r="C60">
        <v>-2.5197061780834998E-3</v>
      </c>
      <c r="D60">
        <v>-0.26136632073238097</v>
      </c>
      <c r="E60">
        <v>-1.7110082319082801E-3</v>
      </c>
      <c r="F60">
        <v>-0.233462426684272</v>
      </c>
      <c r="G60" s="24" t="s">
        <v>969</v>
      </c>
      <c r="H60">
        <v>-0.43454714583526199</v>
      </c>
      <c r="I60" s="24" t="s">
        <v>970</v>
      </c>
      <c r="J60">
        <v>-0.162574589760766</v>
      </c>
      <c r="K60">
        <v>-6.2167583002481399E-3</v>
      </c>
      <c r="L60">
        <v>-0.110619411936019</v>
      </c>
      <c r="M60">
        <v>0</v>
      </c>
      <c r="N60">
        <v>0</v>
      </c>
      <c r="O60">
        <v>-0.164341631617692</v>
      </c>
      <c r="P60">
        <v>0</v>
      </c>
      <c r="Q60" s="24">
        <v>0.62369473494430205</v>
      </c>
      <c r="R60">
        <v>0</v>
      </c>
      <c r="S60" s="24">
        <v>1.14337750068524</v>
      </c>
      <c r="T60">
        <v>0</v>
      </c>
      <c r="U60">
        <v>0</v>
      </c>
      <c r="V60">
        <v>0</v>
      </c>
      <c r="W60">
        <v>0</v>
      </c>
      <c r="X60">
        <v>0</v>
      </c>
      <c r="Y60" s="24">
        <v>1.15633691078143E-2</v>
      </c>
      <c r="Z60">
        <v>9.31674944533167E-3</v>
      </c>
      <c r="AA60">
        <v>1.23859527105363E-2</v>
      </c>
      <c r="AB60" s="24">
        <v>1.0377691643248499E-2</v>
      </c>
      <c r="AC60" s="24">
        <v>1.06360524602777E-2</v>
      </c>
      <c r="AD60">
        <v>1.60416722342571E-2</v>
      </c>
      <c r="AE60">
        <v>-0.15803191692526</v>
      </c>
      <c r="AF60" s="24">
        <v>4.1211846871677702</v>
      </c>
      <c r="AG60">
        <v>2.0234398769462199</v>
      </c>
      <c r="AH60">
        <f t="shared" si="0"/>
        <v>6.1446245641139896</v>
      </c>
      <c r="AI60">
        <f t="shared" si="1"/>
        <v>6.0743030765125239</v>
      </c>
    </row>
    <row r="61" spans="1:35" x14ac:dyDescent="0.25">
      <c r="A61" s="1">
        <v>44561</v>
      </c>
      <c r="B61">
        <v>-9.7918284664344393E-2</v>
      </c>
      <c r="C61">
        <v>-2.7681281789093599E-3</v>
      </c>
      <c r="D61">
        <v>-0.26628254415195202</v>
      </c>
      <c r="E61">
        <v>-3.89722917304435E-4</v>
      </c>
      <c r="F61">
        <v>-0.22266274558987401</v>
      </c>
      <c r="G61" s="24" t="s">
        <v>971</v>
      </c>
      <c r="H61">
        <v>-0.43371125358880802</v>
      </c>
      <c r="I61" s="24" t="s">
        <v>972</v>
      </c>
      <c r="J61">
        <v>-0.26283067386255698</v>
      </c>
      <c r="K61">
        <v>1.3925653393309599E-3</v>
      </c>
      <c r="L61">
        <v>-0.10295648570841601</v>
      </c>
      <c r="M61">
        <v>0</v>
      </c>
      <c r="N61">
        <v>0</v>
      </c>
      <c r="O61">
        <v>-0.119026438591152</v>
      </c>
      <c r="P61">
        <v>0</v>
      </c>
      <c r="Q61" s="24">
        <v>0.72192129709409603</v>
      </c>
      <c r="R61">
        <v>0</v>
      </c>
      <c r="S61" s="24">
        <v>1.82511855123848</v>
      </c>
      <c r="T61">
        <v>0</v>
      </c>
      <c r="U61">
        <v>0</v>
      </c>
      <c r="V61">
        <v>0</v>
      </c>
      <c r="W61">
        <v>0</v>
      </c>
      <c r="X61">
        <v>0</v>
      </c>
      <c r="Y61" s="24">
        <v>1.4729346753372599E-2</v>
      </c>
      <c r="Z61">
        <v>8.9981764515911708E-3</v>
      </c>
      <c r="AA61" s="24">
        <v>1.36293306662427E-2</v>
      </c>
      <c r="AB61" s="24">
        <v>1.0567784018289301E-2</v>
      </c>
      <c r="AC61" s="24">
        <v>1.03722390159211E-2</v>
      </c>
      <c r="AD61" s="24">
        <v>1.4685827838234401E-2</v>
      </c>
      <c r="AE61">
        <v>-0.15643415940869099</v>
      </c>
      <c r="AF61" s="24">
        <v>5.1180237699423401</v>
      </c>
      <c r="AG61">
        <v>2.0234398769462199</v>
      </c>
      <c r="AH61">
        <f t="shared" si="0"/>
        <v>7.1414636468885604</v>
      </c>
      <c r="AI61">
        <f t="shared" si="1"/>
        <v>7.0684809421449089</v>
      </c>
    </row>
    <row r="62" spans="1:35" x14ac:dyDescent="0.25">
      <c r="A62" s="1">
        <v>44651</v>
      </c>
      <c r="B62">
        <v>-9.4292348871949302E-2</v>
      </c>
      <c r="C62">
        <v>-2.7927876242506101E-3</v>
      </c>
      <c r="D62">
        <v>-0.29710177109400998</v>
      </c>
      <c r="E62">
        <v>1.1389795024685501E-3</v>
      </c>
      <c r="F62">
        <v>-0.18984603853932</v>
      </c>
      <c r="G62" s="24" t="s">
        <v>973</v>
      </c>
      <c r="H62">
        <v>-0.31919803889228698</v>
      </c>
      <c r="I62" s="24" t="s">
        <v>974</v>
      </c>
      <c r="J62">
        <v>-0.59288924756892802</v>
      </c>
      <c r="K62">
        <v>7.0905489127914799E-3</v>
      </c>
      <c r="L62">
        <v>-0.11245187046232601</v>
      </c>
      <c r="M62">
        <v>0</v>
      </c>
      <c r="N62">
        <v>0</v>
      </c>
      <c r="O62">
        <v>-4.2096710032501997E-2</v>
      </c>
      <c r="P62">
        <v>0</v>
      </c>
      <c r="Q62" s="24">
        <v>0.80560167254493098</v>
      </c>
      <c r="R62">
        <v>0</v>
      </c>
      <c r="S62" s="24">
        <v>2.3709091191224099</v>
      </c>
      <c r="T62">
        <v>0</v>
      </c>
      <c r="U62">
        <v>0</v>
      </c>
      <c r="V62">
        <v>0</v>
      </c>
      <c r="W62">
        <v>0</v>
      </c>
      <c r="X62">
        <v>0</v>
      </c>
      <c r="Y62" s="24">
        <v>1.2618745831094401E-2</v>
      </c>
      <c r="Z62">
        <v>8.7626339334567708E-3</v>
      </c>
      <c r="AA62" s="24">
        <v>1.2050065940760701E-2</v>
      </c>
      <c r="AB62">
        <v>9.5891045793994305E-3</v>
      </c>
      <c r="AC62" s="24">
        <v>1.02368565264354E-2</v>
      </c>
      <c r="AD62" s="24">
        <v>1.35477048744281E-2</v>
      </c>
      <c r="AE62">
        <v>-0.154852168115549</v>
      </c>
      <c r="AF62">
        <v>6.3570894360226902</v>
      </c>
      <c r="AG62">
        <v>2.0234398769462199</v>
      </c>
      <c r="AH62">
        <f t="shared" si="0"/>
        <v>8.3805293129689105</v>
      </c>
      <c r="AI62">
        <f t="shared" si="1"/>
        <v>8.3137242012833354</v>
      </c>
    </row>
    <row r="63" spans="1:35" x14ac:dyDescent="0.25">
      <c r="A63" s="1">
        <v>44742</v>
      </c>
      <c r="B63">
        <v>-9.5705290525605002E-2</v>
      </c>
      <c r="C63">
        <v>-2.4177322748508701E-3</v>
      </c>
      <c r="D63">
        <v>-0.23277342387052399</v>
      </c>
      <c r="E63">
        <v>2.8010580891635298E-3</v>
      </c>
      <c r="F63">
        <v>-8.3896439712471904E-2</v>
      </c>
      <c r="G63" s="24" t="s">
        <v>975</v>
      </c>
      <c r="H63">
        <v>-0.23469170597120101</v>
      </c>
      <c r="I63" s="24" t="s">
        <v>976</v>
      </c>
      <c r="J63">
        <v>-1.11992470470094</v>
      </c>
      <c r="K63">
        <v>8.4734312063794396E-3</v>
      </c>
      <c r="L63">
        <v>-9.9805635859584393E-2</v>
      </c>
      <c r="M63">
        <v>0</v>
      </c>
      <c r="N63">
        <v>0</v>
      </c>
      <c r="O63" s="24">
        <v>0.29801534419444597</v>
      </c>
      <c r="P63">
        <v>0</v>
      </c>
      <c r="Q63" s="24">
        <v>0.89045177469024805</v>
      </c>
      <c r="R63">
        <v>0</v>
      </c>
      <c r="S63" s="24">
        <v>3.1916995818885998</v>
      </c>
      <c r="T63">
        <v>0</v>
      </c>
      <c r="U63">
        <v>0</v>
      </c>
      <c r="V63">
        <v>0</v>
      </c>
      <c r="W63">
        <v>0</v>
      </c>
      <c r="X63">
        <v>0</v>
      </c>
      <c r="Y63">
        <v>8.6206173800951105E-3</v>
      </c>
      <c r="Z63">
        <v>2.01070699796801E-3</v>
      </c>
      <c r="AA63">
        <v>5.6977798541968296E-3</v>
      </c>
      <c r="AB63">
        <v>8.9079485388054904E-4</v>
      </c>
      <c r="AC63">
        <v>8.1641914094765494E-3</v>
      </c>
      <c r="AD63" s="24">
        <v>1.08654924248385E-2</v>
      </c>
      <c r="AE63">
        <v>-0.153285804460634</v>
      </c>
      <c r="AF63" s="24">
        <v>7.3659747017626298</v>
      </c>
      <c r="AG63">
        <v>2.0234398769462199</v>
      </c>
      <c r="AH63">
        <f t="shared" si="0"/>
        <v>9.3894145787088501</v>
      </c>
      <c r="AI63">
        <f t="shared" si="1"/>
        <v>9.3531649957883953</v>
      </c>
    </row>
    <row r="64" spans="1:35" x14ac:dyDescent="0.25">
      <c r="A64" s="1">
        <v>44834</v>
      </c>
      <c r="B64">
        <v>-9.0615516523384607E-2</v>
      </c>
      <c r="C64">
        <v>-2.2070556317310601E-3</v>
      </c>
      <c r="D64">
        <v>-0.22093892892851499</v>
      </c>
      <c r="E64">
        <v>3.9533713817929599E-3</v>
      </c>
      <c r="F64">
        <v>-5.4035901426219203E-2</v>
      </c>
      <c r="G64" s="24" t="s">
        <v>977</v>
      </c>
      <c r="H64">
        <v>-0.275321109775228</v>
      </c>
      <c r="I64" s="24" t="s">
        <v>978</v>
      </c>
      <c r="J64">
        <v>-1.2688453549727801</v>
      </c>
      <c r="K64">
        <v>2.7193533383318398E-3</v>
      </c>
      <c r="L64">
        <v>-8.6930223531633793E-2</v>
      </c>
      <c r="M64">
        <v>0</v>
      </c>
      <c r="N64">
        <v>0</v>
      </c>
      <c r="O64" s="24">
        <v>0.44162456932415001</v>
      </c>
      <c r="P64">
        <v>0</v>
      </c>
      <c r="Q64" s="24">
        <v>0.94729633322483398</v>
      </c>
      <c r="R64">
        <v>0</v>
      </c>
      <c r="S64">
        <v>-0.28617601676697002</v>
      </c>
      <c r="T64">
        <v>0</v>
      </c>
      <c r="U64">
        <v>0</v>
      </c>
      <c r="V64">
        <v>0</v>
      </c>
      <c r="W64">
        <v>0</v>
      </c>
      <c r="X64">
        <v>0</v>
      </c>
      <c r="Y64">
        <v>9.3141724757828098E-3</v>
      </c>
      <c r="Z64">
        <v>-1.0205299299403899E-3</v>
      </c>
      <c r="AA64">
        <v>9.0570875938000804E-3</v>
      </c>
      <c r="AB64">
        <v>-4.9645796444952595E-4</v>
      </c>
      <c r="AC64">
        <v>8.4550460873744591E-3</v>
      </c>
      <c r="AD64">
        <v>1.01745123128882E-2</v>
      </c>
      <c r="AE64">
        <v>-0.15173493046604</v>
      </c>
      <c r="AF64" s="24">
        <v>2.5584313968577099</v>
      </c>
      <c r="AG64">
        <v>2.0234398769462199</v>
      </c>
      <c r="AH64">
        <f t="shared" si="0"/>
        <v>4.5818712738039302</v>
      </c>
      <c r="AI64">
        <f t="shared" si="1"/>
        <v>4.5463874432284745</v>
      </c>
    </row>
    <row r="65" spans="1:35" x14ac:dyDescent="0.25">
      <c r="A65" s="1">
        <v>44926</v>
      </c>
      <c r="B65">
        <v>-8.97774349313262E-2</v>
      </c>
      <c r="C65">
        <v>-1.77001402565935E-3</v>
      </c>
      <c r="D65">
        <v>-0.18068898911131001</v>
      </c>
      <c r="E65">
        <v>4.9470381125349397E-3</v>
      </c>
      <c r="F65" s="24" t="s">
        <v>979</v>
      </c>
      <c r="G65" s="24" t="s">
        <v>980</v>
      </c>
      <c r="H65">
        <v>-0.295019642384031</v>
      </c>
      <c r="I65" s="24" t="s">
        <v>981</v>
      </c>
      <c r="J65">
        <v>-1.51569761354698</v>
      </c>
      <c r="K65">
        <v>-4.8211281273746699E-3</v>
      </c>
      <c r="L65">
        <v>-7.6784661776785307E-2</v>
      </c>
      <c r="M65">
        <v>0</v>
      </c>
      <c r="N65">
        <v>0</v>
      </c>
      <c r="O65" s="24">
        <v>0.66547107433894104</v>
      </c>
      <c r="P65">
        <v>0</v>
      </c>
      <c r="Q65" s="24">
        <v>0.98825431791811302</v>
      </c>
      <c r="R65">
        <v>0</v>
      </c>
      <c r="S65">
        <v>-1.02037288209664</v>
      </c>
      <c r="T65">
        <v>0</v>
      </c>
      <c r="U65">
        <v>0</v>
      </c>
      <c r="V65">
        <v>0</v>
      </c>
      <c r="W65">
        <v>0</v>
      </c>
      <c r="X65">
        <v>0</v>
      </c>
      <c r="Y65">
        <v>7.02911706897957E-3</v>
      </c>
      <c r="Z65">
        <v>-5.3989538052356904E-3</v>
      </c>
      <c r="AA65">
        <v>5.2266648261856102E-3</v>
      </c>
      <c r="AB65">
        <v>-2.99678319992668E-4</v>
      </c>
      <c r="AC65">
        <v>8.4409181389188907E-3</v>
      </c>
      <c r="AD65">
        <v>1.1257049681612201E-2</v>
      </c>
      <c r="AE65">
        <v>-0.15019940878103699</v>
      </c>
      <c r="AF65" s="24">
        <v>1.7238035965915399</v>
      </c>
      <c r="AG65">
        <v>2.0234398769462199</v>
      </c>
      <c r="AH65">
        <f t="shared" si="0"/>
        <v>3.7472434735377598</v>
      </c>
      <c r="AI65">
        <f t="shared" si="1"/>
        <v>3.7209883559472918</v>
      </c>
    </row>
    <row r="66" spans="1:35" x14ac:dyDescent="0.25">
      <c r="A66" s="1">
        <v>45016</v>
      </c>
      <c r="B66">
        <v>-8.9543341037234797E-2</v>
      </c>
      <c r="C66">
        <v>-1.55417095938359E-3</v>
      </c>
      <c r="D66">
        <v>-0.16540687398172099</v>
      </c>
      <c r="E66">
        <v>5.2497359269043599E-3</v>
      </c>
      <c r="F66">
        <v>3.5122597443848401E-2</v>
      </c>
      <c r="G66" s="24" t="s">
        <v>982</v>
      </c>
      <c r="H66">
        <v>-0.22125351780701799</v>
      </c>
      <c r="I66" s="24" t="s">
        <v>983</v>
      </c>
      <c r="J66">
        <v>-1.6748855935239499</v>
      </c>
      <c r="K66">
        <v>4.2215899815012297E-3</v>
      </c>
      <c r="L66">
        <v>-7.4901871321375602E-2</v>
      </c>
      <c r="M66">
        <v>0</v>
      </c>
      <c r="N66">
        <v>0</v>
      </c>
      <c r="O66" s="24">
        <v>0.67565508497813198</v>
      </c>
      <c r="P66">
        <v>0</v>
      </c>
      <c r="Q66" s="24">
        <v>0.63312875316985295</v>
      </c>
      <c r="R66">
        <v>0</v>
      </c>
      <c r="S66">
        <v>-0.65315288736793597</v>
      </c>
      <c r="T66">
        <v>0</v>
      </c>
      <c r="U66">
        <v>0</v>
      </c>
      <c r="V66">
        <v>0</v>
      </c>
      <c r="W66">
        <v>0</v>
      </c>
      <c r="X66">
        <v>0</v>
      </c>
      <c r="Y66">
        <v>6.8442395735779302E-3</v>
      </c>
      <c r="Z66">
        <v>-6.4554808379635401E-3</v>
      </c>
      <c r="AA66">
        <v>9.1366328534014897E-4</v>
      </c>
      <c r="AB66">
        <v>-2.3785075607851698E-3</v>
      </c>
      <c r="AC66">
        <v>7.2837730878960701E-3</v>
      </c>
      <c r="AD66">
        <v>1.1208074943436201E-2</v>
      </c>
      <c r="AE66">
        <v>-0.14867910270107601</v>
      </c>
      <c r="AF66" s="24">
        <v>1.66850248906829</v>
      </c>
      <c r="AG66">
        <v>2.0234398769462199</v>
      </c>
      <c r="AH66">
        <f t="shared" si="0"/>
        <v>3.6919423660145099</v>
      </c>
      <c r="AI66">
        <f t="shared" si="1"/>
        <v>3.6745266035230082</v>
      </c>
    </row>
    <row r="67" spans="1:35" x14ac:dyDescent="0.25">
      <c r="A67" s="1">
        <v>45107</v>
      </c>
      <c r="B67">
        <v>-9.2282952178524003E-2</v>
      </c>
      <c r="C67">
        <v>-1.3036659735732299E-3</v>
      </c>
      <c r="D67">
        <v>-0.16653761439735501</v>
      </c>
      <c r="E67">
        <v>4.1972073634877196E-3</v>
      </c>
      <c r="F67">
        <v>5.6494425889241903E-2</v>
      </c>
      <c r="G67" s="24" t="s">
        <v>984</v>
      </c>
      <c r="H67">
        <v>-0.26850149571315801</v>
      </c>
      <c r="I67" s="24" t="s">
        <v>985</v>
      </c>
      <c r="J67">
        <v>-1.62987652667303</v>
      </c>
      <c r="K67">
        <v>1.4413950721880999E-3</v>
      </c>
      <c r="L67">
        <v>-8.34791442860916E-2</v>
      </c>
      <c r="M67">
        <v>0</v>
      </c>
      <c r="N67">
        <v>0</v>
      </c>
      <c r="O67" s="24">
        <v>0.70602438338675999</v>
      </c>
      <c r="P67">
        <v>0</v>
      </c>
      <c r="Q67" s="24">
        <v>0.59074112721744199</v>
      </c>
      <c r="R67">
        <v>0</v>
      </c>
      <c r="S67">
        <v>-1.48106654279035</v>
      </c>
      <c r="T67">
        <v>0</v>
      </c>
      <c r="U67">
        <v>0</v>
      </c>
      <c r="V67">
        <v>0</v>
      </c>
      <c r="W67">
        <v>0</v>
      </c>
      <c r="X67">
        <v>0</v>
      </c>
      <c r="Y67">
        <v>5.13749970496579E-3</v>
      </c>
      <c r="Z67">
        <v>-6.7732909488249504E-3</v>
      </c>
      <c r="AA67" s="16">
        <v>-8.0157869819519293E-5</v>
      </c>
      <c r="AB67">
        <v>-3.4447722793817799E-3</v>
      </c>
      <c r="AC67">
        <v>7.2079357948062698E-3</v>
      </c>
      <c r="AD67" s="24">
        <v>1.2120574489959899E-2</v>
      </c>
      <c r="AE67">
        <v>-0.147173876185446</v>
      </c>
      <c r="AF67">
        <v>-0.186606569097724</v>
      </c>
      <c r="AG67">
        <v>2.0234398769462199</v>
      </c>
      <c r="AH67">
        <f t="shared" ref="AH67:AH130" si="2">AG67+AF67</f>
        <v>1.836833307848496</v>
      </c>
      <c r="AI67">
        <f t="shared" ref="AI67:AI130" si="3">AH67-SUM(Y67:AD67)</f>
        <v>1.8226655189567902</v>
      </c>
    </row>
    <row r="68" spans="1:35" x14ac:dyDescent="0.25">
      <c r="A68" s="1">
        <v>45199</v>
      </c>
      <c r="B68">
        <v>-8.7560497876393306E-2</v>
      </c>
      <c r="C68">
        <v>-9.7406108822140004E-4</v>
      </c>
      <c r="D68">
        <v>-0.10326697693096</v>
      </c>
      <c r="E68">
        <v>2.4862510426881799E-3</v>
      </c>
      <c r="F68" s="24" t="s">
        <v>986</v>
      </c>
      <c r="G68">
        <v>8.6322884415457296E-2</v>
      </c>
      <c r="H68">
        <v>-0.28672882226966601</v>
      </c>
      <c r="I68" s="24" t="s">
        <v>987</v>
      </c>
      <c r="J68">
        <v>-1.5879448361327699</v>
      </c>
      <c r="K68">
        <v>6.1514385829575203E-4</v>
      </c>
      <c r="L68">
        <v>-7.6400802374232399E-2</v>
      </c>
      <c r="M68">
        <v>0</v>
      </c>
      <c r="N68">
        <v>0</v>
      </c>
      <c r="O68" s="24">
        <v>0.80273516177740101</v>
      </c>
      <c r="P68">
        <v>0</v>
      </c>
      <c r="Q68" s="24">
        <v>0.45465905803849699</v>
      </c>
      <c r="R68">
        <v>0</v>
      </c>
      <c r="S68" s="24">
        <v>0.238851637891346</v>
      </c>
      <c r="T68">
        <v>0</v>
      </c>
      <c r="U68">
        <v>0</v>
      </c>
      <c r="V68">
        <v>0</v>
      </c>
      <c r="W68">
        <v>0</v>
      </c>
      <c r="X68">
        <v>0</v>
      </c>
      <c r="Y68">
        <v>2.95341326219666E-3</v>
      </c>
      <c r="Z68">
        <v>-9.3808092453517792E-3</v>
      </c>
      <c r="AA68">
        <v>-2.8496339484429499E-3</v>
      </c>
      <c r="AB68">
        <v>-5.8283996698493797E-3</v>
      </c>
      <c r="AC68">
        <v>4.01957567126576E-3</v>
      </c>
      <c r="AD68" s="24">
        <v>1.0826477722347599E-2</v>
      </c>
      <c r="AE68">
        <v>-0.14568359387445701</v>
      </c>
      <c r="AF68" s="24">
        <v>1.18008269438809</v>
      </c>
      <c r="AG68">
        <v>2.0234398769462199</v>
      </c>
      <c r="AH68">
        <f t="shared" si="2"/>
        <v>3.2035225713343101</v>
      </c>
      <c r="AI68">
        <f t="shared" si="3"/>
        <v>3.2037819475421441</v>
      </c>
    </row>
    <row r="69" spans="1:35" x14ac:dyDescent="0.25">
      <c r="A69" s="1">
        <v>45291</v>
      </c>
      <c r="B69">
        <v>-8.6432642137235199E-2</v>
      </c>
      <c r="C69">
        <v>-8.0616212705386604E-4</v>
      </c>
      <c r="D69">
        <v>-9.26073438558217E-2</v>
      </c>
      <c r="E69">
        <v>1.04065741972636E-3</v>
      </c>
      <c r="F69" s="24" t="s">
        <v>988</v>
      </c>
      <c r="G69">
        <v>8.2789187055198804E-2</v>
      </c>
      <c r="H69">
        <v>-0.35571168753669702</v>
      </c>
      <c r="I69" s="24" t="s">
        <v>989</v>
      </c>
      <c r="J69">
        <v>-1.5293056656558699</v>
      </c>
      <c r="K69">
        <v>-8.2638019484049198E-4</v>
      </c>
      <c r="L69">
        <v>-7.4245558110741502E-2</v>
      </c>
      <c r="M69">
        <v>0</v>
      </c>
      <c r="N69">
        <v>0</v>
      </c>
      <c r="O69" s="24">
        <v>0.81633683311710303</v>
      </c>
      <c r="P69">
        <v>0</v>
      </c>
      <c r="Q69" s="24">
        <v>0.47561431577001201</v>
      </c>
      <c r="R69">
        <v>0</v>
      </c>
      <c r="S69">
        <v>-0.70766736538040398</v>
      </c>
      <c r="T69">
        <v>0</v>
      </c>
      <c r="U69">
        <v>0</v>
      </c>
      <c r="V69">
        <v>0</v>
      </c>
      <c r="W69">
        <v>0</v>
      </c>
      <c r="X69">
        <v>0</v>
      </c>
      <c r="Y69">
        <v>2.5737185246565899E-3</v>
      </c>
      <c r="Z69">
        <v>-9.3375702392206605E-3</v>
      </c>
      <c r="AA69">
        <v>-2.9987906334905099E-3</v>
      </c>
      <c r="AB69">
        <v>-4.4993223082601102E-3</v>
      </c>
      <c r="AC69">
        <v>4.7506995291435299E-3</v>
      </c>
      <c r="AD69">
        <v>1.12225007008914E-2</v>
      </c>
      <c r="AE69">
        <v>-0.144208121105626</v>
      </c>
      <c r="AF69">
        <v>-0.47339235136265501</v>
      </c>
      <c r="AG69">
        <v>2.0234398769462199</v>
      </c>
      <c r="AH69">
        <f t="shared" si="2"/>
        <v>1.5500475255835648</v>
      </c>
      <c r="AI69">
        <f t="shared" si="3"/>
        <v>1.5483362900098445</v>
      </c>
    </row>
    <row r="70" spans="1:35" x14ac:dyDescent="0.25">
      <c r="A70" s="1">
        <v>45382</v>
      </c>
      <c r="B70">
        <v>-9.0987562333377695E-2</v>
      </c>
      <c r="C70">
        <v>-5.5276949840754597E-4</v>
      </c>
      <c r="D70">
        <v>-9.93244313453822E-2</v>
      </c>
      <c r="E70">
        <v>-7.8801319444155005E-4</v>
      </c>
      <c r="F70" s="24" t="s">
        <v>990</v>
      </c>
      <c r="G70">
        <v>6.6052604900379494E-2</v>
      </c>
      <c r="H70">
        <v>-0.407836182385512</v>
      </c>
      <c r="I70" s="24" t="s">
        <v>991</v>
      </c>
      <c r="J70">
        <v>-1.25142554772113</v>
      </c>
      <c r="K70">
        <v>-3.6788973684975801E-3</v>
      </c>
      <c r="L70">
        <v>-8.25624520176204E-2</v>
      </c>
      <c r="M70">
        <v>0</v>
      </c>
      <c r="N70">
        <v>0</v>
      </c>
      <c r="O70" s="24">
        <v>0.72553792918665905</v>
      </c>
      <c r="P70">
        <v>0</v>
      </c>
      <c r="Q70" s="24">
        <v>0.281993656794088</v>
      </c>
      <c r="R70">
        <v>0</v>
      </c>
      <c r="S70">
        <v>-0.156894116431605</v>
      </c>
      <c r="T70">
        <v>0</v>
      </c>
      <c r="U70">
        <v>0</v>
      </c>
      <c r="V70">
        <v>0</v>
      </c>
      <c r="W70">
        <v>0</v>
      </c>
      <c r="X70">
        <v>0</v>
      </c>
      <c r="Y70">
        <v>2.0682227122037402E-3</v>
      </c>
      <c r="Z70">
        <v>-8.9607566523874898E-3</v>
      </c>
      <c r="AA70">
        <v>-4.07058906761736E-3</v>
      </c>
      <c r="AB70">
        <v>-5.4523881994006304E-3</v>
      </c>
      <c r="AC70">
        <v>3.0615243209020002E-3</v>
      </c>
      <c r="AD70" s="24">
        <v>1.05878561916572E-2</v>
      </c>
      <c r="AE70">
        <v>-0.14274732392860401</v>
      </c>
      <c r="AF70" s="24">
        <v>1.0028202339866701</v>
      </c>
      <c r="AG70">
        <v>2.0234398769462199</v>
      </c>
      <c r="AH70">
        <f t="shared" si="2"/>
        <v>3.0262601109328902</v>
      </c>
      <c r="AI70">
        <f t="shared" si="3"/>
        <v>3.0290262416275326</v>
      </c>
    </row>
    <row r="71" spans="1:35" x14ac:dyDescent="0.25">
      <c r="A71" s="1">
        <v>45473</v>
      </c>
      <c r="B71">
        <v>-9.2475302366956599E-2</v>
      </c>
      <c r="C71">
        <v>-4.9949446375707697E-4</v>
      </c>
      <c r="D71">
        <v>-0.121195405898677</v>
      </c>
      <c r="E71">
        <v>-2.40138383535981E-3</v>
      </c>
      <c r="F71" s="24" t="s">
        <v>992</v>
      </c>
      <c r="G71">
        <v>8.3243833633295197E-2</v>
      </c>
      <c r="H71">
        <v>-0.43810932396098901</v>
      </c>
      <c r="I71" s="24" t="s">
        <v>993</v>
      </c>
      <c r="J71">
        <v>-1.29658119867133</v>
      </c>
      <c r="K71">
        <v>-6.8607604407744296E-3</v>
      </c>
      <c r="L71">
        <v>-7.8167960484831697E-2</v>
      </c>
      <c r="M71">
        <v>0</v>
      </c>
      <c r="N71">
        <v>0</v>
      </c>
      <c r="O71" s="24">
        <v>0.695922415455552</v>
      </c>
      <c r="P71">
        <v>0</v>
      </c>
      <c r="Q71" s="24">
        <v>0.42268767408679597</v>
      </c>
      <c r="R71">
        <v>0</v>
      </c>
      <c r="S71">
        <v>-8.3344000440110894E-2</v>
      </c>
      <c r="T71">
        <v>0</v>
      </c>
      <c r="U71">
        <v>0</v>
      </c>
      <c r="V71">
        <v>0</v>
      </c>
      <c r="W71">
        <v>0</v>
      </c>
      <c r="X71">
        <v>0</v>
      </c>
      <c r="Y71">
        <v>3.0501566472995699E-3</v>
      </c>
      <c r="Z71">
        <v>-5.2460120169461801E-3</v>
      </c>
      <c r="AA71">
        <v>-8.5198581289969101E-4</v>
      </c>
      <c r="AB71">
        <v>-2.67877032965602E-3</v>
      </c>
      <c r="AC71">
        <v>3.9339708222785302E-3</v>
      </c>
      <c r="AD71" s="24">
        <v>1.0790277857664E-2</v>
      </c>
      <c r="AE71">
        <v>-0.14130106911989199</v>
      </c>
      <c r="AF71" s="24">
        <v>0.51316393068376798</v>
      </c>
      <c r="AG71">
        <v>2.0234398769462199</v>
      </c>
      <c r="AH71">
        <f t="shared" si="2"/>
        <v>2.5366038076299877</v>
      </c>
      <c r="AI71">
        <f t="shared" si="3"/>
        <v>2.5276061704622474</v>
      </c>
    </row>
    <row r="72" spans="1:35" x14ac:dyDescent="0.25">
      <c r="A72" s="1">
        <v>45565</v>
      </c>
      <c r="B72">
        <v>-9.6830756297139303E-2</v>
      </c>
      <c r="C72">
        <v>-5.5576620326957995E-4</v>
      </c>
      <c r="D72">
        <v>-0.14291019595066201</v>
      </c>
      <c r="E72">
        <v>-3.3763512119921999E-3</v>
      </c>
      <c r="F72">
        <v>9.1825469858153305E-2</v>
      </c>
      <c r="G72">
        <v>8.7543292900038594E-2</v>
      </c>
      <c r="H72">
        <v>-0.44596839062683802</v>
      </c>
      <c r="I72" s="24" t="s">
        <v>994</v>
      </c>
      <c r="J72">
        <v>-1.4121661448439999</v>
      </c>
      <c r="K72">
        <v>-1.03198029037354E-2</v>
      </c>
      <c r="L72">
        <v>-7.5276782956934504E-2</v>
      </c>
      <c r="M72">
        <v>0</v>
      </c>
      <c r="N72">
        <v>0</v>
      </c>
      <c r="O72" s="24">
        <v>0.67610735020942003</v>
      </c>
      <c r="P72">
        <v>0</v>
      </c>
      <c r="Q72" s="24">
        <v>0.55301663208644403</v>
      </c>
      <c r="R72">
        <v>0</v>
      </c>
      <c r="S72">
        <v>-0.24283106812541499</v>
      </c>
      <c r="T72">
        <v>0</v>
      </c>
      <c r="U72">
        <v>0</v>
      </c>
      <c r="V72">
        <v>0</v>
      </c>
      <c r="W72">
        <v>0</v>
      </c>
      <c r="X72">
        <v>0</v>
      </c>
      <c r="Y72">
        <v>3.9239661342005397E-3</v>
      </c>
      <c r="Z72">
        <v>-3.0641944306353201E-3</v>
      </c>
      <c r="AA72">
        <v>2.6065342890069202E-3</v>
      </c>
      <c r="AB72">
        <v>1.8303909095074199E-4</v>
      </c>
      <c r="AC72">
        <v>5.0946633321835499E-3</v>
      </c>
      <c r="AD72" s="24">
        <v>1.1212709863306299E-2</v>
      </c>
      <c r="AE72">
        <v>-0.13986922419645301</v>
      </c>
      <c r="AF72">
        <v>-0.12440413583978401</v>
      </c>
      <c r="AG72">
        <v>2.0234398769462199</v>
      </c>
      <c r="AH72">
        <f t="shared" si="2"/>
        <v>1.8990357411064358</v>
      </c>
      <c r="AI72">
        <f t="shared" si="3"/>
        <v>1.879079022827423</v>
      </c>
    </row>
    <row r="73" spans="1:35" x14ac:dyDescent="0.25">
      <c r="A73" s="1">
        <v>45657</v>
      </c>
      <c r="B73">
        <v>-9.6248696399503494E-2</v>
      </c>
      <c r="C73">
        <v>-6.4206317769155397E-4</v>
      </c>
      <c r="D73">
        <v>-0.14565408667348501</v>
      </c>
      <c r="E73">
        <v>-4.1826177585968499E-3</v>
      </c>
      <c r="F73">
        <v>8.8800548606537896E-2</v>
      </c>
      <c r="G73">
        <v>8.2910030324967396E-2</v>
      </c>
      <c r="H73">
        <v>-0.41326473266977098</v>
      </c>
      <c r="I73" s="24" t="s">
        <v>995</v>
      </c>
      <c r="J73">
        <v>-1.4001934160404701</v>
      </c>
      <c r="K73">
        <v>-1.0684187424814201E-2</v>
      </c>
      <c r="L73">
        <v>-7.1652199301330793E-2</v>
      </c>
      <c r="M73">
        <v>0</v>
      </c>
      <c r="N73">
        <v>0</v>
      </c>
      <c r="O73" s="24">
        <v>0.67023157878569595</v>
      </c>
      <c r="P73">
        <v>0</v>
      </c>
      <c r="Q73">
        <v>0.57544895500467597</v>
      </c>
      <c r="R73">
        <v>0</v>
      </c>
      <c r="S73">
        <v>-0.12306602977608599</v>
      </c>
      <c r="T73">
        <v>0</v>
      </c>
      <c r="U73">
        <v>0</v>
      </c>
      <c r="V73">
        <v>0</v>
      </c>
      <c r="W73">
        <v>0</v>
      </c>
      <c r="X73">
        <v>0</v>
      </c>
      <c r="Y73">
        <v>4.3189364663298504E-3</v>
      </c>
      <c r="Z73">
        <v>-1.97292150876382E-3</v>
      </c>
      <c r="AA73">
        <v>3.8018303905706899E-3</v>
      </c>
      <c r="AB73">
        <v>1.26427266817774E-3</v>
      </c>
      <c r="AC73">
        <v>5.4179685760491402E-3</v>
      </c>
      <c r="AD73" s="24">
        <v>1.10846012732146E-2</v>
      </c>
      <c r="AE73">
        <v>-0.138451657428351</v>
      </c>
      <c r="AF73">
        <v>-0.27499071792831398</v>
      </c>
      <c r="AG73">
        <v>2.0234398769462199</v>
      </c>
      <c r="AH73">
        <f t="shared" si="2"/>
        <v>1.7484491590179059</v>
      </c>
      <c r="AI73">
        <f t="shared" si="3"/>
        <v>1.7245344711523276</v>
      </c>
    </row>
    <row r="74" spans="1:35" x14ac:dyDescent="0.25">
      <c r="A74" s="1">
        <v>45747</v>
      </c>
      <c r="B74">
        <v>-9.4769215206080795E-2</v>
      </c>
      <c r="C74">
        <v>-7.3393104013108601E-4</v>
      </c>
      <c r="D74">
        <v>-0.144453768140029</v>
      </c>
      <c r="E74">
        <v>-4.76178547725858E-3</v>
      </c>
      <c r="F74">
        <v>8.8453552774248004E-2</v>
      </c>
      <c r="G74">
        <v>7.68303979852724E-2</v>
      </c>
      <c r="H74">
        <v>-0.37452940881920099</v>
      </c>
      <c r="I74" s="24" t="s">
        <v>996</v>
      </c>
      <c r="J74">
        <v>-1.3642121215646801</v>
      </c>
      <c r="K74">
        <v>-1.0224709877670801E-2</v>
      </c>
      <c r="L74">
        <v>-6.7948601412892703E-2</v>
      </c>
      <c r="M74">
        <v>0</v>
      </c>
      <c r="N74">
        <v>0</v>
      </c>
      <c r="O74" s="24">
        <v>0.667161795173698</v>
      </c>
      <c r="P74">
        <v>0</v>
      </c>
      <c r="Q74" s="24">
        <v>0.57546216673101103</v>
      </c>
      <c r="R74">
        <v>0</v>
      </c>
      <c r="S74">
        <v>-6.2351026713414102E-2</v>
      </c>
      <c r="T74">
        <v>0</v>
      </c>
      <c r="U74">
        <v>0</v>
      </c>
      <c r="V74">
        <v>0</v>
      </c>
      <c r="W74">
        <v>0</v>
      </c>
      <c r="X74">
        <v>0</v>
      </c>
      <c r="Y74">
        <v>4.56770643835202E-3</v>
      </c>
      <c r="Z74">
        <v>-1.3065306634141201E-3</v>
      </c>
      <c r="AA74">
        <v>4.3879588152107001E-3</v>
      </c>
      <c r="AB74">
        <v>1.8603371469083599E-3</v>
      </c>
      <c r="AC74">
        <v>5.5850761895737096E-3</v>
      </c>
      <c r="AD74" s="24">
        <v>1.0861536917072799E-2</v>
      </c>
      <c r="AE74">
        <v>-0.137048237851045</v>
      </c>
      <c r="AF74">
        <v>-0.38080973808491902</v>
      </c>
      <c r="AG74">
        <v>2.0234398769462199</v>
      </c>
      <c r="AH74">
        <f t="shared" si="2"/>
        <v>1.6426301388613007</v>
      </c>
      <c r="AI74">
        <f t="shared" si="3"/>
        <v>1.6166740540175972</v>
      </c>
    </row>
    <row r="75" spans="1:35" x14ac:dyDescent="0.25">
      <c r="A75" s="1">
        <v>45838</v>
      </c>
      <c r="B75">
        <v>-9.3178395864601499E-2</v>
      </c>
      <c r="C75">
        <v>-8.0423472890167602E-4</v>
      </c>
      <c r="D75">
        <v>-0.14244200954077699</v>
      </c>
      <c r="E75">
        <v>-5.1246007172101003E-3</v>
      </c>
      <c r="F75">
        <v>8.8666294846073607E-2</v>
      </c>
      <c r="G75">
        <v>7.0826720668293305E-2</v>
      </c>
      <c r="H75">
        <v>-0.33667467764277798</v>
      </c>
      <c r="I75" s="24" t="s">
        <v>997</v>
      </c>
      <c r="J75">
        <v>-1.3247622959299901</v>
      </c>
      <c r="K75">
        <v>-9.5336576379168002E-3</v>
      </c>
      <c r="L75">
        <v>-6.4284714940598897E-2</v>
      </c>
      <c r="M75">
        <v>0</v>
      </c>
      <c r="N75">
        <v>0</v>
      </c>
      <c r="O75" s="24">
        <v>0.66459503225970695</v>
      </c>
      <c r="P75">
        <v>0</v>
      </c>
      <c r="Q75" s="24">
        <v>0.57081052178977698</v>
      </c>
      <c r="R75">
        <v>0</v>
      </c>
      <c r="S75">
        <v>-3.1585220913654601E-2</v>
      </c>
      <c r="T75">
        <v>0</v>
      </c>
      <c r="U75">
        <v>0</v>
      </c>
      <c r="V75">
        <v>0</v>
      </c>
      <c r="W75">
        <v>0</v>
      </c>
      <c r="X75">
        <v>0</v>
      </c>
      <c r="Y75">
        <v>4.75093479865851E-3</v>
      </c>
      <c r="Z75">
        <v>-8.8516524975323896E-4</v>
      </c>
      <c r="AA75">
        <v>4.6898651116400398E-3</v>
      </c>
      <c r="AB75">
        <v>2.23719300231906E-3</v>
      </c>
      <c r="AC75">
        <v>5.7059959936545104E-3</v>
      </c>
      <c r="AD75" s="24">
        <v>1.0648065985008301E-2</v>
      </c>
      <c r="AE75">
        <v>-0.13565883527660799</v>
      </c>
      <c r="AF75">
        <v>-0.46525993508630398</v>
      </c>
      <c r="AG75">
        <v>2.0234398769462199</v>
      </c>
      <c r="AH75">
        <f t="shared" si="2"/>
        <v>1.5581799418599158</v>
      </c>
      <c r="AI75">
        <f t="shared" si="3"/>
        <v>1.5310330522183886</v>
      </c>
    </row>
    <row r="76" spans="1:35" x14ac:dyDescent="0.25">
      <c r="A76" s="1">
        <v>45930</v>
      </c>
      <c r="B76">
        <v>-9.1615061592686897E-2</v>
      </c>
      <c r="C76">
        <v>-8.47627866784606E-4</v>
      </c>
      <c r="D76">
        <v>-0.14027731191022999</v>
      </c>
      <c r="E76">
        <v>-5.3040657660208199E-3</v>
      </c>
      <c r="F76">
        <v>8.8993741359622E-2</v>
      </c>
      <c r="G76">
        <v>6.5185737397199794E-2</v>
      </c>
      <c r="H76">
        <v>-0.30095335394836298</v>
      </c>
      <c r="I76" s="24" t="s">
        <v>998</v>
      </c>
      <c r="J76">
        <v>-1.2857663057709801</v>
      </c>
      <c r="K76">
        <v>-8.7954375898813206E-3</v>
      </c>
      <c r="L76">
        <v>-6.0674357661871701E-2</v>
      </c>
      <c r="M76">
        <v>0</v>
      </c>
      <c r="N76">
        <v>0</v>
      </c>
      <c r="O76" s="24">
        <v>0.66206041103213897</v>
      </c>
      <c r="P76">
        <v>0</v>
      </c>
      <c r="Q76" s="24">
        <v>0.56518986462137299</v>
      </c>
      <c r="R76">
        <v>0</v>
      </c>
      <c r="S76">
        <v>-1.59989413724748E-2</v>
      </c>
      <c r="T76">
        <v>0</v>
      </c>
      <c r="U76">
        <v>0</v>
      </c>
      <c r="V76">
        <v>0</v>
      </c>
      <c r="W76">
        <v>0</v>
      </c>
      <c r="X76">
        <v>0</v>
      </c>
      <c r="Y76">
        <v>4.8928674545312099E-3</v>
      </c>
      <c r="Z76">
        <v>-6.2933386154595495E-4</v>
      </c>
      <c r="AA76">
        <v>4.8026022932967597E-3</v>
      </c>
      <c r="AB76">
        <v>2.4390962482412301E-3</v>
      </c>
      <c r="AC76">
        <v>5.7961260186090097E-3</v>
      </c>
      <c r="AD76" s="24">
        <v>1.04593797761953E-2</v>
      </c>
      <c r="AE76">
        <v>-0.134283320304662</v>
      </c>
      <c r="AF76">
        <v>-0.53001148335116699</v>
      </c>
      <c r="AG76">
        <v>2.0234398769462199</v>
      </c>
      <c r="AH76">
        <f t="shared" si="2"/>
        <v>1.4934283935950527</v>
      </c>
      <c r="AI76">
        <f t="shared" si="3"/>
        <v>1.4656676556657251</v>
      </c>
    </row>
    <row r="77" spans="1:35" x14ac:dyDescent="0.25">
      <c r="A77" s="1">
        <v>46022</v>
      </c>
      <c r="B77">
        <v>-9.0096999224120705E-2</v>
      </c>
      <c r="C77">
        <v>-8.6849832257041004E-4</v>
      </c>
      <c r="D77">
        <v>-0.13810103421515399</v>
      </c>
      <c r="E77">
        <v>-5.3370049175494004E-3</v>
      </c>
      <c r="F77">
        <v>8.9339903290364106E-2</v>
      </c>
      <c r="G77">
        <v>5.9939431509126097E-2</v>
      </c>
      <c r="H77">
        <v>-0.26748220142949197</v>
      </c>
      <c r="I77">
        <v>6.3009948416015097E-3</v>
      </c>
      <c r="J77">
        <v>-1.24789633514533</v>
      </c>
      <c r="K77">
        <v>-8.0784709094450201E-3</v>
      </c>
      <c r="L77">
        <v>-5.7114314768980101E-2</v>
      </c>
      <c r="M77">
        <v>0</v>
      </c>
      <c r="N77">
        <v>0</v>
      </c>
      <c r="O77" s="24">
        <v>0.65946695234491104</v>
      </c>
      <c r="P77">
        <v>0</v>
      </c>
      <c r="Q77" s="24">
        <v>0.55937918164230505</v>
      </c>
      <c r="R77">
        <v>0</v>
      </c>
      <c r="S77">
        <v>-8.1036722775373795E-3</v>
      </c>
      <c r="T77">
        <v>0</v>
      </c>
      <c r="U77">
        <v>0</v>
      </c>
      <c r="V77">
        <v>0</v>
      </c>
      <c r="W77">
        <v>0</v>
      </c>
      <c r="X77">
        <v>0</v>
      </c>
      <c r="Y77">
        <v>5.0028985766115098E-3</v>
      </c>
      <c r="Z77">
        <v>-4.9273584578068898E-4</v>
      </c>
      <c r="AA77">
        <v>4.7950111065286896E-3</v>
      </c>
      <c r="AB77">
        <v>2.49859476340041E-3</v>
      </c>
      <c r="AC77">
        <v>5.8410453029455996E-3</v>
      </c>
      <c r="AD77" s="24">
        <v>1.02984865717692E-2</v>
      </c>
      <c r="AE77">
        <v>-0.132921564332033</v>
      </c>
      <c r="AF77">
        <v>-0.57568421031475303</v>
      </c>
      <c r="AG77">
        <v>2.0234398769462199</v>
      </c>
      <c r="AH77">
        <f t="shared" si="2"/>
        <v>1.4477556666314668</v>
      </c>
      <c r="AI77">
        <f t="shared" si="3"/>
        <v>1.419812366155992</v>
      </c>
    </row>
    <row r="78" spans="1:35" x14ac:dyDescent="0.25">
      <c r="A78" s="1">
        <v>46112</v>
      </c>
      <c r="B78">
        <v>-8.86228717484005E-2</v>
      </c>
      <c r="C78">
        <v>-8.7311731867822896E-4</v>
      </c>
      <c r="D78">
        <v>-0.13594529665201799</v>
      </c>
      <c r="E78">
        <v>-5.2572732053168796E-3</v>
      </c>
      <c r="F78">
        <v>8.9682172080118805E-2</v>
      </c>
      <c r="G78">
        <v>5.5068549899517302E-2</v>
      </c>
      <c r="H78">
        <v>-0.236165034262969</v>
      </c>
      <c r="I78">
        <v>-9.02971984738654E-2</v>
      </c>
      <c r="J78">
        <v>-1.2112180038176701</v>
      </c>
      <c r="K78">
        <v>-7.4109372579456096E-3</v>
      </c>
      <c r="L78">
        <v>-5.3601343322573401E-2</v>
      </c>
      <c r="M78">
        <v>0</v>
      </c>
      <c r="N78">
        <v>0</v>
      </c>
      <c r="O78" s="24">
        <v>0.65680187287564495</v>
      </c>
      <c r="P78">
        <v>0</v>
      </c>
      <c r="Q78" s="24">
        <v>0.55355052500805002</v>
      </c>
      <c r="R78">
        <v>0</v>
      </c>
      <c r="S78">
        <v>-4.1045356305891003E-3</v>
      </c>
      <c r="T78">
        <v>0</v>
      </c>
      <c r="U78">
        <v>0</v>
      </c>
      <c r="V78">
        <v>0</v>
      </c>
      <c r="W78">
        <v>0</v>
      </c>
      <c r="X78">
        <v>0</v>
      </c>
      <c r="Y78">
        <v>5.0857305783358299E-3</v>
      </c>
      <c r="Z78">
        <v>-4.4493791943045398E-4</v>
      </c>
      <c r="AA78">
        <v>4.7142726197879599E-3</v>
      </c>
      <c r="AB78">
        <v>2.46075730785388E-3</v>
      </c>
      <c r="AC78">
        <v>5.8396217445189002E-3</v>
      </c>
      <c r="AD78" s="24">
        <v>1.01599888658654E-2</v>
      </c>
      <c r="AE78">
        <v>-0.13157343956234899</v>
      </c>
      <c r="AF78">
        <v>-0.60404970915062195</v>
      </c>
      <c r="AG78">
        <v>2.0234398769462199</v>
      </c>
      <c r="AH78">
        <f t="shared" si="2"/>
        <v>1.4193901677955978</v>
      </c>
      <c r="AI78">
        <f t="shared" si="3"/>
        <v>1.3915747345986662</v>
      </c>
    </row>
    <row r="79" spans="1:35" x14ac:dyDescent="0.25">
      <c r="A79" s="1">
        <v>46203</v>
      </c>
      <c r="B79">
        <v>-8.7189959757538696E-2</v>
      </c>
      <c r="C79">
        <v>-8.6679808134482097E-4</v>
      </c>
      <c r="D79">
        <v>-0.133818531076379</v>
      </c>
      <c r="E79">
        <v>-5.0937226672709201E-3</v>
      </c>
      <c r="F79">
        <v>9.0013678481337595E-2</v>
      </c>
      <c r="G79" s="24" t="s">
        <v>999</v>
      </c>
      <c r="H79">
        <v>-0.20687636106041499</v>
      </c>
      <c r="I79">
        <v>-0.16694893627202601</v>
      </c>
      <c r="J79">
        <v>-1.1756951723086499</v>
      </c>
      <c r="K79">
        <v>-6.8041651888450698E-3</v>
      </c>
      <c r="L79">
        <v>-5.0134718066985301E-2</v>
      </c>
      <c r="M79">
        <v>0</v>
      </c>
      <c r="N79">
        <v>0</v>
      </c>
      <c r="O79" s="24">
        <v>0.65406783396408896</v>
      </c>
      <c r="P79">
        <v>0</v>
      </c>
      <c r="Q79" s="24">
        <v>0.54774797848735601</v>
      </c>
      <c r="R79">
        <v>0</v>
      </c>
      <c r="S79">
        <v>-2.0789397585208001E-3</v>
      </c>
      <c r="T79">
        <v>0</v>
      </c>
      <c r="U79">
        <v>0</v>
      </c>
      <c r="V79">
        <v>0</v>
      </c>
      <c r="W79">
        <v>0</v>
      </c>
      <c r="X79">
        <v>0</v>
      </c>
      <c r="Y79">
        <v>5.1443716692745004E-3</v>
      </c>
      <c r="Z79">
        <v>-4.6424466411121301E-4</v>
      </c>
      <c r="AA79">
        <v>4.5896146624757597E-3</v>
      </c>
      <c r="AB79">
        <v>2.3612700975172902E-3</v>
      </c>
      <c r="AC79">
        <v>5.8040830266392601E-3</v>
      </c>
      <c r="AD79" s="24">
        <v>1.0041397325433099E-2</v>
      </c>
      <c r="AE79">
        <v>-0.13023881901468301</v>
      </c>
      <c r="AF79">
        <v>-0.61752735358076005</v>
      </c>
      <c r="AG79">
        <v>2.0234398769462199</v>
      </c>
      <c r="AH79">
        <f t="shared" si="2"/>
        <v>1.4059125233654597</v>
      </c>
      <c r="AI79">
        <f t="shared" si="3"/>
        <v>1.3784360312482309</v>
      </c>
    </row>
    <row r="80" spans="1:35" x14ac:dyDescent="0.25">
      <c r="A80" s="1">
        <v>46295</v>
      </c>
      <c r="B80">
        <v>-8.5796312973984698E-2</v>
      </c>
      <c r="C80">
        <v>-8.5337012132313795E-4</v>
      </c>
      <c r="D80">
        <v>-0.13172367117716399</v>
      </c>
      <c r="E80">
        <v>-4.87004464947427E-3</v>
      </c>
      <c r="F80">
        <v>9.0331140820087905E-2</v>
      </c>
      <c r="G80">
        <v>4.6340046343895602E-2</v>
      </c>
      <c r="H80">
        <v>-0.179495270749219</v>
      </c>
      <c r="I80">
        <v>-0.227361965661765</v>
      </c>
      <c r="J80">
        <v>-1.1412799391469699</v>
      </c>
      <c r="K80">
        <v>-6.2613761126040198E-3</v>
      </c>
      <c r="L80">
        <v>-4.6715985502132601E-2</v>
      </c>
      <c r="M80">
        <v>0</v>
      </c>
      <c r="N80">
        <v>0</v>
      </c>
      <c r="O80" s="24">
        <v>0.65126992237349801</v>
      </c>
      <c r="P80">
        <v>0</v>
      </c>
      <c r="Q80" s="24">
        <v>0.54198721966089902</v>
      </c>
      <c r="R80">
        <v>0</v>
      </c>
      <c r="S80">
        <v>-1.05297390634584E-3</v>
      </c>
      <c r="T80">
        <v>0</v>
      </c>
      <c r="U80">
        <v>0</v>
      </c>
      <c r="V80">
        <v>0</v>
      </c>
      <c r="W80">
        <v>0</v>
      </c>
      <c r="X80">
        <v>0</v>
      </c>
      <c r="Y80">
        <v>5.1811727379780202E-3</v>
      </c>
      <c r="Z80">
        <v>-5.3415432111902895E-4</v>
      </c>
      <c r="AA80">
        <v>4.4386965335707603E-3</v>
      </c>
      <c r="AB80">
        <v>2.2238555477782601E-3</v>
      </c>
      <c r="AC80">
        <v>5.7457062327515001E-3</v>
      </c>
      <c r="AD80">
        <v>9.94464517103388E-3</v>
      </c>
      <c r="AE80">
        <v>-0.12891757653167299</v>
      </c>
      <c r="AF80">
        <v>-0.61865233906863704</v>
      </c>
      <c r="AG80">
        <v>2.0234398769462199</v>
      </c>
      <c r="AH80">
        <f t="shared" si="2"/>
        <v>1.4047875378775827</v>
      </c>
      <c r="AI80">
        <f t="shared" si="3"/>
        <v>1.3777876159755893</v>
      </c>
    </row>
    <row r="81" spans="1:35" x14ac:dyDescent="0.25">
      <c r="A81" s="1">
        <v>46387</v>
      </c>
      <c r="B81">
        <v>-8.4440534819640797E-2</v>
      </c>
      <c r="C81">
        <v>-8.3541203120818198E-4</v>
      </c>
      <c r="D81">
        <v>-0.129662140749875</v>
      </c>
      <c r="E81">
        <v>-4.6052827924580797E-3</v>
      </c>
      <c r="F81">
        <v>9.0632265373491394E-2</v>
      </c>
      <c r="G81" s="24" t="s">
        <v>1000</v>
      </c>
      <c r="H81">
        <v>-0.153910041196059</v>
      </c>
      <c r="I81">
        <v>-0.274553862930071</v>
      </c>
      <c r="J81">
        <v>-1.1079263649334701</v>
      </c>
      <c r="K81">
        <v>-5.7815443005426702E-3</v>
      </c>
      <c r="L81">
        <v>-4.3348309946233898E-2</v>
      </c>
      <c r="M81">
        <v>0</v>
      </c>
      <c r="N81">
        <v>0</v>
      </c>
      <c r="O81" s="24">
        <v>0.64841301835649701</v>
      </c>
      <c r="P81">
        <v>0</v>
      </c>
      <c r="Q81" s="24">
        <v>0.53627646282126096</v>
      </c>
      <c r="R81">
        <v>0</v>
      </c>
      <c r="S81">
        <v>-5.3332533375138804E-4</v>
      </c>
      <c r="T81">
        <v>0</v>
      </c>
      <c r="U81">
        <v>0</v>
      </c>
      <c r="V81">
        <v>0</v>
      </c>
      <c r="W81">
        <v>0</v>
      </c>
      <c r="X81">
        <v>0</v>
      </c>
      <c r="Y81">
        <v>5.1982124436911097E-3</v>
      </c>
      <c r="Z81">
        <v>-6.4154225155599299E-4</v>
      </c>
      <c r="AA81">
        <v>4.2724755233480797E-3</v>
      </c>
      <c r="AB81">
        <v>2.06376191196344E-3</v>
      </c>
      <c r="AC81">
        <v>5.6719734681465097E-3</v>
      </c>
      <c r="AD81">
        <v>9.8695217594535391E-3</v>
      </c>
      <c r="AE81">
        <v>-0.127609586787025</v>
      </c>
      <c r="AF81">
        <v>-0.60979088448567198</v>
      </c>
      <c r="AG81">
        <v>2.0234398769462199</v>
      </c>
      <c r="AH81">
        <f t="shared" si="2"/>
        <v>1.4136489924605478</v>
      </c>
      <c r="AI81">
        <f t="shared" si="3"/>
        <v>1.387214589605501</v>
      </c>
    </row>
    <row r="82" spans="1:35" x14ac:dyDescent="0.25">
      <c r="A82" s="1">
        <v>46477</v>
      </c>
      <c r="B82">
        <v>-8.3121465290203395E-2</v>
      </c>
      <c r="C82">
        <v>-8.1461613643529697E-4</v>
      </c>
      <c r="D82">
        <v>-0.12763479124209201</v>
      </c>
      <c r="E82">
        <v>-4.3145234574271099E-3</v>
      </c>
      <c r="F82">
        <v>9.0915175483052807E-2</v>
      </c>
      <c r="G82">
        <v>3.8782012263038901E-2</v>
      </c>
      <c r="H82">
        <v>-0.130017574301177</v>
      </c>
      <c r="I82">
        <v>-0.31098497468986502</v>
      </c>
      <c r="J82">
        <v>-1.0755916574144899</v>
      </c>
      <c r="K82">
        <v>-5.3613345400549397E-3</v>
      </c>
      <c r="L82">
        <v>-4.0035873964616699E-2</v>
      </c>
      <c r="M82">
        <v>0</v>
      </c>
      <c r="N82">
        <v>0</v>
      </c>
      <c r="O82">
        <v>0.645501342674204</v>
      </c>
      <c r="P82">
        <v>0</v>
      </c>
      <c r="Q82" s="24">
        <v>0.53062108319807899</v>
      </c>
      <c r="R82">
        <v>0</v>
      </c>
      <c r="S82">
        <v>-2.70125921597585E-4</v>
      </c>
      <c r="T82">
        <v>0</v>
      </c>
      <c r="U82">
        <v>0</v>
      </c>
      <c r="V82">
        <v>0</v>
      </c>
      <c r="W82">
        <v>0</v>
      </c>
      <c r="X82">
        <v>0</v>
      </c>
      <c r="Y82">
        <v>5.1974359968953703E-3</v>
      </c>
      <c r="Z82">
        <v>-7.7570971964702196E-4</v>
      </c>
      <c r="AA82">
        <v>4.09809158925522E-3</v>
      </c>
      <c r="AB82">
        <v>1.8910470472421801E-3</v>
      </c>
      <c r="AC82">
        <v>5.58747680399207E-3</v>
      </c>
      <c r="AD82">
        <v>9.8132356013635996E-3</v>
      </c>
      <c r="AE82">
        <v>-0.12631472529253099</v>
      </c>
      <c r="AF82">
        <v>-0.59302266503951095</v>
      </c>
      <c r="AG82">
        <v>2.0234398769462199</v>
      </c>
      <c r="AH82">
        <f t="shared" si="2"/>
        <v>1.4304172119067089</v>
      </c>
      <c r="AI82">
        <f t="shared" si="3"/>
        <v>1.4046056345876075</v>
      </c>
    </row>
    <row r="83" spans="1:35" x14ac:dyDescent="0.25">
      <c r="A83" s="1">
        <v>46568</v>
      </c>
      <c r="B83">
        <v>-8.1838012664892101E-2</v>
      </c>
      <c r="C83">
        <v>-7.9209198909913005E-4</v>
      </c>
      <c r="D83">
        <v>-0.12564215820637301</v>
      </c>
      <c r="E83">
        <v>-4.0095726304145698E-3</v>
      </c>
      <c r="F83">
        <v>9.11782787997861E-2</v>
      </c>
      <c r="G83" s="24" t="s">
        <v>1001</v>
      </c>
      <c r="H83">
        <v>-0.107722235226792</v>
      </c>
      <c r="I83">
        <v>-0.33866259629123902</v>
      </c>
      <c r="J83">
        <v>-1.044235837045</v>
      </c>
      <c r="K83">
        <v>-4.9961750222315901E-3</v>
      </c>
      <c r="L83">
        <v>-3.6783402113937901E-2</v>
      </c>
      <c r="M83">
        <v>0</v>
      </c>
      <c r="N83">
        <v>0</v>
      </c>
      <c r="O83" s="24">
        <v>0.64253845851485103</v>
      </c>
      <c r="P83">
        <v>0</v>
      </c>
      <c r="Q83">
        <v>0.52502482166707498</v>
      </c>
      <c r="R83">
        <v>0</v>
      </c>
      <c r="S83">
        <v>-1.36816988638432E-4</v>
      </c>
      <c r="T83">
        <v>0</v>
      </c>
      <c r="U83">
        <v>0</v>
      </c>
      <c r="V83">
        <v>0</v>
      </c>
      <c r="W83">
        <v>0</v>
      </c>
      <c r="X83">
        <v>0</v>
      </c>
      <c r="Y83">
        <v>5.1806970065903998E-3</v>
      </c>
      <c r="Z83">
        <v>-9.2785288249297405E-4</v>
      </c>
      <c r="AA83">
        <v>3.9204262549885601E-3</v>
      </c>
      <c r="AB83">
        <v>1.7126358606622801E-3</v>
      </c>
      <c r="AC83">
        <v>5.49509704197426E-3</v>
      </c>
      <c r="AD83">
        <v>9.7716181665763405E-3</v>
      </c>
      <c r="AE83">
        <v>-0.12503286840445099</v>
      </c>
      <c r="AF83">
        <v>-0.570114685448186</v>
      </c>
      <c r="AG83">
        <v>2.0234398769462199</v>
      </c>
      <c r="AH83">
        <f t="shared" si="2"/>
        <v>1.4533251914980339</v>
      </c>
      <c r="AI83">
        <f t="shared" si="3"/>
        <v>1.428172570049735</v>
      </c>
    </row>
    <row r="84" spans="1:35" x14ac:dyDescent="0.25">
      <c r="A84" s="1">
        <v>46660</v>
      </c>
      <c r="B84">
        <v>-8.0589087643334598E-2</v>
      </c>
      <c r="C84">
        <v>-7.6857770600069399E-4</v>
      </c>
      <c r="D84">
        <v>-0.123684553590031</v>
      </c>
      <c r="E84">
        <v>-3.6995547317952801E-3</v>
      </c>
      <c r="F84">
        <v>9.1420230355176907E-2</v>
      </c>
      <c r="G84">
        <v>3.2204657461720701E-2</v>
      </c>
      <c r="H84">
        <v>-8.6934842424979397E-2</v>
      </c>
      <c r="I84">
        <v>-0.35922488302727501</v>
      </c>
      <c r="J84">
        <v>-1.01382142922208</v>
      </c>
      <c r="K84">
        <v>-4.6808969021094804E-3</v>
      </c>
      <c r="L84">
        <v>-3.35958000113767E-2</v>
      </c>
      <c r="M84">
        <v>0</v>
      </c>
      <c r="N84">
        <v>0</v>
      </c>
      <c r="O84" s="24">
        <v>0.63952736163623802</v>
      </c>
      <c r="P84">
        <v>0</v>
      </c>
      <c r="Q84" s="24">
        <v>0.51949024211563799</v>
      </c>
      <c r="R84">
        <v>0</v>
      </c>
      <c r="S84" s="16">
        <v>-6.92968750271028E-5</v>
      </c>
      <c r="T84">
        <v>0</v>
      </c>
      <c r="U84">
        <v>0</v>
      </c>
      <c r="V84">
        <v>0</v>
      </c>
      <c r="W84">
        <v>0</v>
      </c>
      <c r="X84">
        <v>0</v>
      </c>
      <c r="Y84">
        <v>5.1497627126195697E-3</v>
      </c>
      <c r="Z84">
        <v>-1.0907313316432701E-3</v>
      </c>
      <c r="AA84">
        <v>3.74293234728373E-3</v>
      </c>
      <c r="AB84">
        <v>1.53347172850981E-3</v>
      </c>
      <c r="AC84">
        <v>5.39676964195212E-3</v>
      </c>
      <c r="AD84">
        <v>9.7401378849504196E-3</v>
      </c>
      <c r="AE84">
        <v>-0.12376389332936499</v>
      </c>
      <c r="AF84">
        <v>-0.54253826202677002</v>
      </c>
      <c r="AG84">
        <v>2.0234398769462199</v>
      </c>
      <c r="AH84">
        <f t="shared" si="2"/>
        <v>1.4809016149194498</v>
      </c>
      <c r="AI84">
        <f t="shared" si="3"/>
        <v>1.4564292719357774</v>
      </c>
    </row>
    <row r="85" spans="1:35" x14ac:dyDescent="0.25">
      <c r="A85" s="1">
        <v>46752</v>
      </c>
      <c r="B85">
        <v>-7.9373587053566105E-2</v>
      </c>
      <c r="C85">
        <v>-7.4457586719533998E-4</v>
      </c>
      <c r="D85">
        <v>-0.121762112495749</v>
      </c>
      <c r="E85">
        <v>-3.3914197634765599E-3</v>
      </c>
      <c r="F85">
        <v>9.1639915797192495E-2</v>
      </c>
      <c r="G85">
        <v>2.92329081458042E-2</v>
      </c>
      <c r="H85">
        <v>-6.7571862233284305E-2</v>
      </c>
      <c r="I85">
        <v>-0.37400897800507998</v>
      </c>
      <c r="J85">
        <v>-0.984313260755043</v>
      </c>
      <c r="K85">
        <v>-4.4101350994196703E-3</v>
      </c>
      <c r="L85">
        <v>-3.0477888767066402E-2</v>
      </c>
      <c r="M85">
        <v>0</v>
      </c>
      <c r="N85">
        <v>0</v>
      </c>
      <c r="O85" s="24">
        <v>0.63647057929316897</v>
      </c>
      <c r="P85">
        <v>0</v>
      </c>
      <c r="Q85" s="24">
        <v>0.51401899856948696</v>
      </c>
      <c r="R85">
        <v>0</v>
      </c>
      <c r="S85" s="16">
        <v>-3.5098390427368199E-5</v>
      </c>
      <c r="T85">
        <v>0</v>
      </c>
      <c r="U85">
        <v>0</v>
      </c>
      <c r="V85">
        <v>0</v>
      </c>
      <c r="W85">
        <v>0</v>
      </c>
      <c r="X85">
        <v>0</v>
      </c>
      <c r="Y85">
        <v>5.1063075049873003E-3</v>
      </c>
      <c r="Z85">
        <v>-1.2584323555775399E-3</v>
      </c>
      <c r="AA85">
        <v>3.5680917145564E-3</v>
      </c>
      <c r="AB85">
        <v>1.3571545085300199E-3</v>
      </c>
      <c r="AC85">
        <v>5.2939012745278902E-3</v>
      </c>
      <c r="AD85">
        <v>9.7144784034330894E-3</v>
      </c>
      <c r="AE85">
        <v>-0.12250767812954599</v>
      </c>
      <c r="AF85">
        <v>-0.51150291022798999</v>
      </c>
      <c r="AG85">
        <v>2.0234398769462199</v>
      </c>
      <c r="AH85">
        <f t="shared" si="2"/>
        <v>1.5119369667182299</v>
      </c>
      <c r="AI85">
        <f t="shared" si="3"/>
        <v>1.4881554656677727</v>
      </c>
    </row>
    <row r="86" spans="1:35" x14ac:dyDescent="0.25">
      <c r="A86" s="1">
        <v>46843</v>
      </c>
      <c r="B86">
        <v>-7.8190397629285202E-2</v>
      </c>
      <c r="C86">
        <v>-7.2043762828766201E-4</v>
      </c>
      <c r="D86">
        <v>-0.11987482420438</v>
      </c>
      <c r="E86">
        <v>-3.09036429296805E-3</v>
      </c>
      <c r="F86">
        <v>9.1836437687908806E-2</v>
      </c>
      <c r="G86" s="24" t="s">
        <v>1002</v>
      </c>
      <c r="H86">
        <v>-4.95547654085104E-2</v>
      </c>
      <c r="I86">
        <v>-0.38410647143534099</v>
      </c>
      <c r="J86">
        <v>-0.95567830076462801</v>
      </c>
      <c r="K86">
        <v>-4.1785858416187802E-3</v>
      </c>
      <c r="L86">
        <v>-2.7434215662902599E-2</v>
      </c>
      <c r="M86">
        <v>0</v>
      </c>
      <c r="N86">
        <v>0</v>
      </c>
      <c r="O86">
        <v>0.63337026064431701</v>
      </c>
      <c r="P86">
        <v>0</v>
      </c>
      <c r="Q86">
        <v>0.50861203217649198</v>
      </c>
      <c r="R86">
        <v>0</v>
      </c>
      <c r="S86" s="16">
        <v>-1.77770917653141E-5</v>
      </c>
      <c r="T86">
        <v>0</v>
      </c>
      <c r="U86">
        <v>0</v>
      </c>
      <c r="V86">
        <v>0</v>
      </c>
      <c r="W86">
        <v>0</v>
      </c>
      <c r="X86">
        <v>0</v>
      </c>
      <c r="Y86">
        <v>5.0519047095853803E-3</v>
      </c>
      <c r="Z86">
        <v>-1.4261840199703E-3</v>
      </c>
      <c r="AA86">
        <v>3.39768616643976E-3</v>
      </c>
      <c r="AB86">
        <v>1.1863119583788099E-3</v>
      </c>
      <c r="AC86">
        <v>5.1875834947923104E-3</v>
      </c>
      <c r="AD86">
        <v>9.6908096561376597E-3</v>
      </c>
      <c r="AE86">
        <v>-0.12126410172794699</v>
      </c>
      <c r="AF86">
        <v>-0.47799424249346201</v>
      </c>
      <c r="AG86">
        <v>2.0234398769462199</v>
      </c>
      <c r="AH86">
        <f t="shared" si="2"/>
        <v>1.5454456344527578</v>
      </c>
      <c r="AI86">
        <f t="shared" si="3"/>
        <v>1.5223575224873942</v>
      </c>
    </row>
    <row r="87" spans="1:35" x14ac:dyDescent="0.25">
      <c r="A87" s="1">
        <v>46934</v>
      </c>
      <c r="B87">
        <v>-7.7038406095664105E-2</v>
      </c>
      <c r="C87">
        <v>-6.9641407079990003E-4</v>
      </c>
      <c r="D87">
        <v>-0.118022556054031</v>
      </c>
      <c r="E87">
        <v>-2.80017763674145E-3</v>
      </c>
      <c r="F87">
        <v>9.2009101191625697E-2</v>
      </c>
      <c r="G87" s="24" t="s">
        <v>1003</v>
      </c>
      <c r="H87">
        <v>-3.2809505450692701E-2</v>
      </c>
      <c r="I87">
        <v>-0.39040859704785302</v>
      </c>
      <c r="J87">
        <v>-0.92788551298901201</v>
      </c>
      <c r="K87">
        <v>-3.98117195091751E-3</v>
      </c>
      <c r="L87">
        <v>-2.4468924906262401E-2</v>
      </c>
      <c r="M87">
        <v>0</v>
      </c>
      <c r="N87">
        <v>0</v>
      </c>
      <c r="O87" s="24">
        <v>0.63022825534257898</v>
      </c>
      <c r="P87">
        <v>0</v>
      </c>
      <c r="Q87" s="24">
        <v>0.503269727634436</v>
      </c>
      <c r="R87">
        <v>0</v>
      </c>
      <c r="S87" s="16">
        <v>-9.0039735223257299E-6</v>
      </c>
      <c r="T87">
        <v>0</v>
      </c>
      <c r="U87">
        <v>0</v>
      </c>
      <c r="V87">
        <v>0</v>
      </c>
      <c r="W87">
        <v>0</v>
      </c>
      <c r="X87">
        <v>0</v>
      </c>
      <c r="Y87">
        <v>4.9880202532381901E-3</v>
      </c>
      <c r="Z87">
        <v>-1.5901964912079501E-3</v>
      </c>
      <c r="AA87">
        <v>3.23297218880469E-3</v>
      </c>
      <c r="AB87">
        <v>1.0228345637131001E-3</v>
      </c>
      <c r="AC87">
        <v>5.0787024221232704E-3</v>
      </c>
      <c r="AD87">
        <v>9.6658867410281905E-3</v>
      </c>
      <c r="AE87">
        <v>-0.120033043912604</v>
      </c>
      <c r="AF87">
        <v>-0.44281008667492699</v>
      </c>
      <c r="AG87">
        <v>2.0234398769462199</v>
      </c>
      <c r="AH87">
        <f t="shared" si="2"/>
        <v>1.5806297902712929</v>
      </c>
      <c r="AI87">
        <f t="shared" si="3"/>
        <v>1.5582315705935934</v>
      </c>
    </row>
    <row r="88" spans="1:35" x14ac:dyDescent="0.25">
      <c r="A88" s="1">
        <v>47026</v>
      </c>
      <c r="B88">
        <v>-7.5916509797890802E-2</v>
      </c>
      <c r="C88">
        <v>-6.7268769914363702E-4</v>
      </c>
      <c r="D88">
        <v>-0.116205073138875</v>
      </c>
      <c r="E88">
        <v>-2.5235252777755499E-3</v>
      </c>
      <c r="F88">
        <v>9.2157398714576205E-2</v>
      </c>
      <c r="G88">
        <v>2.1383214758174899E-2</v>
      </c>
      <c r="H88">
        <v>-1.7266090248202401E-2</v>
      </c>
      <c r="I88">
        <v>-0.39364308634542899</v>
      </c>
      <c r="J88">
        <v>-0.90090570946232895</v>
      </c>
      <c r="K88">
        <v>-3.8131456013279401E-3</v>
      </c>
      <c r="L88">
        <v>-2.1585675192159402E-2</v>
      </c>
      <c r="M88">
        <v>0</v>
      </c>
      <c r="N88">
        <v>0</v>
      </c>
      <c r="O88" s="24">
        <v>0.627046180389223</v>
      </c>
      <c r="P88">
        <v>0</v>
      </c>
      <c r="Q88" s="24">
        <v>0.49799203946607701</v>
      </c>
      <c r="R88">
        <v>0</v>
      </c>
      <c r="S88" s="16">
        <v>-4.56044998431437E-6</v>
      </c>
      <c r="T88">
        <v>0</v>
      </c>
      <c r="U88">
        <v>0</v>
      </c>
      <c r="V88">
        <v>0</v>
      </c>
      <c r="W88">
        <v>0</v>
      </c>
      <c r="X88">
        <v>0</v>
      </c>
      <c r="Y88">
        <v>4.9160091728062101E-3</v>
      </c>
      <c r="Z88">
        <v>-1.7475227085284001E-3</v>
      </c>
      <c r="AA88">
        <v>3.0748029772098501E-3</v>
      </c>
      <c r="AB88">
        <v>8.6803778078792205E-4</v>
      </c>
      <c r="AC88">
        <v>4.96799752713883E-3</v>
      </c>
      <c r="AD88">
        <v>9.6370606502693603E-3</v>
      </c>
      <c r="AE88">
        <v>-0.118814385340426</v>
      </c>
      <c r="AF88">
        <v>-0.406592586369103</v>
      </c>
      <c r="AG88">
        <v>2.0234398769462199</v>
      </c>
      <c r="AH88">
        <f t="shared" si="2"/>
        <v>1.616847290577117</v>
      </c>
      <c r="AI88">
        <f t="shared" si="3"/>
        <v>1.5951309051774332</v>
      </c>
    </row>
    <row r="89" spans="1:35" x14ac:dyDescent="0.25">
      <c r="A89" s="1">
        <v>47118</v>
      </c>
      <c r="B89">
        <v>-7.4823625767661495E-2</v>
      </c>
      <c r="C89">
        <v>-6.4939215892456604E-4</v>
      </c>
      <c r="D89">
        <v>-0.114422055070873</v>
      </c>
      <c r="E89">
        <v>-2.2621803897782101E-3</v>
      </c>
      <c r="F89">
        <v>9.22809938300517E-2</v>
      </c>
      <c r="G89" s="24" t="s">
        <v>1004</v>
      </c>
      <c r="H89">
        <v>-2.8582269561261398E-3</v>
      </c>
      <c r="I89">
        <v>-0.39440423083227899</v>
      </c>
      <c r="J89">
        <v>-0.87471140513877199</v>
      </c>
      <c r="K89">
        <v>-3.6701473669520299E-3</v>
      </c>
      <c r="L89">
        <v>-1.87875933046921E-2</v>
      </c>
      <c r="M89">
        <v>0</v>
      </c>
      <c r="N89">
        <v>0</v>
      </c>
      <c r="O89" s="24">
        <v>0.62382547619919104</v>
      </c>
      <c r="P89">
        <v>0</v>
      </c>
      <c r="Q89" s="24">
        <v>0.49277859401484198</v>
      </c>
      <c r="R89">
        <v>0</v>
      </c>
      <c r="S89" s="16">
        <v>-2.3098361778828198E-6</v>
      </c>
      <c r="T89">
        <v>0</v>
      </c>
      <c r="U89">
        <v>0</v>
      </c>
      <c r="V89">
        <v>0</v>
      </c>
      <c r="W89">
        <v>0</v>
      </c>
      <c r="X89">
        <v>0</v>
      </c>
      <c r="Y89">
        <v>4.8371148770209801E-3</v>
      </c>
      <c r="Z89">
        <v>-1.8959344917801599E-3</v>
      </c>
      <c r="AA89">
        <v>2.9237190323438901E-3</v>
      </c>
      <c r="AB89">
        <v>7.2278266287639705E-4</v>
      </c>
      <c r="AC89">
        <v>4.8560956363852201E-3</v>
      </c>
      <c r="AD89">
        <v>9.6022461584022098E-3</v>
      </c>
      <c r="AE89">
        <v>-0.117608007541014</v>
      </c>
      <c r="AF89">
        <v>-0.36985572706464898</v>
      </c>
      <c r="AG89">
        <v>2.0234398769462199</v>
      </c>
      <c r="AH89">
        <f t="shared" si="2"/>
        <v>1.6535841498815709</v>
      </c>
      <c r="AI89">
        <f t="shared" si="3"/>
        <v>1.6325381260063223</v>
      </c>
    </row>
    <row r="90" spans="1:35" x14ac:dyDescent="0.25">
      <c r="A90" s="1">
        <v>47208</v>
      </c>
      <c r="B90">
        <v>-7.3758697695558401E-2</v>
      </c>
      <c r="C90">
        <v>-6.2662500702748104E-4</v>
      </c>
      <c r="D90">
        <v>-0.112673110434258</v>
      </c>
      <c r="E90">
        <v>-2.01721271286814E-3</v>
      </c>
      <c r="F90">
        <v>9.2379704951928099E-2</v>
      </c>
      <c r="G90" s="24" t="s">
        <v>1005</v>
      </c>
      <c r="H90" s="24" t="s">
        <v>1006</v>
      </c>
      <c r="I90">
        <v>-0.39317740881077401</v>
      </c>
      <c r="J90">
        <v>-0.84927667582075295</v>
      </c>
      <c r="K90">
        <v>-3.5482343212822598E-3</v>
      </c>
      <c r="L90">
        <v>-1.60772550737764E-2</v>
      </c>
      <c r="M90">
        <v>0</v>
      </c>
      <c r="N90">
        <v>0</v>
      </c>
      <c r="O90" s="24">
        <v>0.620567453040199</v>
      </c>
      <c r="P90">
        <v>0</v>
      </c>
      <c r="Q90" s="24">
        <v>0.48762877153467599</v>
      </c>
      <c r="R90">
        <v>0</v>
      </c>
      <c r="S90" s="16">
        <v>-1.1699159419009601E-6</v>
      </c>
      <c r="T90">
        <v>0</v>
      </c>
      <c r="U90">
        <v>0</v>
      </c>
      <c r="V90">
        <v>0</v>
      </c>
      <c r="W90">
        <v>0</v>
      </c>
      <c r="X90">
        <v>0</v>
      </c>
      <c r="Y90">
        <v>4.75247071907158E-3</v>
      </c>
      <c r="Z90">
        <v>-2.0338121883289799E-3</v>
      </c>
      <c r="AA90">
        <v>2.7800181525261501E-3</v>
      </c>
      <c r="AB90">
        <v>5.8757014351762296E-4</v>
      </c>
      <c r="AC90">
        <v>4.7435325439382199E-3</v>
      </c>
      <c r="AD90">
        <v>9.5598701875365608E-3</v>
      </c>
      <c r="AE90">
        <v>-0.116413792919478</v>
      </c>
      <c r="AF90">
        <v>-0.333008476151963</v>
      </c>
      <c r="AG90">
        <v>2.0234398769462199</v>
      </c>
      <c r="AH90">
        <f t="shared" si="2"/>
        <v>1.6904314007942569</v>
      </c>
      <c r="AI90">
        <f t="shared" si="3"/>
        <v>1.6700417512359957</v>
      </c>
    </row>
    <row r="91" spans="1:35" x14ac:dyDescent="0.25">
      <c r="A91" s="1">
        <v>47299</v>
      </c>
      <c r="B91">
        <v>-7.2720700895889598E-2</v>
      </c>
      <c r="C91">
        <v>-6.0445634606498501E-4</v>
      </c>
      <c r="D91">
        <v>-0.11095778931609</v>
      </c>
      <c r="E91">
        <v>-1.7891424360039199E-3</v>
      </c>
      <c r="F91">
        <v>9.2453489171728798E-2</v>
      </c>
      <c r="G91" s="24" t="s">
        <v>1007</v>
      </c>
      <c r="H91" s="24" t="s">
        <v>1008</v>
      </c>
      <c r="I91">
        <v>-0.39035909786572198</v>
      </c>
      <c r="J91">
        <v>-0.82457702194886895</v>
      </c>
      <c r="K91">
        <v>-3.4438862665187001E-3</v>
      </c>
      <c r="L91">
        <v>-1.34566867217134E-2</v>
      </c>
      <c r="M91">
        <v>0</v>
      </c>
      <c r="N91">
        <v>0</v>
      </c>
      <c r="O91" s="24">
        <v>0.61727332901462195</v>
      </c>
      <c r="P91">
        <v>0</v>
      </c>
      <c r="Q91" s="24">
        <v>0.48254177193078801</v>
      </c>
      <c r="R91">
        <v>0</v>
      </c>
      <c r="S91" s="16">
        <v>-5.9255427231619198E-7</v>
      </c>
      <c r="T91">
        <v>0</v>
      </c>
      <c r="U91">
        <v>0</v>
      </c>
      <c r="V91">
        <v>0</v>
      </c>
      <c r="W91">
        <v>0</v>
      </c>
      <c r="X91">
        <v>0</v>
      </c>
      <c r="Y91">
        <v>4.6631033566502103E-3</v>
      </c>
      <c r="Z91">
        <v>-2.1600467196125602E-3</v>
      </c>
      <c r="AA91">
        <v>2.64381076444664E-3</v>
      </c>
      <c r="AB91">
        <v>4.6261692325799599E-4</v>
      </c>
      <c r="AC91">
        <v>4.6307680736434797E-3</v>
      </c>
      <c r="AD91">
        <v>9.5088126178532999E-3</v>
      </c>
      <c r="AE91">
        <v>-0.115231624759237</v>
      </c>
      <c r="AF91">
        <v>-0.29637401309037198</v>
      </c>
      <c r="AG91">
        <v>2.0234398769462199</v>
      </c>
      <c r="AH91">
        <f t="shared" si="2"/>
        <v>1.7270658638558478</v>
      </c>
      <c r="AI91">
        <f t="shared" si="3"/>
        <v>1.7073167988396087</v>
      </c>
    </row>
    <row r="92" spans="1:35" x14ac:dyDescent="0.25">
      <c r="A92" s="1">
        <v>47391</v>
      </c>
      <c r="B92">
        <v>-7.1708645563950402E-2</v>
      </c>
      <c r="C92">
        <v>-5.8293494179517604E-4</v>
      </c>
      <c r="D92">
        <v>-0.109275594180835</v>
      </c>
      <c r="E92">
        <v>-1.5780653619179501E-3</v>
      </c>
      <c r="F92">
        <v>9.25024265864937E-2</v>
      </c>
      <c r="G92" s="24" t="s">
        <v>1009</v>
      </c>
      <c r="H92" s="24" t="s">
        <v>1010</v>
      </c>
      <c r="I92">
        <v>-0.38627320417403599</v>
      </c>
      <c r="J92">
        <v>-0.80058924023318401</v>
      </c>
      <c r="K92">
        <v>-3.35399674717962E-3</v>
      </c>
      <c r="L92">
        <v>-1.0927381047631799E-2</v>
      </c>
      <c r="M92">
        <v>0</v>
      </c>
      <c r="N92">
        <v>0</v>
      </c>
      <c r="O92" s="24">
        <v>0.61394426069760699</v>
      </c>
      <c r="P92">
        <v>0</v>
      </c>
      <c r="Q92" s="24">
        <v>0.47751666710276103</v>
      </c>
      <c r="R92">
        <v>0</v>
      </c>
      <c r="S92" s="16">
        <v>-3.0012459184547398E-7</v>
      </c>
      <c r="T92">
        <v>0</v>
      </c>
      <c r="U92">
        <v>0</v>
      </c>
      <c r="V92">
        <v>0</v>
      </c>
      <c r="W92">
        <v>0</v>
      </c>
      <c r="X92">
        <v>0</v>
      </c>
      <c r="Y92">
        <v>4.5699374177088298E-3</v>
      </c>
      <c r="Z92">
        <v>-2.27395312653033E-3</v>
      </c>
      <c r="AA92">
        <v>2.5150641733251398E-3</v>
      </c>
      <c r="AB92">
        <v>3.4791746876816599E-4</v>
      </c>
      <c r="AC92">
        <v>4.5181973900465496E-3</v>
      </c>
      <c r="AD92">
        <v>9.4483457918181895E-3</v>
      </c>
      <c r="AE92">
        <v>-0.114061387224462</v>
      </c>
      <c r="AF92">
        <v>-0.26020560075650201</v>
      </c>
      <c r="AG92">
        <v>2.0234398769462199</v>
      </c>
      <c r="AH92">
        <f t="shared" si="2"/>
        <v>1.763234276189718</v>
      </c>
      <c r="AI92">
        <f t="shared" si="3"/>
        <v>1.7441087670745814</v>
      </c>
    </row>
    <row r="93" spans="1:35" x14ac:dyDescent="0.25">
      <c r="A93" s="1">
        <v>47483</v>
      </c>
      <c r="B93">
        <v>-7.07215786629245E-2</v>
      </c>
      <c r="C93">
        <v>-5.6209275290930395E-4</v>
      </c>
      <c r="D93">
        <v>-0.107625989301274</v>
      </c>
      <c r="E93">
        <v>-1.3837544855066399E-3</v>
      </c>
      <c r="F93">
        <v>9.2526705357243097E-2</v>
      </c>
      <c r="G93" s="24" t="s">
        <v>1011</v>
      </c>
      <c r="H93">
        <v>4.4629462594225601E-2</v>
      </c>
      <c r="I93">
        <v>-0.38118438595392501</v>
      </c>
      <c r="J93">
        <v>-0.77729130440807803</v>
      </c>
      <c r="K93">
        <v>-3.27585379767958E-3</v>
      </c>
      <c r="L93">
        <v>-8.4903240552547301E-3</v>
      </c>
      <c r="M93">
        <v>0</v>
      </c>
      <c r="N93">
        <v>0</v>
      </c>
      <c r="O93" s="24">
        <v>0.61058136745426494</v>
      </c>
      <c r="P93">
        <v>0</v>
      </c>
      <c r="Q93" s="24">
        <v>0.47255244233661498</v>
      </c>
      <c r="R93">
        <v>0</v>
      </c>
      <c r="S93" s="16">
        <v>-1.5201102598894001E-7</v>
      </c>
      <c r="T93">
        <v>0</v>
      </c>
      <c r="U93">
        <v>0</v>
      </c>
      <c r="V93">
        <v>0</v>
      </c>
      <c r="W93">
        <v>0</v>
      </c>
      <c r="X93">
        <v>0</v>
      </c>
      <c r="Y93">
        <v>4.4738010599898398E-3</v>
      </c>
      <c r="Z93">
        <v>-2.37519476699032E-3</v>
      </c>
      <c r="AA93">
        <v>2.39363810694559E-3</v>
      </c>
      <c r="AB93">
        <v>2.43294970836416E-4</v>
      </c>
      <c r="AC93">
        <v>4.406159956849E-3</v>
      </c>
      <c r="AD93">
        <v>9.3780760407335892E-3</v>
      </c>
      <c r="AE93">
        <v>-0.112902965361749</v>
      </c>
      <c r="AF93">
        <v>-0.224699629487457</v>
      </c>
      <c r="AG93">
        <v>2.0234398769462199</v>
      </c>
      <c r="AH93">
        <f t="shared" si="2"/>
        <v>1.7987402474587628</v>
      </c>
      <c r="AI93">
        <f t="shared" si="3"/>
        <v>1.7802204720903987</v>
      </c>
    </row>
    <row r="94" spans="1:35" x14ac:dyDescent="0.25">
      <c r="A94" s="1">
        <v>47573</v>
      </c>
      <c r="B94">
        <v>-6.9758584750623201E-2</v>
      </c>
      <c r="C94">
        <v>-5.4194841093702095E-4</v>
      </c>
      <c r="D94">
        <v>-0.10600840891972201</v>
      </c>
      <c r="E94">
        <v>-1.2057421802546999E-3</v>
      </c>
      <c r="F94">
        <v>9.25266076559738E-2</v>
      </c>
      <c r="G94">
        <v>9.3442002012888992E-3</v>
      </c>
      <c r="H94" s="24" t="s">
        <v>1012</v>
      </c>
      <c r="I94">
        <v>-0.37530892350202599</v>
      </c>
      <c r="J94">
        <v>-0.75466225578708601</v>
      </c>
      <c r="K94">
        <v>-3.20711411985197E-3</v>
      </c>
      <c r="L94">
        <v>-6.1460285737724397E-3</v>
      </c>
      <c r="M94">
        <v>0</v>
      </c>
      <c r="N94">
        <v>0</v>
      </c>
      <c r="O94" s="24">
        <v>0.60718575036580102</v>
      </c>
      <c r="P94">
        <v>0</v>
      </c>
      <c r="Q94" s="24">
        <v>0.467648028776812</v>
      </c>
      <c r="R94">
        <v>0</v>
      </c>
      <c r="S94" s="16">
        <v>-7.6992545672283006E-8</v>
      </c>
      <c r="T94">
        <v>0</v>
      </c>
      <c r="U94">
        <v>0</v>
      </c>
      <c r="V94">
        <v>0</v>
      </c>
      <c r="W94">
        <v>0</v>
      </c>
      <c r="X94">
        <v>0</v>
      </c>
      <c r="Y94">
        <v>4.3754320880884301E-3</v>
      </c>
      <c r="Z94">
        <v>-2.4637173140829001E-3</v>
      </c>
      <c r="AA94">
        <v>2.2793132653964299E-3</v>
      </c>
      <c r="AB94">
        <v>1.4844325690877E-4</v>
      </c>
      <c r="AC94">
        <v>4.2949468822772703E-3</v>
      </c>
      <c r="AD94">
        <v>9.2978890054773392E-3</v>
      </c>
      <c r="AE94">
        <v>-0.11175624510179</v>
      </c>
      <c r="AF94">
        <v>-0.19000630903351901</v>
      </c>
      <c r="AG94">
        <v>2.0234398769462199</v>
      </c>
      <c r="AH94">
        <f t="shared" si="2"/>
        <v>1.8334335679127007</v>
      </c>
      <c r="AI94">
        <f t="shared" si="3"/>
        <v>1.8155012607286354</v>
      </c>
    </row>
    <row r="95" spans="1:35" x14ac:dyDescent="0.25">
      <c r="A95" s="1">
        <v>47664</v>
      </c>
      <c r="B95">
        <v>-6.8818786011903804E-2</v>
      </c>
      <c r="C95">
        <v>-5.2250996953606601E-4</v>
      </c>
      <c r="D95">
        <v>-0.104422264293069</v>
      </c>
      <c r="E95">
        <v>-1.04338643452939E-3</v>
      </c>
      <c r="F95">
        <v>9.2502496603485904E-2</v>
      </c>
      <c r="G95">
        <v>7.7011178365893303E-3</v>
      </c>
      <c r="H95">
        <v>6.3054585281219197E-2</v>
      </c>
      <c r="I95">
        <v>-0.368823586704836</v>
      </c>
      <c r="J95">
        <v>-0.73268210382096899</v>
      </c>
      <c r="K95">
        <v>-3.1457734408157898E-3</v>
      </c>
      <c r="L95">
        <v>-3.8945721887117999E-3</v>
      </c>
      <c r="M95">
        <v>0</v>
      </c>
      <c r="N95">
        <v>0</v>
      </c>
      <c r="O95" s="24">
        <v>0.60375850659353203</v>
      </c>
      <c r="P95">
        <v>0</v>
      </c>
      <c r="Q95" s="24">
        <v>0.46280232865452098</v>
      </c>
      <c r="R95">
        <v>0</v>
      </c>
      <c r="S95" s="16">
        <v>-3.8996184059669699E-8</v>
      </c>
      <c r="T95">
        <v>0</v>
      </c>
      <c r="U95">
        <v>0</v>
      </c>
      <c r="V95">
        <v>0</v>
      </c>
      <c r="W95">
        <v>0</v>
      </c>
      <c r="X95">
        <v>0</v>
      </c>
      <c r="Y95">
        <v>4.27548436674474E-3</v>
      </c>
      <c r="Z95">
        <v>-2.5396916964015499E-3</v>
      </c>
      <c r="AA95">
        <v>2.1718141852478099E-3</v>
      </c>
      <c r="AB95" s="25">
        <v>6.2961174185360806E-5</v>
      </c>
      <c r="AC95">
        <v>4.1848070771566201E-3</v>
      </c>
      <c r="AD95">
        <v>9.2078996525302107E-3</v>
      </c>
      <c r="AE95">
        <v>-0.110621113260778</v>
      </c>
      <c r="AF95">
        <v>-0.15623841739436001</v>
      </c>
      <c r="AG95">
        <v>2.0234398769462199</v>
      </c>
      <c r="AH95">
        <f t="shared" si="2"/>
        <v>1.8672014595518598</v>
      </c>
      <c r="AI95">
        <f t="shared" si="3"/>
        <v>1.8498381847923966</v>
      </c>
    </row>
    <row r="96" spans="1:35" x14ac:dyDescent="0.25">
      <c r="A96" s="1">
        <v>47756</v>
      </c>
      <c r="B96">
        <v>-6.7901341709741797E-2</v>
      </c>
      <c r="C96">
        <v>-5.0377711847682195E-4</v>
      </c>
      <c r="D96">
        <v>-0.102866949754309</v>
      </c>
      <c r="E96">
        <v>-8.9592396392834596E-4</v>
      </c>
      <c r="F96">
        <v>9.2454804244868002E-2</v>
      </c>
      <c r="G96">
        <v>6.1429688924752304E-3</v>
      </c>
      <c r="H96">
        <v>7.1111242163657204E-2</v>
      </c>
      <c r="I96">
        <v>-0.36187286817289599</v>
      </c>
      <c r="J96">
        <v>-0.71133173651174397</v>
      </c>
      <c r="K96">
        <v>-3.0901350762446698E-3</v>
      </c>
      <c r="L96">
        <v>-1.73563742214E-3</v>
      </c>
      <c r="M96">
        <v>0</v>
      </c>
      <c r="N96">
        <v>0</v>
      </c>
      <c r="O96" s="24">
        <v>0.60030073991941202</v>
      </c>
      <c r="P96">
        <v>0</v>
      </c>
      <c r="Q96" s="24">
        <v>0.45801423465621199</v>
      </c>
      <c r="R96">
        <v>0</v>
      </c>
      <c r="S96" s="16">
        <v>-1.9751311697291299E-8</v>
      </c>
      <c r="T96">
        <v>0</v>
      </c>
      <c r="U96">
        <v>0</v>
      </c>
      <c r="V96">
        <v>0</v>
      </c>
      <c r="W96">
        <v>0</v>
      </c>
      <c r="X96">
        <v>0</v>
      </c>
      <c r="Y96">
        <v>4.1745343242416402E-3</v>
      </c>
      <c r="Z96">
        <v>-2.6034651270046001E-3</v>
      </c>
      <c r="AA96">
        <v>2.07082745729003E-3</v>
      </c>
      <c r="AB96" s="16">
        <v>-1.3619339322978799E-5</v>
      </c>
      <c r="AC96">
        <v>4.0759524939426497E-3</v>
      </c>
      <c r="AD96">
        <v>9.1084073691405296E-3</v>
      </c>
      <c r="AE96">
        <v>-0.109497457540952</v>
      </c>
      <c r="AF96">
        <v>-0.123478451223824</v>
      </c>
      <c r="AG96">
        <v>2.0234398769462199</v>
      </c>
      <c r="AH96">
        <f t="shared" si="2"/>
        <v>1.8999614257223958</v>
      </c>
      <c r="AI96">
        <f t="shared" si="3"/>
        <v>1.8831487885441085</v>
      </c>
    </row>
    <row r="97" spans="1:35" x14ac:dyDescent="0.25">
      <c r="A97" s="1">
        <v>47848</v>
      </c>
      <c r="B97">
        <v>-6.7005447227663703E-2</v>
      </c>
      <c r="C97">
        <v>-4.8574298773251801E-4</v>
      </c>
      <c r="D97">
        <v>-0.10134184790965201</v>
      </c>
      <c r="E97">
        <v>-7.6251253171566403E-4</v>
      </c>
      <c r="F97">
        <v>9.2384020575519907E-2</v>
      </c>
      <c r="G97">
        <v>4.6641985198991797E-3</v>
      </c>
      <c r="H97">
        <v>7.8457227511008407E-2</v>
      </c>
      <c r="I97">
        <v>-0.35457488266535903</v>
      </c>
      <c r="J97">
        <v>-0.69059284029551105</v>
      </c>
      <c r="K97">
        <v>-3.0387781674745501E-3</v>
      </c>
      <c r="L97">
        <v>3.3144739852719498E-4</v>
      </c>
      <c r="M97">
        <v>0</v>
      </c>
      <c r="N97">
        <v>0</v>
      </c>
      <c r="O97" s="24">
        <v>0.59681356811063202</v>
      </c>
      <c r="P97">
        <v>0</v>
      </c>
      <c r="Q97" s="24">
        <v>0.45328264457276102</v>
      </c>
      <c r="R97">
        <v>0</v>
      </c>
      <c r="S97" s="16">
        <v>-1.00039088124503E-8</v>
      </c>
      <c r="T97">
        <v>0</v>
      </c>
      <c r="U97">
        <v>0</v>
      </c>
      <c r="V97">
        <v>0</v>
      </c>
      <c r="W97">
        <v>0</v>
      </c>
      <c r="X97">
        <v>0</v>
      </c>
      <c r="Y97">
        <v>4.0730873925864898E-3</v>
      </c>
      <c r="Z97">
        <v>-2.6555193895161301E-3</v>
      </c>
      <c r="AA97">
        <v>1.9760161389603599E-3</v>
      </c>
      <c r="AB97" s="16">
        <v>-8.1810485930144895E-5</v>
      </c>
      <c r="AC97">
        <v>3.9685626304297702E-3</v>
      </c>
      <c r="AD97">
        <v>8.9998562032400607E-3</v>
      </c>
      <c r="AE97">
        <v>-0.10838516653135501</v>
      </c>
      <c r="AF97">
        <v>-9.1784464820365799E-2</v>
      </c>
      <c r="AG97">
        <v>2.0234398769462199</v>
      </c>
      <c r="AH97">
        <f t="shared" si="2"/>
        <v>1.931655412125854</v>
      </c>
      <c r="AI97">
        <f t="shared" si="3"/>
        <v>1.9153752196360836</v>
      </c>
    </row>
    <row r="98" spans="1:35" x14ac:dyDescent="0.25">
      <c r="A98" s="1">
        <v>47938</v>
      </c>
      <c r="B98">
        <v>-6.6130332835234701E-2</v>
      </c>
      <c r="C98">
        <v>-4.6839562765077503E-4</v>
      </c>
      <c r="D98">
        <v>-9.9846334076847398E-2</v>
      </c>
      <c r="E98">
        <v>-6.4226440215087101E-4</v>
      </c>
      <c r="F98">
        <v>9.22906836039461E-2</v>
      </c>
      <c r="G98">
        <v>3.2597928746547198E-3</v>
      </c>
      <c r="H98">
        <v>8.5134794473851194E-2</v>
      </c>
      <c r="I98">
        <v>-0.34702617838421301</v>
      </c>
      <c r="J98">
        <v>-0.67044782884189102</v>
      </c>
      <c r="K98">
        <v>-2.99052662929844E-3</v>
      </c>
      <c r="L98">
        <v>2.3076677421407501E-3</v>
      </c>
      <c r="M98">
        <v>0</v>
      </c>
      <c r="N98">
        <v>0</v>
      </c>
      <c r="O98" s="24">
        <v>0.59329812767332502</v>
      </c>
      <c r="P98">
        <v>0</v>
      </c>
      <c r="Q98" s="24">
        <v>0.44860647216460298</v>
      </c>
      <c r="R98">
        <v>0</v>
      </c>
      <c r="S98" s="16">
        <v>-5.0668802487052703E-9</v>
      </c>
      <c r="T98">
        <v>0</v>
      </c>
      <c r="U98">
        <v>0</v>
      </c>
      <c r="V98">
        <v>0</v>
      </c>
      <c r="W98">
        <v>0</v>
      </c>
      <c r="X98">
        <v>0</v>
      </c>
      <c r="Y98">
        <v>3.9715842718335203E-3</v>
      </c>
      <c r="Z98">
        <v>-2.6964355850700398E-3</v>
      </c>
      <c r="AA98">
        <v>1.8870310545704399E-3</v>
      </c>
      <c r="AB98">
        <v>-1.4215029373598699E-4</v>
      </c>
      <c r="AC98">
        <v>3.86278842978704E-3</v>
      </c>
      <c r="AD98">
        <v>8.8828001116869598E-3</v>
      </c>
      <c r="AE98">
        <v>-0.107284129707996</v>
      </c>
      <c r="AF98">
        <v>-6.1194835001754301E-2</v>
      </c>
      <c r="AG98">
        <v>2.0234398769462199</v>
      </c>
      <c r="AH98">
        <f t="shared" si="2"/>
        <v>1.9622450419444655</v>
      </c>
      <c r="AI98">
        <f t="shared" si="3"/>
        <v>1.9464794239553935</v>
      </c>
    </row>
    <row r="99" spans="1:35" x14ac:dyDescent="0.25">
      <c r="A99" s="1">
        <v>48029</v>
      </c>
      <c r="B99">
        <v>-6.5275262280239901E-2</v>
      </c>
      <c r="C99">
        <v>-4.5171922489206602E-4</v>
      </c>
      <c r="D99">
        <v>-9.8379780057711294E-2</v>
      </c>
      <c r="E99">
        <v>-5.3427252174609297E-4</v>
      </c>
      <c r="F99">
        <v>9.2175370413838303E-2</v>
      </c>
      <c r="G99">
        <v>1.9252204873865201E-3</v>
      </c>
      <c r="H99">
        <v>9.1184150333201097E-2</v>
      </c>
      <c r="I99">
        <v>-0.33930566071703699</v>
      </c>
      <c r="J99">
        <v>-0.65087978012229297</v>
      </c>
      <c r="K99">
        <v>-2.9444195189687302E-3</v>
      </c>
      <c r="L99">
        <v>4.1942837854191898E-3</v>
      </c>
      <c r="M99">
        <v>0</v>
      </c>
      <c r="N99">
        <v>0</v>
      </c>
      <c r="O99" s="24">
        <v>0.58975557648788202</v>
      </c>
      <c r="P99">
        <v>0</v>
      </c>
      <c r="Q99" s="24">
        <v>0.443984655009521</v>
      </c>
      <c r="R99">
        <v>0</v>
      </c>
      <c r="S99" s="16">
        <v>-2.5663471348025198E-9</v>
      </c>
      <c r="T99">
        <v>0</v>
      </c>
      <c r="U99">
        <v>0</v>
      </c>
      <c r="V99">
        <v>0</v>
      </c>
      <c r="W99">
        <v>0</v>
      </c>
      <c r="X99">
        <v>0</v>
      </c>
      <c r="Y99">
        <v>3.8704069378114798E-3</v>
      </c>
      <c r="Z99">
        <v>-2.7268645907296799E-3</v>
      </c>
      <c r="AA99">
        <v>1.8035195520127399E-3</v>
      </c>
      <c r="AB99">
        <v>-1.9518803385798399E-4</v>
      </c>
      <c r="AC99">
        <v>3.7587556796170301E-3</v>
      </c>
      <c r="AD99">
        <v>8.7578729540016501E-3</v>
      </c>
      <c r="AE99">
        <v>-0.106194237433909</v>
      </c>
      <c r="AF99">
        <v>-3.1732147199292599E-2</v>
      </c>
      <c r="AG99">
        <v>2.0234398769462199</v>
      </c>
      <c r="AH99">
        <f t="shared" si="2"/>
        <v>1.9917077297469272</v>
      </c>
      <c r="AI99">
        <f t="shared" si="3"/>
        <v>1.976439227248072</v>
      </c>
    </row>
    <row r="100" spans="1:35" x14ac:dyDescent="0.25">
      <c r="A100" s="1">
        <v>48121</v>
      </c>
      <c r="B100">
        <v>-6.4439531284177204E-2</v>
      </c>
      <c r="C100">
        <v>-4.3569510261853801E-4</v>
      </c>
      <c r="D100">
        <v>-9.6941557329477401E-2</v>
      </c>
      <c r="E100">
        <v>-4.3763074840663598E-4</v>
      </c>
      <c r="F100">
        <v>9.2038689179418903E-2</v>
      </c>
      <c r="G100">
        <v>6.5637933064355205E-4</v>
      </c>
      <c r="H100">
        <v>9.6643540843532799E-2</v>
      </c>
      <c r="I100">
        <v>-0.33147779223219298</v>
      </c>
      <c r="J100">
        <v>-0.63187238104723797</v>
      </c>
      <c r="K100">
        <v>-2.89968328347489E-3</v>
      </c>
      <c r="L100">
        <v>5.9927932207548499E-3</v>
      </c>
      <c r="M100">
        <v>0</v>
      </c>
      <c r="N100">
        <v>0</v>
      </c>
      <c r="O100" s="24">
        <v>0.58618709474640396</v>
      </c>
      <c r="P100">
        <v>0</v>
      </c>
      <c r="Q100" s="24">
        <v>0.43941615996108102</v>
      </c>
      <c r="R100">
        <v>0</v>
      </c>
      <c r="S100" s="16">
        <v>-1.29984911723113E-9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3.7698843373679099E-3</v>
      </c>
      <c r="Z100">
        <v>-2.7475025308087899E-3</v>
      </c>
      <c r="AA100">
        <v>1.72513218905656E-3</v>
      </c>
      <c r="AB100">
        <v>-2.41472756012939E-4</v>
      </c>
      <c r="AC100">
        <v>3.6565679882194502E-3</v>
      </c>
      <c r="AD100">
        <v>8.6257628940433692E-3</v>
      </c>
      <c r="AE100">
        <v>-0.105115380958664</v>
      </c>
      <c r="AF100">
        <v>-3.4063631309422201E-3</v>
      </c>
      <c r="AG100">
        <v>2.0234398769462199</v>
      </c>
      <c r="AH100">
        <f t="shared" si="2"/>
        <v>2.0200335138152776</v>
      </c>
      <c r="AI100">
        <f t="shared" si="3"/>
        <v>2.0052451416934121</v>
      </c>
    </row>
    <row r="101" spans="1:35" x14ac:dyDescent="0.25">
      <c r="A101" s="1">
        <v>48213</v>
      </c>
      <c r="B101">
        <v>-6.3622465999413305E-2</v>
      </c>
      <c r="C101">
        <v>-4.2030253925018297E-4</v>
      </c>
      <c r="D101">
        <v>-9.5531039728047301E-2</v>
      </c>
      <c r="E101">
        <v>-3.5144922518881501E-4</v>
      </c>
      <c r="F101">
        <v>9.1881272074378906E-2</v>
      </c>
      <c r="G101">
        <v>-5.5045081041038503E-4</v>
      </c>
      <c r="H101" s="24" t="s">
        <v>1013</v>
      </c>
      <c r="I101">
        <v>-0.323595202669135</v>
      </c>
      <c r="J101">
        <v>-0.61340987895747101</v>
      </c>
      <c r="K101">
        <v>-2.8557061551026598E-3</v>
      </c>
      <c r="L101">
        <v>7.7048963479375799E-3</v>
      </c>
      <c r="M101">
        <v>0</v>
      </c>
      <c r="N101">
        <v>0</v>
      </c>
      <c r="O101">
        <v>0.58259388455392802</v>
      </c>
      <c r="P101">
        <v>0</v>
      </c>
      <c r="Q101" s="24">
        <v>0.43489998672698799</v>
      </c>
      <c r="R101">
        <v>0</v>
      </c>
      <c r="S101" s="16">
        <v>-6.58362253602717E-10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3.6702977379121601E-3</v>
      </c>
      <c r="Z101">
        <v>-2.7590706208835401E-3</v>
      </c>
      <c r="AA101">
        <v>1.65152774100896E-3</v>
      </c>
      <c r="AB101">
        <v>-2.8154441825689602E-4</v>
      </c>
      <c r="AC101">
        <v>3.5563094026969098E-3</v>
      </c>
      <c r="AD101">
        <v>8.4871908293759901E-3</v>
      </c>
      <c r="AE101">
        <v>-0.10404745241784299</v>
      </c>
      <c r="AF101" s="24">
        <v>2.37825985293094E-2</v>
      </c>
      <c r="AG101">
        <v>2.0234398769462199</v>
      </c>
      <c r="AH101">
        <f t="shared" si="2"/>
        <v>2.0472224754755293</v>
      </c>
      <c r="AI101">
        <f t="shared" si="3"/>
        <v>2.0328977648036757</v>
      </c>
    </row>
    <row r="102" spans="1:35" x14ac:dyDescent="0.25">
      <c r="A102" s="1">
        <v>48304</v>
      </c>
      <c r="B102">
        <v>-6.2823421469726498E-2</v>
      </c>
      <c r="C102">
        <v>-4.0551943640831901E-4</v>
      </c>
      <c r="D102">
        <v>-9.4147605689209796E-2</v>
      </c>
      <c r="E102">
        <v>-2.7486580728153199E-4</v>
      </c>
      <c r="F102">
        <v>9.1703769012863007E-2</v>
      </c>
      <c r="G102">
        <v>-1.6986510645078301E-3</v>
      </c>
      <c r="H102" s="24" t="s">
        <v>1014</v>
      </c>
      <c r="I102">
        <v>-0.31570081809219003</v>
      </c>
      <c r="J102">
        <v>-0.59547703926331397</v>
      </c>
      <c r="K102">
        <v>-2.8120148244270499E-3</v>
      </c>
      <c r="L102">
        <v>9.3324636846858697E-3</v>
      </c>
      <c r="M102">
        <v>0</v>
      </c>
      <c r="N102">
        <v>0</v>
      </c>
      <c r="O102" s="24">
        <v>0.57897716850108205</v>
      </c>
      <c r="P102">
        <v>0</v>
      </c>
      <c r="Q102" s="24">
        <v>0.43043516998522102</v>
      </c>
      <c r="R102">
        <v>0</v>
      </c>
      <c r="S102" s="16">
        <v>-3.3346658767641202E-10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3.5718857112287902E-3</v>
      </c>
      <c r="Z102">
        <v>-2.7622987999520402E-3</v>
      </c>
      <c r="AA102">
        <v>1.58237685110584E-3</v>
      </c>
      <c r="AB102">
        <v>-3.1592716619455099E-4</v>
      </c>
      <c r="AC102">
        <v>3.45804672101657E-3</v>
      </c>
      <c r="AD102">
        <v>8.3428924532835593E-3</v>
      </c>
      <c r="AE102">
        <v>-0.102990344832143</v>
      </c>
      <c r="AF102">
        <v>4.9842760918083998E-2</v>
      </c>
      <c r="AG102">
        <v>2.0234398769462199</v>
      </c>
      <c r="AH102">
        <f t="shared" si="2"/>
        <v>2.0732826378643039</v>
      </c>
      <c r="AI102">
        <f t="shared" si="3"/>
        <v>2.0594056620938157</v>
      </c>
    </row>
    <row r="103" spans="1:35" x14ac:dyDescent="0.25">
      <c r="A103" s="1">
        <v>48395</v>
      </c>
      <c r="B103">
        <v>-6.2041780124366598E-2</v>
      </c>
      <c r="C103">
        <v>-3.9132286054899197E-4</v>
      </c>
      <c r="D103">
        <v>-9.2790640105677696E-2</v>
      </c>
      <c r="E103">
        <v>-2.07054296152975E-4</v>
      </c>
      <c r="F103">
        <v>9.1506842157729196E-2</v>
      </c>
      <c r="G103">
        <v>-2.7913016927172398E-3</v>
      </c>
      <c r="H103" s="24" t="s">
        <v>1015</v>
      </c>
      <c r="I103">
        <v>-0.30782959828618001</v>
      </c>
      <c r="J103">
        <v>-0.57805910855215303</v>
      </c>
      <c r="K103">
        <v>-2.7682534167516801E-3</v>
      </c>
      <c r="L103">
        <v>1.0877506209694399E-2</v>
      </c>
      <c r="M103">
        <v>0</v>
      </c>
      <c r="N103">
        <v>0</v>
      </c>
      <c r="O103">
        <v>0.57533818746466903</v>
      </c>
      <c r="P103">
        <v>0</v>
      </c>
      <c r="Q103" s="24">
        <v>0.42602078037172703</v>
      </c>
      <c r="R103">
        <v>0</v>
      </c>
      <c r="S103" s="16">
        <v>-1.6888712650597801E-10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3.47484874592129E-3</v>
      </c>
      <c r="Z103">
        <v>-2.7579126244181499E-3</v>
      </c>
      <c r="AA103">
        <v>1.5173645941723901E-3</v>
      </c>
      <c r="AB103">
        <v>-3.45124382328254E-4</v>
      </c>
      <c r="AC103">
        <v>3.36183153766267E-3</v>
      </c>
      <c r="AD103">
        <v>8.1936035536633797E-3</v>
      </c>
      <c r="AE103">
        <v>-0.101943952106287</v>
      </c>
      <c r="AF103">
        <v>7.4788379202317401E-2</v>
      </c>
      <c r="AG103">
        <v>2.0234398769462199</v>
      </c>
      <c r="AH103">
        <f t="shared" si="2"/>
        <v>2.0982282561485373</v>
      </c>
      <c r="AI103">
        <f t="shared" si="3"/>
        <v>2.0847836447238639</v>
      </c>
    </row>
    <row r="104" spans="1:35" x14ac:dyDescent="0.25">
      <c r="A104" s="1">
        <v>48487</v>
      </c>
      <c r="B104">
        <v>-6.1276950325939099E-2</v>
      </c>
      <c r="C104">
        <v>-3.7768947798166798E-4</v>
      </c>
      <c r="D104">
        <v>-9.1459535851634494E-2</v>
      </c>
      <c r="E104">
        <v>-1.47230105873585E-4</v>
      </c>
      <c r="F104">
        <v>9.1291161130535495E-2</v>
      </c>
      <c r="G104">
        <v>-3.83121618483528E-3</v>
      </c>
      <c r="H104" s="24" t="s">
        <v>1016</v>
      </c>
      <c r="I104">
        <v>-0.30000995505083899</v>
      </c>
      <c r="J104">
        <v>-0.56114178252333302</v>
      </c>
      <c r="K104">
        <v>-2.72416472606451E-3</v>
      </c>
      <c r="L104" s="24">
        <v>1.2342148265487201E-2</v>
      </c>
      <c r="M104">
        <v>0</v>
      </c>
      <c r="N104">
        <v>0</v>
      </c>
      <c r="O104" s="24">
        <v>0.57167819785446305</v>
      </c>
      <c r="P104">
        <v>0</v>
      </c>
      <c r="Q104" s="24">
        <v>0.42165592461249601</v>
      </c>
      <c r="R104">
        <v>0</v>
      </c>
      <c r="S104" s="16">
        <v>-8.5531581817121995E-11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3.37935348986295E-3</v>
      </c>
      <c r="Z104">
        <v>-2.7466229518213702E-3</v>
      </c>
      <c r="AA104">
        <v>1.45619217086778E-3</v>
      </c>
      <c r="AB104">
        <v>-3.6961518449230002E-4</v>
      </c>
      <c r="AC104">
        <v>3.26770206160453E-3</v>
      </c>
      <c r="AD104">
        <v>8.0400481668352307E-3</v>
      </c>
      <c r="AE104">
        <v>-0.100908169027424</v>
      </c>
      <c r="AF104">
        <v>9.8638550339846795E-2</v>
      </c>
      <c r="AG104">
        <v>2.0234398769462199</v>
      </c>
      <c r="AH104">
        <f t="shared" si="2"/>
        <v>2.1220784272860667</v>
      </c>
      <c r="AI104">
        <f t="shared" si="3"/>
        <v>2.1090513695332098</v>
      </c>
    </row>
    <row r="105" spans="1:35" x14ac:dyDescent="0.25">
      <c r="A105" s="1">
        <v>48579</v>
      </c>
      <c r="B105">
        <v>-6.0528364985479297E-2</v>
      </c>
      <c r="C105">
        <v>-3.6459590134763E-4</v>
      </c>
      <c r="D105">
        <v>-9.0153695019390398E-2</v>
      </c>
      <c r="E105" s="16">
        <v>-9.4653878812689304E-5</v>
      </c>
      <c r="F105">
        <v>9.1057398858640504E-2</v>
      </c>
      <c r="G105">
        <v>-4.8209716034919303E-3</v>
      </c>
      <c r="H105" s="24" t="s">
        <v>1017</v>
      </c>
      <c r="I105">
        <v>-0.29226491063512</v>
      </c>
      <c r="J105">
        <v>-0.54471117815603198</v>
      </c>
      <c r="K105">
        <v>-2.6795736093321301E-3</v>
      </c>
      <c r="L105" s="24">
        <v>1.37286030803984E-2</v>
      </c>
      <c r="M105">
        <v>0</v>
      </c>
      <c r="N105">
        <v>0</v>
      </c>
      <c r="O105" s="24">
        <v>0.56799846848245505</v>
      </c>
      <c r="P105">
        <v>0</v>
      </c>
      <c r="Q105" s="24">
        <v>0.41733974501723098</v>
      </c>
      <c r="R105">
        <v>0</v>
      </c>
      <c r="S105" s="16">
        <v>-4.3343106881366098E-11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3.2855366312256602E-3</v>
      </c>
      <c r="Z105">
        <v>-2.7291179948929398E-3</v>
      </c>
      <c r="AA105">
        <v>1.3985779176328701E-3</v>
      </c>
      <c r="AB105">
        <v>-3.8985210277786499E-4</v>
      </c>
      <c r="AC105">
        <v>3.1756847331587601E-3</v>
      </c>
      <c r="AD105">
        <v>7.8829292227799996E-3</v>
      </c>
      <c r="AE105">
        <v>-9.9882891263891604E-2</v>
      </c>
      <c r="AF105" s="24">
        <v>0.121416083628145</v>
      </c>
      <c r="AG105">
        <v>2.0234398769462199</v>
      </c>
      <c r="AH105">
        <f t="shared" si="2"/>
        <v>2.1448559605743647</v>
      </c>
      <c r="AI105">
        <f t="shared" si="3"/>
        <v>2.1322322021672382</v>
      </c>
    </row>
    <row r="106" spans="1:35" x14ac:dyDescent="0.25">
      <c r="A106" s="1">
        <v>48669</v>
      </c>
      <c r="B106">
        <v>-5.9795480252577901E-2</v>
      </c>
      <c r="C106">
        <v>-3.52018962024303E-4</v>
      </c>
      <c r="D106">
        <v>-8.8872529908445796E-2</v>
      </c>
      <c r="E106" s="16">
        <v>-4.8633477434112298E-5</v>
      </c>
      <c r="F106">
        <v>9.0806227999551403E-2</v>
      </c>
      <c r="G106">
        <v>-5.7629355268318198E-3</v>
      </c>
      <c r="H106" s="24" t="s">
        <v>1018</v>
      </c>
      <c r="I106">
        <v>-0.28461304458784398</v>
      </c>
      <c r="J106">
        <v>-0.52875380956134399</v>
      </c>
      <c r="K106">
        <v>-2.63437241124764E-3</v>
      </c>
      <c r="L106" s="24">
        <v>1.50391508208169E-2</v>
      </c>
      <c r="M106">
        <v>0</v>
      </c>
      <c r="N106">
        <v>0</v>
      </c>
      <c r="O106" s="24">
        <v>0.56430027720384401</v>
      </c>
      <c r="P106">
        <v>0</v>
      </c>
      <c r="Q106" s="24">
        <v>0.41307141850854801</v>
      </c>
      <c r="R106">
        <v>0</v>
      </c>
      <c r="S106" s="16">
        <v>-2.1938006966593E-11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3.1935084338741101E-3</v>
      </c>
      <c r="Z106">
        <v>-2.7060573747350598E-3</v>
      </c>
      <c r="AA106">
        <v>1.3442577789124499E-3</v>
      </c>
      <c r="AB106">
        <v>-4.06259704910372E-4</v>
      </c>
      <c r="AC106">
        <v>3.0857956645258199E-3</v>
      </c>
      <c r="AD106">
        <v>7.7229213458762597E-3</v>
      </c>
      <c r="AE106">
        <v>-9.8868015363096001E-2</v>
      </c>
      <c r="AF106" s="24">
        <v>0.143146584058473</v>
      </c>
      <c r="AG106">
        <v>2.0234398769462199</v>
      </c>
      <c r="AH106">
        <f t="shared" si="2"/>
        <v>2.1665864610046928</v>
      </c>
      <c r="AI106">
        <f t="shared" si="3"/>
        <v>2.1543522948611495</v>
      </c>
    </row>
    <row r="107" spans="1:35" x14ac:dyDescent="0.25">
      <c r="A107" s="1">
        <v>48760</v>
      </c>
      <c r="B107">
        <v>-5.9077774283866603E-2</v>
      </c>
      <c r="C107">
        <v>-3.3993592040149003E-4</v>
      </c>
      <c r="D107">
        <v>-8.7615463801671206E-2</v>
      </c>
      <c r="E107" s="16">
        <v>-8.5247049863568202E-6</v>
      </c>
      <c r="F107">
        <v>9.0538317882327093E-2</v>
      </c>
      <c r="G107">
        <v>-6.65928991929742E-3</v>
      </c>
      <c r="H107" s="24" t="s">
        <v>1019</v>
      </c>
      <c r="I107">
        <v>-0.27706926835171503</v>
      </c>
      <c r="J107">
        <v>-0.51325656702553202</v>
      </c>
      <c r="K107">
        <v>-2.5885082693744002E-3</v>
      </c>
      <c r="L107">
        <v>1.6276119052527301E-2</v>
      </c>
      <c r="M107">
        <v>0</v>
      </c>
      <c r="N107">
        <v>0</v>
      </c>
      <c r="O107" s="24">
        <v>0.56058490744677003</v>
      </c>
      <c r="P107">
        <v>0</v>
      </c>
      <c r="Q107" s="24">
        <v>0.40885015532410302</v>
      </c>
      <c r="R107">
        <v>0</v>
      </c>
      <c r="S107" s="16">
        <v>-1.1102230246251501E-11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3.1033559418025499E-3</v>
      </c>
      <c r="Z107">
        <v>-2.67806784842727E-3</v>
      </c>
      <c r="AA107">
        <v>1.2929853640653E-3</v>
      </c>
      <c r="AB107">
        <v>-4.19233978898869E-4</v>
      </c>
      <c r="AC107">
        <v>2.9980419256947499E-3</v>
      </c>
      <c r="AD107">
        <v>7.56066550138267E-3</v>
      </c>
      <c r="AE107">
        <v>-9.7863438749512505E-2</v>
      </c>
      <c r="AF107" s="24">
        <v>0.16385770930289401</v>
      </c>
      <c r="AG107">
        <v>2.0234398769462199</v>
      </c>
      <c r="AH107">
        <f t="shared" si="2"/>
        <v>2.1872975862491137</v>
      </c>
      <c r="AI107">
        <f t="shared" si="3"/>
        <v>2.1754398393434946</v>
      </c>
    </row>
    <row r="108" spans="1:35" x14ac:dyDescent="0.25">
      <c r="A108" s="1">
        <v>48852</v>
      </c>
      <c r="B108">
        <v>-5.8374746091149898E-2</v>
      </c>
      <c r="C108">
        <v>-3.2832462533161002E-4</v>
      </c>
      <c r="D108">
        <v>-8.6381931558976402E-2</v>
      </c>
      <c r="E108" s="24" t="s">
        <v>1020</v>
      </c>
      <c r="F108">
        <v>9.0254331912342695E-2</v>
      </c>
      <c r="G108">
        <v>-7.51205223735729E-3</v>
      </c>
      <c r="H108" s="24" t="s">
        <v>1021</v>
      </c>
      <c r="I108">
        <v>-0.269645459620382</v>
      </c>
      <c r="J108">
        <v>-0.49820669879657697</v>
      </c>
      <c r="K108">
        <v>-2.54197214137885E-3</v>
      </c>
      <c r="L108">
        <v>1.7441865467549E-2</v>
      </c>
      <c r="M108">
        <v>0</v>
      </c>
      <c r="N108">
        <v>0</v>
      </c>
      <c r="O108" s="24">
        <v>0.55685364472770604</v>
      </c>
      <c r="P108">
        <v>0</v>
      </c>
      <c r="Q108" s="24">
        <v>0.404675197502113</v>
      </c>
      <c r="R108">
        <v>0</v>
      </c>
      <c r="S108" s="16">
        <v>-5.6399329650957904E-12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3.0151458734195501E-3</v>
      </c>
      <c r="Z108">
        <v>-2.6457404256774401E-3</v>
      </c>
      <c r="AA108">
        <v>1.2445316906139999E-3</v>
      </c>
      <c r="AB108">
        <v>-4.2914231190849201E-4</v>
      </c>
      <c r="AC108">
        <v>2.91242269283564E-3</v>
      </c>
      <c r="AD108">
        <v>7.3967652074235996E-3</v>
      </c>
      <c r="AE108">
        <v>-9.6869059722537398E-2</v>
      </c>
      <c r="AF108" s="24">
        <v>0.183578568362463</v>
      </c>
      <c r="AG108">
        <v>2.0234398769462199</v>
      </c>
      <c r="AH108">
        <f t="shared" si="2"/>
        <v>2.207018445308683</v>
      </c>
      <c r="AI108">
        <f t="shared" si="3"/>
        <v>2.1955244625819761</v>
      </c>
    </row>
    <row r="109" spans="1:35" x14ac:dyDescent="0.25">
      <c r="A109" s="1">
        <v>48944</v>
      </c>
      <c r="B109">
        <v>-5.76859144668651E-2</v>
      </c>
      <c r="C109">
        <v>-3.1716363129152798E-4</v>
      </c>
      <c r="D109">
        <v>-8.5171380055648602E-2</v>
      </c>
      <c r="E109" s="24" t="s">
        <v>1022</v>
      </c>
      <c r="F109">
        <v>8.9954925388280302E-2</v>
      </c>
      <c r="G109">
        <v>-8.3230940555400999E-3</v>
      </c>
      <c r="H109" s="24" t="s">
        <v>1023</v>
      </c>
      <c r="I109">
        <v>-0.26235098251740002</v>
      </c>
      <c r="J109">
        <v>-0.48359179521797402</v>
      </c>
      <c r="K109">
        <v>-2.49478939056135E-3</v>
      </c>
      <c r="L109">
        <v>1.8538762719577599E-2</v>
      </c>
      <c r="M109">
        <v>0</v>
      </c>
      <c r="N109">
        <v>0</v>
      </c>
      <c r="O109" s="24">
        <v>0.55310777322612403</v>
      </c>
      <c r="P109">
        <v>0</v>
      </c>
      <c r="Q109" s="24">
        <v>0.400545817232833</v>
      </c>
      <c r="R109">
        <v>0</v>
      </c>
      <c r="S109" s="16">
        <v>-2.8421709430403999E-12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2.92892722595361E-3</v>
      </c>
      <c r="Z109">
        <v>-2.6096286287024999E-3</v>
      </c>
      <c r="AA109">
        <v>1.1986846912170801E-3</v>
      </c>
      <c r="AB109">
        <v>-4.3632393103010199E-4</v>
      </c>
      <c r="AC109">
        <v>2.8289302736350598E-3</v>
      </c>
      <c r="AD109">
        <v>7.2317840613900196E-3</v>
      </c>
      <c r="AE109">
        <v>-9.5884777453980594E-2</v>
      </c>
      <c r="AF109" s="24">
        <v>0.202339235788384</v>
      </c>
      <c r="AG109">
        <v>2.0234398769462199</v>
      </c>
      <c r="AH109">
        <f t="shared" si="2"/>
        <v>2.225779112734604</v>
      </c>
      <c r="AI109">
        <f t="shared" si="3"/>
        <v>2.2146367390421409</v>
      </c>
    </row>
    <row r="110" spans="1:35" x14ac:dyDescent="0.25">
      <c r="A110" s="1">
        <v>49034</v>
      </c>
      <c r="B110">
        <v>-5.7010816984825997E-2</v>
      </c>
      <c r="C110">
        <v>-3.0643228109417098E-4</v>
      </c>
      <c r="D110">
        <v>-8.3983268488574403E-2</v>
      </c>
      <c r="E110" s="24" t="s">
        <v>1024</v>
      </c>
      <c r="F110">
        <v>8.9640743683716495E-2</v>
      </c>
      <c r="G110">
        <v>-9.0941574737324303E-3</v>
      </c>
      <c r="H110" s="24" t="s">
        <v>1025</v>
      </c>
      <c r="I110">
        <v>-0.25519311479458201</v>
      </c>
      <c r="J110">
        <v>-0.46939977485754802</v>
      </c>
      <c r="K110">
        <v>-2.4470117710118002E-3</v>
      </c>
      <c r="L110" s="24">
        <v>1.9569185205448002E-2</v>
      </c>
      <c r="M110">
        <v>0</v>
      </c>
      <c r="N110">
        <v>0</v>
      </c>
      <c r="O110" s="24">
        <v>0.54934857247723701</v>
      </c>
      <c r="P110">
        <v>0</v>
      </c>
      <c r="Q110" s="24">
        <v>0.39646131514268201</v>
      </c>
      <c r="R110">
        <v>0</v>
      </c>
      <c r="S110" s="16">
        <v>-1.4654943925052E-12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2.8447336102965701E-3</v>
      </c>
      <c r="Z110">
        <v>-2.5702476816547E-3</v>
      </c>
      <c r="AA110">
        <v>1.1552485523758E-3</v>
      </c>
      <c r="AB110">
        <v>-4.4109069520237298E-4</v>
      </c>
      <c r="AC110">
        <v>2.74755102460666E-3</v>
      </c>
      <c r="AD110">
        <v>7.0662443572233596E-3</v>
      </c>
      <c r="AE110">
        <v>-9.4910491985367093E-2</v>
      </c>
      <c r="AF110" s="24">
        <v>0.22017036019168401</v>
      </c>
      <c r="AG110">
        <v>2.0234398769462199</v>
      </c>
      <c r="AH110">
        <f t="shared" si="2"/>
        <v>2.2436102371379039</v>
      </c>
      <c r="AI110">
        <f t="shared" si="3"/>
        <v>2.2328077979702585</v>
      </c>
    </row>
    <row r="111" spans="1:35" x14ac:dyDescent="0.25">
      <c r="A111" s="1">
        <v>49125</v>
      </c>
      <c r="B111">
        <v>-5.6349009072065297E-2</v>
      </c>
      <c r="C111">
        <v>-2.9611076008961802E-4</v>
      </c>
      <c r="D111">
        <v>-8.2817068570273294E-2</v>
      </c>
      <c r="E111">
        <v>1.0403415171555899E-4</v>
      </c>
      <c r="F111">
        <v>8.9312420750986499E-2</v>
      </c>
      <c r="G111">
        <v>-9.8268695459369192E-3</v>
      </c>
      <c r="H111" s="24" t="s">
        <v>1026</v>
      </c>
      <c r="I111">
        <v>-0.24817739928618601</v>
      </c>
      <c r="J111">
        <v>-0.455618872323093</v>
      </c>
      <c r="K111">
        <v>-2.3987106587131102E-3</v>
      </c>
      <c r="L111" s="24">
        <v>2.05354976287042E-2</v>
      </c>
      <c r="M111">
        <v>0</v>
      </c>
      <c r="N111">
        <v>0</v>
      </c>
      <c r="O111" s="24">
        <v>0.54557731422537603</v>
      </c>
      <c r="P111">
        <v>0</v>
      </c>
      <c r="Q111" s="24">
        <v>0.39242101856200501</v>
      </c>
      <c r="R111">
        <v>0</v>
      </c>
      <c r="S111" s="16">
        <v>-7.1054273576009998E-13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2.7625853380230901E-3</v>
      </c>
      <c r="Z111">
        <v>-2.5280744473610201E-3</v>
      </c>
      <c r="AA111">
        <v>1.11404293532402E-3</v>
      </c>
      <c r="AB111">
        <v>-4.43728146526378E-4</v>
      </c>
      <c r="AC111">
        <v>2.6682661693033698E-3</v>
      </c>
      <c r="AD111">
        <v>6.9006265988047401E-3</v>
      </c>
      <c r="AE111">
        <v>-9.3946104225239802E-2</v>
      </c>
      <c r="AF111" s="24">
        <v>0.23710284968019299</v>
      </c>
      <c r="AG111">
        <v>2.0234398769462199</v>
      </c>
      <c r="AH111">
        <f t="shared" si="2"/>
        <v>2.2605427266264129</v>
      </c>
      <c r="AI111">
        <f t="shared" si="3"/>
        <v>2.250069008178845</v>
      </c>
    </row>
    <row r="112" spans="1:35" x14ac:dyDescent="0.25">
      <c r="A112" s="1">
        <v>49217</v>
      </c>
      <c r="B112">
        <v>-5.5700063146812903E-2</v>
      </c>
      <c r="C112">
        <v>-2.86180127906376E-4</v>
      </c>
      <c r="D112">
        <v>-8.1672264629306601E-2</v>
      </c>
      <c r="E112">
        <v>1.2262478452651401E-4</v>
      </c>
      <c r="F112">
        <v>8.8970577907665493E-2</v>
      </c>
      <c r="G112">
        <v>-1.05227549488717E-2</v>
      </c>
      <c r="H112" s="24" t="s">
        <v>1027</v>
      </c>
      <c r="I112">
        <v>-0.241307933629342</v>
      </c>
      <c r="J112">
        <v>-0.442237627495079</v>
      </c>
      <c r="K112">
        <v>-2.3499713832753001E-3</v>
      </c>
      <c r="L112">
        <v>2.1440045184228901E-2</v>
      </c>
      <c r="M112">
        <v>0</v>
      </c>
      <c r="N112">
        <v>0</v>
      </c>
      <c r="O112" s="24">
        <v>0.54179525946991203</v>
      </c>
      <c r="P112">
        <v>0</v>
      </c>
      <c r="Q112" s="24">
        <v>0.38842427981169397</v>
      </c>
      <c r="R112">
        <v>0</v>
      </c>
      <c r="S112" s="16">
        <v>-3.5527136788004999E-13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2.6824912802592099E-3</v>
      </c>
      <c r="Z112">
        <v>-2.4835479545792698E-3</v>
      </c>
      <c r="AA112">
        <v>1.0749021223110901E-3</v>
      </c>
      <c r="AB112">
        <v>-4.4449674606594699E-4</v>
      </c>
      <c r="AC112">
        <v>2.5910525303318699E-3</v>
      </c>
      <c r="AD112">
        <v>6.7353697352334702E-3</v>
      </c>
      <c r="AE112">
        <v>-9.2991515946105802E-2</v>
      </c>
      <c r="AF112" s="24">
        <v>0.25316762006177801</v>
      </c>
      <c r="AG112">
        <v>2.0234398769462199</v>
      </c>
      <c r="AH112">
        <f t="shared" si="2"/>
        <v>2.2766074970079977</v>
      </c>
      <c r="AI112">
        <f t="shared" si="3"/>
        <v>2.2664517260405073</v>
      </c>
    </row>
    <row r="113" spans="1:35" x14ac:dyDescent="0.25">
      <c r="A113" s="1">
        <v>49309</v>
      </c>
      <c r="B113">
        <v>-5.5063567818480701E-2</v>
      </c>
      <c r="C113">
        <v>-2.7662233211822498E-4</v>
      </c>
      <c r="D113">
        <v>-8.0548353631415506E-2</v>
      </c>
      <c r="E113">
        <v>1.3821924544910001E-4</v>
      </c>
      <c r="F113">
        <v>8.8615822870607902E-2</v>
      </c>
      <c r="G113">
        <v>-1.11832470885642E-2</v>
      </c>
      <c r="H113" s="24" t="s">
        <v>1028</v>
      </c>
      <c r="I113">
        <v>-0.23458760963376199</v>
      </c>
      <c r="J113">
        <v>-0.42924487594266902</v>
      </c>
      <c r="K113">
        <v>-2.3008885256636802E-3</v>
      </c>
      <c r="L113" s="24">
        <v>2.2285145208211701E-2</v>
      </c>
      <c r="M113">
        <v>0</v>
      </c>
      <c r="N113">
        <v>0</v>
      </c>
      <c r="O113">
        <v>0.53800365572460596</v>
      </c>
      <c r="P113">
        <v>0</v>
      </c>
      <c r="Q113" s="24">
        <v>0.38447047453746802</v>
      </c>
      <c r="R113">
        <v>0</v>
      </c>
      <c r="S113" s="16">
        <v>-1.77635683940025E-13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2.6044505188949E-3</v>
      </c>
      <c r="Z113">
        <v>-2.4370703844089898E-3</v>
      </c>
      <c r="AA113">
        <v>1.03767411945288E-3</v>
      </c>
      <c r="AB113">
        <v>-4.43633232860563E-4</v>
      </c>
      <c r="AC113">
        <v>2.5158831811200599E-3</v>
      </c>
      <c r="AD113">
        <v>6.5708719712453904E-3</v>
      </c>
      <c r="AE113">
        <v>-9.2046629781361494E-2</v>
      </c>
      <c r="AF113">
        <v>0.26839539426255499</v>
      </c>
      <c r="AG113">
        <v>2.0234398769462199</v>
      </c>
      <c r="AH113">
        <f t="shared" si="2"/>
        <v>2.2918352712087748</v>
      </c>
      <c r="AI113">
        <f t="shared" si="3"/>
        <v>2.2819870950353311</v>
      </c>
    </row>
    <row r="114" spans="1:35" x14ac:dyDescent="0.25">
      <c r="A114" s="1">
        <v>49399</v>
      </c>
      <c r="B114">
        <v>-5.4439127144556503E-2</v>
      </c>
      <c r="C114">
        <v>-2.6742020710068798E-4</v>
      </c>
      <c r="D114">
        <v>-7.9444845135423395E-2</v>
      </c>
      <c r="E114">
        <v>1.51163606854076E-4</v>
      </c>
      <c r="F114">
        <v>8.8248749004837798E-2</v>
      </c>
      <c r="G114">
        <v>-1.18096978246717E-2</v>
      </c>
      <c r="H114" s="24" t="s">
        <v>1029</v>
      </c>
      <c r="I114">
        <v>-0.22801831154771701</v>
      </c>
      <c r="J114">
        <v>-0.41662974032293798</v>
      </c>
      <c r="K114">
        <v>-2.2515620582419498E-3</v>
      </c>
      <c r="L114">
        <v>2.3073080145308199E-2</v>
      </c>
      <c r="M114">
        <v>0</v>
      </c>
      <c r="N114">
        <v>0</v>
      </c>
      <c r="O114" s="24">
        <v>0.534203734503924</v>
      </c>
      <c r="P114">
        <v>0</v>
      </c>
      <c r="Q114" s="24">
        <v>0.38055900011164601</v>
      </c>
      <c r="R114">
        <v>0</v>
      </c>
      <c r="S114" s="16">
        <v>-8.8817841970012498E-14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2.5284538094361101E-3</v>
      </c>
      <c r="Z114">
        <v>-2.3890084036470799E-3</v>
      </c>
      <c r="AA114">
        <v>1.00221974350667E-3</v>
      </c>
      <c r="AB114">
        <v>-4.4135205646833597E-4</v>
      </c>
      <c r="AC114">
        <v>2.44272802805145E-3</v>
      </c>
      <c r="AD114">
        <v>6.4074920256507097E-3</v>
      </c>
      <c r="AE114">
        <v>-9.1111349221784099E-2</v>
      </c>
      <c r="AF114" s="24">
        <v>0.28281654353814401</v>
      </c>
      <c r="AG114">
        <v>2.0234398769462199</v>
      </c>
      <c r="AH114">
        <f t="shared" si="2"/>
        <v>2.3062564204843641</v>
      </c>
      <c r="AI114">
        <f t="shared" si="3"/>
        <v>2.2967058873378345</v>
      </c>
    </row>
    <row r="115" spans="1:35" x14ac:dyDescent="0.25">
      <c r="A115" s="1">
        <v>49490</v>
      </c>
      <c r="B115">
        <v>-5.3826359939701501E-2</v>
      </c>
      <c r="C115">
        <v>-2.5855746219605099E-4</v>
      </c>
      <c r="D115">
        <v>-7.8361261194825796E-2</v>
      </c>
      <c r="E115">
        <v>1.61770404893957E-4</v>
      </c>
      <c r="F115">
        <v>8.7869934759510201E-2</v>
      </c>
      <c r="G115">
        <v>-1.2403385973169799E-2</v>
      </c>
      <c r="H115">
        <v>0.128579625592673</v>
      </c>
      <c r="I115">
        <v>-0.22160108073139201</v>
      </c>
      <c r="J115">
        <v>-0.40438162258955501</v>
      </c>
      <c r="K115">
        <v>-2.2020942134548501E-3</v>
      </c>
      <c r="L115">
        <v>2.3806091693856501E-2</v>
      </c>
      <c r="M115">
        <v>0</v>
      </c>
      <c r="N115">
        <v>0</v>
      </c>
      <c r="O115" s="24">
        <v>0.53039670904217995</v>
      </c>
      <c r="P115">
        <v>0</v>
      </c>
      <c r="Q115" s="24">
        <v>0.37668927411356101</v>
      </c>
      <c r="R115">
        <v>0</v>
      </c>
      <c r="S115" s="16">
        <v>-4.4408920985006199E-14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2.4544848711727202E-3</v>
      </c>
      <c r="Z115">
        <v>-2.3396947519849199E-3</v>
      </c>
      <c r="AA115">
        <v>9.68411711244066E-4</v>
      </c>
      <c r="AB115">
        <v>-4.3784684503611599E-4</v>
      </c>
      <c r="AC115">
        <v>2.3715543276958601E-3</v>
      </c>
      <c r="AD115">
        <v>6.2455507263692303E-3</v>
      </c>
      <c r="AE115">
        <v>-9.0185578612345094E-2</v>
      </c>
      <c r="AF115" s="24">
        <v>0.29646096279161099</v>
      </c>
      <c r="AG115">
        <v>2.0234398769462199</v>
      </c>
      <c r="AH115">
        <f t="shared" si="2"/>
        <v>2.3199008397378309</v>
      </c>
      <c r="AI115">
        <f t="shared" si="3"/>
        <v>2.31063837969837</v>
      </c>
    </row>
    <row r="116" spans="1:35" x14ac:dyDescent="0.25">
      <c r="A116" s="1">
        <v>49582</v>
      </c>
      <c r="B116">
        <v>-5.3224899131931701E-2</v>
      </c>
      <c r="C116">
        <v>-2.5001866081897302E-4</v>
      </c>
      <c r="D116">
        <v>-7.7297136215137494E-2</v>
      </c>
      <c r="E116">
        <v>1.7032112955561699E-4</v>
      </c>
      <c r="F116">
        <v>8.7479943264656607E-2</v>
      </c>
      <c r="G116">
        <v>-1.29655247336324E-2</v>
      </c>
      <c r="H116" s="24" t="s">
        <v>1030</v>
      </c>
      <c r="I116">
        <v>-0.215336252835618</v>
      </c>
      <c r="J116">
        <v>-0.39249019686636799</v>
      </c>
      <c r="K116">
        <v>-2.1525869799532398E-3</v>
      </c>
      <c r="L116" s="24">
        <v>2.4486375998722301E-2</v>
      </c>
      <c r="M116">
        <v>0</v>
      </c>
      <c r="N116">
        <v>0</v>
      </c>
      <c r="O116">
        <v>0.52658377224674702</v>
      </c>
      <c r="P116">
        <v>0</v>
      </c>
      <c r="Q116" s="24">
        <v>0.37286073289861599</v>
      </c>
      <c r="R116">
        <v>0</v>
      </c>
      <c r="S116" s="16">
        <v>-4.4408920985006199E-14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2.3825215245798499E-3</v>
      </c>
      <c r="Z116">
        <v>-2.2894300057751901E-3</v>
      </c>
      <c r="AA116">
        <v>9.3613374618772805E-4</v>
      </c>
      <c r="AB116">
        <v>-4.33291875734376E-4</v>
      </c>
      <c r="AC116">
        <v>2.3023271479072301E-3</v>
      </c>
      <c r="AD116">
        <v>6.0853328526455598E-3</v>
      </c>
      <c r="AE116">
        <v>-8.9269223148558105E-2</v>
      </c>
      <c r="AF116" s="24">
        <v>0.30935797372513202</v>
      </c>
      <c r="AG116">
        <v>2.0234398769462199</v>
      </c>
      <c r="AH116">
        <f t="shared" si="2"/>
        <v>2.3327978506713518</v>
      </c>
      <c r="AI116">
        <f t="shared" si="3"/>
        <v>2.323814257281541</v>
      </c>
    </row>
    <row r="117" spans="1:35" x14ac:dyDescent="0.25">
      <c r="A117" s="1">
        <v>49674</v>
      </c>
      <c r="B117">
        <v>-5.2634391162686901E-2</v>
      </c>
      <c r="C117">
        <v>-2.4178919362238799E-4</v>
      </c>
      <c r="D117">
        <v>-7.6252016775657502E-2</v>
      </c>
      <c r="E117">
        <v>1.7706865644839801E-4</v>
      </c>
      <c r="F117">
        <v>8.7079322066596604E-2</v>
      </c>
      <c r="G117">
        <v>-1.3497268169981799E-2</v>
      </c>
      <c r="H117" s="24" t="s">
        <v>1031</v>
      </c>
      <c r="I117">
        <v>-0.209223572440353</v>
      </c>
      <c r="J117">
        <v>-0.38094540286059903</v>
      </c>
      <c r="K117">
        <v>-2.1031401346460702E-3</v>
      </c>
      <c r="L117" s="24">
        <v>2.51160797718918E-2</v>
      </c>
      <c r="M117">
        <v>0</v>
      </c>
      <c r="N117">
        <v>0</v>
      </c>
      <c r="O117" s="24">
        <v>0.52276609488386405</v>
      </c>
      <c r="P117">
        <v>0</v>
      </c>
      <c r="Q117" s="24">
        <v>0.36907283026061899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2.3125366885201602E-3</v>
      </c>
      <c r="Z117">
        <v>-2.2384844547418399E-3</v>
      </c>
      <c r="AA117">
        <v>9.0527971543519204E-4</v>
      </c>
      <c r="AB117">
        <v>-4.278435257965E-4</v>
      </c>
      <c r="AC117">
        <v>2.2350097751866402E-3</v>
      </c>
      <c r="AD117">
        <v>5.92708914599615E-3</v>
      </c>
      <c r="AE117">
        <v>-8.8362188872437297E-2</v>
      </c>
      <c r="AF117">
        <v>0.32153625070334702</v>
      </c>
      <c r="AG117">
        <v>2.0234398769462199</v>
      </c>
      <c r="AH117">
        <f t="shared" si="2"/>
        <v>2.3449761276495669</v>
      </c>
      <c r="AI117">
        <f t="shared" si="3"/>
        <v>2.3362625403049671</v>
      </c>
    </row>
    <row r="118" spans="1:35" x14ac:dyDescent="0.25">
      <c r="A118" s="1">
        <v>49765</v>
      </c>
      <c r="B118">
        <v>-5.2054495425202199E-2</v>
      </c>
      <c r="C118">
        <v>-2.3385524666741299E-4</v>
      </c>
      <c r="D118">
        <v>-7.5225461422412307E-2</v>
      </c>
      <c r="E118">
        <v>1.82239593482513E-4</v>
      </c>
      <c r="F118">
        <v>8.6668602980499707E-2</v>
      </c>
      <c r="G118">
        <v>-1.3999716861212701E-2</v>
      </c>
      <c r="H118" s="24" t="s">
        <v>1032</v>
      </c>
      <c r="I118">
        <v>-0.20326228917626399</v>
      </c>
      <c r="J118">
        <v>-0.36973743971366801</v>
      </c>
      <c r="K118">
        <v>-2.0538497297994899E-3</v>
      </c>
      <c r="L118">
        <v>2.5697297229787499E-2</v>
      </c>
      <c r="M118">
        <v>0</v>
      </c>
      <c r="N118">
        <v>0</v>
      </c>
      <c r="O118">
        <v>0.51894482398702202</v>
      </c>
      <c r="P118">
        <v>0</v>
      </c>
      <c r="Q118" s="24">
        <v>0.36532503618573697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2.24449925332326E-3</v>
      </c>
      <c r="Z118">
        <v>-2.18710003859756E-3</v>
      </c>
      <c r="AA118">
        <v>8.7575280236507004E-4</v>
      </c>
      <c r="AB118">
        <v>-4.2164168337910298E-4</v>
      </c>
      <c r="AC118">
        <v>2.1695640773700098E-3</v>
      </c>
      <c r="AD118">
        <v>5.7710384259390601E-3</v>
      </c>
      <c r="AE118">
        <v>-8.74643826692445E-2</v>
      </c>
      <c r="AF118" s="24">
        <v>0.333023765149076</v>
      </c>
      <c r="AG118">
        <v>2.0234398769462199</v>
      </c>
      <c r="AH118">
        <f t="shared" si="2"/>
        <v>2.3564636420952958</v>
      </c>
      <c r="AI118">
        <f t="shared" si="3"/>
        <v>2.3480115292582751</v>
      </c>
    </row>
    <row r="119" spans="1:35" x14ac:dyDescent="0.25">
      <c r="A119" s="1">
        <v>49856</v>
      </c>
      <c r="B119">
        <v>-5.1484883738950299E-2</v>
      </c>
      <c r="C119">
        <v>-2.2620376700643801E-4</v>
      </c>
      <c r="D119">
        <v>-7.4217040438806503E-2</v>
      </c>
      <c r="E119">
        <v>1.8603652265358699E-4</v>
      </c>
      <c r="F119">
        <v>8.6248302044666894E-2</v>
      </c>
      <c r="G119">
        <v>-1.44739228252643E-2</v>
      </c>
      <c r="H119" s="24" t="s">
        <v>1033</v>
      </c>
      <c r="I119">
        <v>-0.19745123859907701</v>
      </c>
      <c r="J119">
        <v>-0.35885676020201901</v>
      </c>
      <c r="K119">
        <v>-2.0048069633071802E-3</v>
      </c>
      <c r="L119">
        <v>2.6232067747455901E-2</v>
      </c>
      <c r="M119">
        <v>0</v>
      </c>
      <c r="N119">
        <v>0</v>
      </c>
      <c r="O119" s="24">
        <v>0.51512108148408198</v>
      </c>
      <c r="P119">
        <v>0</v>
      </c>
      <c r="Q119" s="24">
        <v>0.36161683570159397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2.17837484288718E-3</v>
      </c>
      <c r="Z119">
        <v>-2.13549230377863E-3</v>
      </c>
      <c r="AA119">
        <v>8.4746472193142298E-4</v>
      </c>
      <c r="AB119">
        <v>-4.1481110679697497E-4</v>
      </c>
      <c r="AC119">
        <v>2.10595082281717E-3</v>
      </c>
      <c r="AD119">
        <v>5.6173697578820701E-3</v>
      </c>
      <c r="AE119">
        <v>-8.6575712262881799E-2</v>
      </c>
      <c r="AF119" s="24">
        <v>0.34384774505042898</v>
      </c>
      <c r="AG119">
        <v>2.0234398769462199</v>
      </c>
      <c r="AH119">
        <f t="shared" si="2"/>
        <v>2.367287621996649</v>
      </c>
      <c r="AI119">
        <f t="shared" si="3"/>
        <v>2.3590887652617067</v>
      </c>
    </row>
    <row r="120" spans="1:35" x14ac:dyDescent="0.25">
      <c r="A120" s="1">
        <v>49948</v>
      </c>
      <c r="B120">
        <v>-5.0925239855525897E-2</v>
      </c>
      <c r="C120">
        <v>-2.1882242557946701E-4</v>
      </c>
      <c r="D120">
        <v>-7.3226335599196807E-2</v>
      </c>
      <c r="E120">
        <v>1.88640124476613E-4</v>
      </c>
      <c r="F120">
        <v>8.5818919558056095E-2</v>
      </c>
      <c r="G120">
        <v>-1.4920893807579501E-2</v>
      </c>
      <c r="H120" s="24" t="s">
        <v>1034</v>
      </c>
      <c r="I120">
        <v>-0.19178891047543201</v>
      </c>
      <c r="J120">
        <v>-0.34829406521752398</v>
      </c>
      <c r="K120">
        <v>-1.9560973696153201E-3</v>
      </c>
      <c r="L120">
        <v>2.67223741376332E-2</v>
      </c>
      <c r="M120">
        <v>0</v>
      </c>
      <c r="N120">
        <v>0</v>
      </c>
      <c r="O120" s="24">
        <v>0.51129596302779101</v>
      </c>
      <c r="P120">
        <v>0</v>
      </c>
      <c r="Q120">
        <v>0.357947727816188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2.1141264764379299E-3</v>
      </c>
      <c r="Z120">
        <v>-2.08385234451435E-3</v>
      </c>
      <c r="AA120">
        <v>8.20334981432857E-4</v>
      </c>
      <c r="AB120">
        <v>-4.07462721052631E-4</v>
      </c>
      <c r="AC120">
        <v>2.0441299621198799E-3</v>
      </c>
      <c r="AD120">
        <v>5.4662446321795902E-3</v>
      </c>
      <c r="AE120">
        <v>-8.5696086212239106E-2</v>
      </c>
      <c r="AF120" s="24">
        <v>0.35403464678787</v>
      </c>
      <c r="AG120">
        <v>2.0234398769462199</v>
      </c>
      <c r="AH120">
        <f t="shared" si="2"/>
        <v>2.3774745237340897</v>
      </c>
      <c r="AI120">
        <f t="shared" si="3"/>
        <v>2.3695210027474864</v>
      </c>
    </row>
    <row r="121" spans="1:35" x14ac:dyDescent="0.25">
      <c r="A121" s="1">
        <v>50040</v>
      </c>
      <c r="B121">
        <v>-5.03752589936068E-2</v>
      </c>
      <c r="C121">
        <v>-2.1169957984401499E-4</v>
      </c>
      <c r="D121">
        <v>-7.2252939909478398E-2</v>
      </c>
      <c r="E121">
        <v>1.9021117645401299E-4</v>
      </c>
      <c r="F121">
        <v>8.53809401891059E-2</v>
      </c>
      <c r="G121">
        <v>-1.5341597015727701E-2</v>
      </c>
      <c r="H121" s="24" t="s">
        <v>1035</v>
      </c>
      <c r="I121">
        <v>-0.18627350664423001</v>
      </c>
      <c r="J121">
        <v>-0.33804029846976602</v>
      </c>
      <c r="K121">
        <v>-1.9078002763350799E-3</v>
      </c>
      <c r="L121">
        <v>2.7170141471732901E-2</v>
      </c>
      <c r="M121">
        <v>0</v>
      </c>
      <c r="N121">
        <v>0</v>
      </c>
      <c r="O121" s="24">
        <v>0.507470537021248</v>
      </c>
      <c r="P121">
        <v>0</v>
      </c>
      <c r="Q121" s="24">
        <v>0.35431722454328701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2.0517151432697298E-3</v>
      </c>
      <c r="Z121">
        <v>-2.0323487043949402E-3</v>
      </c>
      <c r="AA121">
        <v>7.9429018864374203E-4</v>
      </c>
      <c r="AB121">
        <v>-3.9969484504354097E-4</v>
      </c>
      <c r="AC121">
        <v>1.98406087621449E-3</v>
      </c>
      <c r="AD121">
        <v>5.3177991170549801E-3</v>
      </c>
      <c r="AE121">
        <v>-8.4825413906830502E-2</v>
      </c>
      <c r="AF121" s="24">
        <v>0.36361013699135403</v>
      </c>
      <c r="AG121">
        <v>2.0234398769462199</v>
      </c>
      <c r="AH121">
        <f t="shared" si="2"/>
        <v>2.3870500139375741</v>
      </c>
      <c r="AI121">
        <f t="shared" si="3"/>
        <v>2.3793341921618296</v>
      </c>
    </row>
    <row r="122" spans="1:35" x14ac:dyDescent="0.25">
      <c r="A122" s="1">
        <v>50130</v>
      </c>
      <c r="B122">
        <v>-4.9834647399893399E-2</v>
      </c>
      <c r="C122">
        <v>-2.04824235761069E-4</v>
      </c>
      <c r="D122">
        <v>-7.1296457339142805E-2</v>
      </c>
      <c r="E122">
        <v>1.9089242184744301E-4</v>
      </c>
      <c r="F122">
        <v>8.4934833143668301E-2</v>
      </c>
      <c r="G122">
        <v>-1.5736962372159199E-2</v>
      </c>
      <c r="H122" s="24" t="s">
        <v>1036</v>
      </c>
      <c r="I122">
        <v>-0.18090299021532499</v>
      </c>
      <c r="J122">
        <v>-0.328086641362002</v>
      </c>
      <c r="K122">
        <v>-1.85998847872514E-3</v>
      </c>
      <c r="L122">
        <v>2.7577236369857799E-2</v>
      </c>
      <c r="M122">
        <v>0</v>
      </c>
      <c r="N122">
        <v>0</v>
      </c>
      <c r="O122" s="24">
        <v>0.50364584382440702</v>
      </c>
      <c r="P122">
        <v>0</v>
      </c>
      <c r="Q122" s="24">
        <v>0.350724850011574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1.9911002982819699E-3</v>
      </c>
      <c r="Z122">
        <v>-1.98112921725446E-3</v>
      </c>
      <c r="AA122">
        <v>7.69263407840448E-4</v>
      </c>
      <c r="AB122">
        <v>-3.9159434676028199E-4</v>
      </c>
      <c r="AC122">
        <v>1.92570259327506E-3</v>
      </c>
      <c r="AD122">
        <v>5.1721459621400998E-3</v>
      </c>
      <c r="AE122">
        <v>-8.3963605562387106E-2</v>
      </c>
      <c r="AF122" s="24">
        <v>0.37259908255546897</v>
      </c>
      <c r="AG122">
        <v>2.0234398769462199</v>
      </c>
      <c r="AH122">
        <f t="shared" si="2"/>
        <v>2.3960389595016887</v>
      </c>
      <c r="AI122">
        <f t="shared" si="3"/>
        <v>2.3885534708041658</v>
      </c>
    </row>
    <row r="123" spans="1:35" x14ac:dyDescent="0.25">
      <c r="A123" s="1">
        <v>50221</v>
      </c>
      <c r="B123">
        <v>-4.9303121933530397E-2</v>
      </c>
      <c r="C123">
        <v>-1.98186010191836E-4</v>
      </c>
      <c r="D123">
        <v>-7.0356502546964295E-2</v>
      </c>
      <c r="E123">
        <v>1.9081030722123399E-4</v>
      </c>
      <c r="F123">
        <v>8.4481052380813701E-2</v>
      </c>
      <c r="G123">
        <v>-1.6107885347538198E-2</v>
      </c>
      <c r="H123" s="24" t="s">
        <v>1037</v>
      </c>
      <c r="I123">
        <v>-0.17567512754424999</v>
      </c>
      <c r="J123">
        <v>-0.31842450800441102</v>
      </c>
      <c r="K123">
        <v>-1.81272809174348E-3</v>
      </c>
      <c r="L123">
        <v>2.7945466691803301E-2</v>
      </c>
      <c r="M123">
        <v>0</v>
      </c>
      <c r="N123">
        <v>0</v>
      </c>
      <c r="O123" s="24">
        <v>0.49982289512799899</v>
      </c>
      <c r="P123">
        <v>0</v>
      </c>
      <c r="Q123" s="24">
        <v>0.347170139650887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1.93224028863792E-3</v>
      </c>
      <c r="Z123">
        <v>-1.93032277315818E-3</v>
      </c>
      <c r="AA123">
        <v>7.4519356314528497E-4</v>
      </c>
      <c r="AB123">
        <v>-3.8323772270087899E-4</v>
      </c>
      <c r="AC123">
        <v>1.8690139781840599E-3</v>
      </c>
      <c r="AD123">
        <v>5.0293766302278399E-3</v>
      </c>
      <c r="AE123">
        <v>-8.3110572216726894E-2</v>
      </c>
      <c r="AF123" s="24">
        <v>0.38102554727437099</v>
      </c>
      <c r="AG123">
        <v>2.0234398769462199</v>
      </c>
      <c r="AH123">
        <f t="shared" si="2"/>
        <v>2.4044654242205907</v>
      </c>
      <c r="AI123">
        <f t="shared" si="3"/>
        <v>2.3972031602562547</v>
      </c>
    </row>
    <row r="124" spans="1:35" x14ac:dyDescent="0.25">
      <c r="A124" s="1">
        <v>50313</v>
      </c>
      <c r="B124">
        <v>-4.8780409671922403E-2</v>
      </c>
      <c r="C124">
        <v>-1.9177509418266599E-4</v>
      </c>
      <c r="D124">
        <v>-6.9432700603944103E-2</v>
      </c>
      <c r="E124">
        <v>1.9007659157743701E-4</v>
      </c>
      <c r="F124">
        <v>8.4020036868070996E-2</v>
      </c>
      <c r="G124">
        <v>-1.6455229431710999E-2</v>
      </c>
      <c r="H124" s="24" t="s">
        <v>1038</v>
      </c>
      <c r="I124">
        <v>-0.17058752415756101</v>
      </c>
      <c r="J124">
        <v>-0.309045540334629</v>
      </c>
      <c r="K124">
        <v>-1.7660785433859501E-3</v>
      </c>
      <c r="L124">
        <v>2.8276581571651201E-2</v>
      </c>
      <c r="M124">
        <v>0</v>
      </c>
      <c r="N124">
        <v>0</v>
      </c>
      <c r="O124" s="24">
        <v>0.49600267348344201</v>
      </c>
      <c r="P124">
        <v>0</v>
      </c>
      <c r="Q124" s="24">
        <v>0.343652639452107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1.8750927190502799E-3</v>
      </c>
      <c r="Z124">
        <v>-1.8800409992358799E-3</v>
      </c>
      <c r="AA124">
        <v>7.2202488856643E-4</v>
      </c>
      <c r="AB124">
        <v>-3.7469210274476602E-4</v>
      </c>
      <c r="AC124">
        <v>1.8139538978001401E-3</v>
      </c>
      <c r="AD124">
        <v>4.8895632424272801E-3</v>
      </c>
      <c r="AE124">
        <v>-8.2266225724847403E-2</v>
      </c>
      <c r="AF124">
        <v>0.388912793836238</v>
      </c>
      <c r="AG124">
        <v>2.0234398769462199</v>
      </c>
      <c r="AH124">
        <f t="shared" si="2"/>
        <v>2.4123526707824579</v>
      </c>
      <c r="AI124">
        <f t="shared" si="3"/>
        <v>2.4053067691365944</v>
      </c>
    </row>
    <row r="125" spans="1:35" x14ac:dyDescent="0.25">
      <c r="A125" s="1">
        <v>50405</v>
      </c>
      <c r="B125">
        <v>-4.8266247535777497E-2</v>
      </c>
      <c r="C125">
        <v>-1.8558221727138499E-4</v>
      </c>
      <c r="D125">
        <v>-6.8524686714943606E-2</v>
      </c>
      <c r="E125">
        <v>1.8878982774861401E-4</v>
      </c>
      <c r="F125">
        <v>8.3552210868242896E-2</v>
      </c>
      <c r="G125">
        <v>-1.67798282898146E-2</v>
      </c>
      <c r="H125" s="24" t="s">
        <v>1039</v>
      </c>
      <c r="I125">
        <v>-0.165637655591865</v>
      </c>
      <c r="J125">
        <v>-0.29994160332265002</v>
      </c>
      <c r="K125">
        <v>-1.72009268064599E-3</v>
      </c>
      <c r="L125">
        <v>2.8572271741733601E-2</v>
      </c>
      <c r="M125">
        <v>0</v>
      </c>
      <c r="N125">
        <v>0</v>
      </c>
      <c r="O125" s="24">
        <v>0.49218613197370398</v>
      </c>
      <c r="P125">
        <v>0</v>
      </c>
      <c r="Q125" s="24">
        <v>0.34017190529345098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1.81961476410918E-3</v>
      </c>
      <c r="Z125">
        <v>-1.8303798477892199E-3</v>
      </c>
      <c r="AA125">
        <v>6.9970642215810798E-4</v>
      </c>
      <c r="AB125">
        <v>-3.6601618044196301E-4</v>
      </c>
      <c r="AC125">
        <v>1.7604813636662401E-3</v>
      </c>
      <c r="AD125">
        <v>4.7527604268404701E-3</v>
      </c>
      <c r="AE125">
        <v>-8.1430478754906901E-2</v>
      </c>
      <c r="AF125" s="24">
        <v>0.39628329013887598</v>
      </c>
      <c r="AG125">
        <v>2.0234398769462199</v>
      </c>
      <c r="AH125">
        <f t="shared" si="2"/>
        <v>2.4197231670850958</v>
      </c>
      <c r="AI125">
        <f t="shared" si="3"/>
        <v>2.412887000136553</v>
      </c>
    </row>
    <row r="126" spans="1:35" x14ac:dyDescent="0.25">
      <c r="A126" s="1">
        <v>50495</v>
      </c>
      <c r="B126">
        <v>-4.7760381931882798E-2</v>
      </c>
      <c r="C126">
        <v>-1.79598613236908E-4</v>
      </c>
      <c r="D126">
        <v>-6.7632105941173304E-2</v>
      </c>
      <c r="E126">
        <v>1.8703672346464999E-4</v>
      </c>
      <c r="F126">
        <v>8.3077984250379197E-2</v>
      </c>
      <c r="G126">
        <v>-1.7082487647479501E-2</v>
      </c>
      <c r="H126" s="24" t="s">
        <v>1040</v>
      </c>
      <c r="I126">
        <v>-0.160822893936485</v>
      </c>
      <c r="J126">
        <v>-0.29110478024292302</v>
      </c>
      <c r="K126">
        <v>-1.6748169613167701E-3</v>
      </c>
      <c r="L126" s="24">
        <v>2.8834170101754701E-2</v>
      </c>
      <c r="M126">
        <v>0</v>
      </c>
      <c r="N126">
        <v>0</v>
      </c>
      <c r="O126" s="24">
        <v>0.48837419401430698</v>
      </c>
      <c r="P126">
        <v>0</v>
      </c>
      <c r="Q126" s="24">
        <v>0.33672750233042498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1.7657634320933299E-3</v>
      </c>
      <c r="Z126">
        <v>-1.7814210881761301E-3</v>
      </c>
      <c r="AA126">
        <v>6.7819154303538898E-4</v>
      </c>
      <c r="AB126">
        <v>-3.5726107113775898E-4</v>
      </c>
      <c r="AC126">
        <v>1.70855565548855E-3</v>
      </c>
      <c r="AD126">
        <v>4.6190070614793299E-3</v>
      </c>
      <c r="AE126">
        <v>-8.0603244782984002E-2</v>
      </c>
      <c r="AF126" s="24">
        <v>0.40315871907252698</v>
      </c>
      <c r="AG126">
        <v>2.0234398769462199</v>
      </c>
      <c r="AH126">
        <f t="shared" si="2"/>
        <v>2.4265985960187466</v>
      </c>
      <c r="AI126">
        <f t="shared" si="3"/>
        <v>2.4199657604859639</v>
      </c>
    </row>
    <row r="127" spans="1:35" x14ac:dyDescent="0.25">
      <c r="A127" s="1">
        <v>50586</v>
      </c>
      <c r="B127">
        <v>-4.7262568411843203E-2</v>
      </c>
      <c r="C127">
        <v>-1.7381598759191801E-4</v>
      </c>
      <c r="D127">
        <v>-6.6754612924635401E-2</v>
      </c>
      <c r="E127">
        <v>1.8489338586835601E-4</v>
      </c>
      <c r="F127">
        <v>8.2597752820179296E-2</v>
      </c>
      <c r="G127">
        <v>-1.7363986941887299E-2</v>
      </c>
      <c r="H127" s="24" t="s">
        <v>1041</v>
      </c>
      <c r="I127">
        <v>-0.156140530730564</v>
      </c>
      <c r="J127">
        <v>-0.28252736800191602</v>
      </c>
      <c r="K127">
        <v>-1.6302917115851301E-3</v>
      </c>
      <c r="L127" s="24">
        <v>2.90638524893083E-2</v>
      </c>
      <c r="M127">
        <v>0</v>
      </c>
      <c r="N127">
        <v>0</v>
      </c>
      <c r="O127" s="24">
        <v>0.48456775327061402</v>
      </c>
      <c r="P127">
        <v>0</v>
      </c>
      <c r="Q127" s="24">
        <v>0.33331900444160101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1.71349578883539E-3</v>
      </c>
      <c r="Z127">
        <v>-1.7332337007736E-3</v>
      </c>
      <c r="AA127">
        <v>6.5743754911196095E-4</v>
      </c>
      <c r="AB127">
        <v>-3.4847110006452897E-4</v>
      </c>
      <c r="AC127">
        <v>1.6581364262524499E-3</v>
      </c>
      <c r="AD127">
        <v>4.488327910801E-3</v>
      </c>
      <c r="AE127">
        <v>-7.9784438088681395E-2</v>
      </c>
      <c r="AF127" s="24">
        <v>0.40955999106664298</v>
      </c>
      <c r="AG127">
        <v>2.0234398769462199</v>
      </c>
      <c r="AH127">
        <f t="shared" si="2"/>
        <v>2.4329998680128631</v>
      </c>
      <c r="AI127">
        <f t="shared" si="3"/>
        <v>2.4265641751387004</v>
      </c>
    </row>
    <row r="128" spans="1:35" x14ac:dyDescent="0.25">
      <c r="A128" s="1">
        <v>50678</v>
      </c>
      <c r="B128">
        <v>-4.6772571345421399E-2</v>
      </c>
      <c r="C128">
        <v>-1.68226486352285E-4</v>
      </c>
      <c r="D128">
        <v>-6.5891871616363604E-2</v>
      </c>
      <c r="E128">
        <v>1.82426456007966E-4</v>
      </c>
      <c r="F128">
        <v>8.2111898663761396E-2</v>
      </c>
      <c r="G128">
        <v>-1.7625080771677099E-2</v>
      </c>
      <c r="H128" s="24" t="s">
        <v>1042</v>
      </c>
      <c r="I128">
        <v>-0.151587796752572</v>
      </c>
      <c r="J128">
        <v>-0.27420187251051498</v>
      </c>
      <c r="K128">
        <v>-1.5865514302881799E-3</v>
      </c>
      <c r="L128" s="24">
        <v>2.9262838618882001E-2</v>
      </c>
      <c r="M128">
        <v>0</v>
      </c>
      <c r="N128">
        <v>0</v>
      </c>
      <c r="O128" s="24">
        <v>0.48076767368030399</v>
      </c>
      <c r="P128">
        <v>0</v>
      </c>
      <c r="Q128" s="24">
        <v>0.32994599372813099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1.6627691443282799E-3</v>
      </c>
      <c r="Z128">
        <v>-1.68587517215268E-3</v>
      </c>
      <c r="AA128">
        <v>6.3740527211919498E-4</v>
      </c>
      <c r="AB128">
        <v>-3.39684524164329E-4</v>
      </c>
      <c r="AC128">
        <v>1.60918379248364E-3</v>
      </c>
      <c r="AD128">
        <v>4.3607351502661304E-3</v>
      </c>
      <c r="AE128">
        <v>-7.8973973750218196E-2</v>
      </c>
      <c r="AF128" s="24">
        <v>0.41550725881842598</v>
      </c>
      <c r="AG128">
        <v>2.0234398769462199</v>
      </c>
      <c r="AH128">
        <f t="shared" si="2"/>
        <v>2.4389471357646459</v>
      </c>
      <c r="AI128">
        <f t="shared" si="3"/>
        <v>2.4327026021017657</v>
      </c>
    </row>
    <row r="129" spans="1:35" x14ac:dyDescent="0.25">
      <c r="A129" s="1">
        <v>50770</v>
      </c>
      <c r="B129">
        <v>-4.6290163607565202E-2</v>
      </c>
      <c r="C129">
        <v>-1.6282266692702001E-4</v>
      </c>
      <c r="D129">
        <v>-6.5043555008714699E-2</v>
      </c>
      <c r="E129">
        <v>1.79694140056696E-4</v>
      </c>
      <c r="F129">
        <v>8.1620790501446494E-2</v>
      </c>
      <c r="G129">
        <v>-1.7866500173835301E-2</v>
      </c>
      <c r="H129" s="24" t="s">
        <v>1043</v>
      </c>
      <c r="I129">
        <v>-0.14716187914826001</v>
      </c>
      <c r="J129">
        <v>-0.26612100409767397</v>
      </c>
      <c r="K129">
        <v>-1.54362512614358E-3</v>
      </c>
      <c r="L129">
        <v>2.94325931563976E-2</v>
      </c>
      <c r="M129">
        <v>0</v>
      </c>
      <c r="N129">
        <v>0</v>
      </c>
      <c r="O129" s="24">
        <v>0.47697478957011702</v>
      </c>
      <c r="P129">
        <v>0</v>
      </c>
      <c r="Q129" s="24">
        <v>0.32660806005988502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1.61354120897794E-3</v>
      </c>
      <c r="Z129">
        <v>-1.6393926945412699E-3</v>
      </c>
      <c r="AA129">
        <v>6.1805872866305101E-4</v>
      </c>
      <c r="AB129">
        <v>-3.3093419068430598E-4</v>
      </c>
      <c r="AC129">
        <v>1.56165841027622E-3</v>
      </c>
      <c r="AD129">
        <v>4.2362297824949302E-3</v>
      </c>
      <c r="AE129">
        <v>-7.8171767639489895E-2</v>
      </c>
      <c r="AF129" s="24">
        <v>0.421019933723498</v>
      </c>
      <c r="AG129">
        <v>2.0234398769462199</v>
      </c>
      <c r="AH129">
        <f t="shared" si="2"/>
        <v>2.4444598106697177</v>
      </c>
      <c r="AI129">
        <f t="shared" si="3"/>
        <v>2.4384006494245312</v>
      </c>
    </row>
    <row r="130" spans="1:35" x14ac:dyDescent="0.25">
      <c r="A130" s="1">
        <v>50860</v>
      </c>
      <c r="B130">
        <v>-4.5815126277737303E-2</v>
      </c>
      <c r="C130">
        <v>-1.57597470396009E-4</v>
      </c>
      <c r="D130">
        <v>-6.4209344872601104E-2</v>
      </c>
      <c r="E130">
        <v>1.7674714400950299E-4</v>
      </c>
      <c r="F130">
        <v>8.1124784047425999E-2</v>
      </c>
      <c r="G130">
        <v>-1.8088953752570799E-2</v>
      </c>
      <c r="H130" s="24" t="s">
        <v>1044</v>
      </c>
      <c r="I130">
        <v>-0.142859936268735</v>
      </c>
      <c r="J130">
        <v>-0.258277672960527</v>
      </c>
      <c r="K130">
        <v>-1.5015366749193599E-3</v>
      </c>
      <c r="L130">
        <v>2.9574526901865399E-2</v>
      </c>
      <c r="M130">
        <v>0</v>
      </c>
      <c r="N130">
        <v>0</v>
      </c>
      <c r="O130" s="24">
        <v>0.473189905855742</v>
      </c>
      <c r="P130">
        <v>0</v>
      </c>
      <c r="Q130" s="24">
        <v>0.32330480066591299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1.56577022152326E-3</v>
      </c>
      <c r="Z130">
        <v>-1.5938242708512999E-3</v>
      </c>
      <c r="AA130">
        <v>5.99364803721691E-4</v>
      </c>
      <c r="AB130">
        <v>-3.2224813586445502E-4</v>
      </c>
      <c r="AC130">
        <v>1.5155215384199301E-3</v>
      </c>
      <c r="AD130">
        <v>4.1148029452653303E-3</v>
      </c>
      <c r="AE130">
        <v>-7.7377736417216694E-2</v>
      </c>
      <c r="AF130" s="24">
        <v>0.426116703610457</v>
      </c>
      <c r="AG130">
        <v>2.0234398769462199</v>
      </c>
      <c r="AH130">
        <f t="shared" si="2"/>
        <v>2.4495565805566768</v>
      </c>
      <c r="AI130">
        <f t="shared" si="3"/>
        <v>2.4436771934544623</v>
      </c>
    </row>
    <row r="131" spans="1:35" x14ac:dyDescent="0.25">
      <c r="A131" s="1">
        <v>50951</v>
      </c>
      <c r="B131">
        <v>-4.5347248350946501E-2</v>
      </c>
      <c r="C131">
        <v>-1.5254419598598101E-4</v>
      </c>
      <c r="D131">
        <v>-6.3388931500529794E-2</v>
      </c>
      <c r="E131">
        <v>1.73629518407381E-4</v>
      </c>
      <c r="F131">
        <v>8.0624222372494003E-2</v>
      </c>
      <c r="G131">
        <v>-1.82931286812348E-2</v>
      </c>
      <c r="H131" s="24" t="s">
        <v>1045</v>
      </c>
      <c r="I131">
        <v>-0.13867911052899401</v>
      </c>
      <c r="J131">
        <v>-0.25066498465048298</v>
      </c>
      <c r="K131">
        <v>-1.4603051873729399E-3</v>
      </c>
      <c r="L131">
        <v>2.9689998057547101E-2</v>
      </c>
      <c r="M131">
        <v>0</v>
      </c>
      <c r="N131">
        <v>0</v>
      </c>
      <c r="O131" s="24">
        <v>0.46941379831577601</v>
      </c>
      <c r="P131">
        <v>0</v>
      </c>
      <c r="Q131" s="24">
        <v>0.32003581976296402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1.5194150538633199E-3</v>
      </c>
      <c r="Z131">
        <v>-1.54919972931155E-3</v>
      </c>
      <c r="AA131">
        <v>5.8129296474085303E-4</v>
      </c>
      <c r="AB131">
        <v>-3.1365012893580502E-4</v>
      </c>
      <c r="AC131">
        <v>1.4707350915132899E-3</v>
      </c>
      <c r="AD131">
        <v>3.9964371140843698E-3</v>
      </c>
      <c r="AE131">
        <v>-7.6591797527902905E-2</v>
      </c>
      <c r="AF131" s="24">
        <v>0.430815551449792</v>
      </c>
      <c r="AG131">
        <v>2.0234398769462199</v>
      </c>
      <c r="AH131">
        <f t="shared" ref="AH131:AH132" si="4">AG131+AF131</f>
        <v>2.4542554283960119</v>
      </c>
      <c r="AI131">
        <f t="shared" ref="AI131:AI132" si="5">AH131-SUM(Y131:AD131)</f>
        <v>2.4485503980300574</v>
      </c>
    </row>
    <row r="132" spans="1:35" x14ac:dyDescent="0.25">
      <c r="A132" s="1">
        <v>51043</v>
      </c>
      <c r="B132">
        <v>-4.48863264595145E-2</v>
      </c>
      <c r="C132">
        <v>-1.4765647683434501E-4</v>
      </c>
      <c r="D132">
        <v>-6.2582013455703106E-2</v>
      </c>
      <c r="E132">
        <v>1.7037941995035001E-4</v>
      </c>
      <c r="F132">
        <v>8.0119436267644895E-2</v>
      </c>
      <c r="G132">
        <v>-1.8479691596107101E-2</v>
      </c>
      <c r="H132" s="24" t="s">
        <v>1046</v>
      </c>
      <c r="I132">
        <v>-0.13461653954996899</v>
      </c>
      <c r="J132">
        <v>-0.24327623559470199</v>
      </c>
      <c r="K132">
        <v>-1.4199453793994801E-3</v>
      </c>
      <c r="L132">
        <v>2.9780313560401301E-2</v>
      </c>
      <c r="M132">
        <v>0</v>
      </c>
      <c r="N132">
        <v>0</v>
      </c>
      <c r="O132">
        <v>0.465647213928988</v>
      </c>
      <c r="P132">
        <v>0</v>
      </c>
      <c r="Q132" s="24">
        <v>0.316800728220134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1.4744352957674E-3</v>
      </c>
      <c r="Z132">
        <v>-1.5055416522469201E-3</v>
      </c>
      <c r="AA132">
        <v>5.6381500417312903E-4</v>
      </c>
      <c r="AB132">
        <v>-3.0516016312764899E-4</v>
      </c>
      <c r="AC132">
        <v>1.4272616826405101E-3</v>
      </c>
      <c r="AD132">
        <v>3.8811072045730199E-3</v>
      </c>
      <c r="AE132">
        <v>-7.5813869194696307E-2</v>
      </c>
      <c r="AF132" s="24">
        <v>0.43513377476442899</v>
      </c>
      <c r="AG132">
        <v>2.0234398769462199</v>
      </c>
      <c r="AH132">
        <f t="shared" si="4"/>
        <v>2.4585736517106489</v>
      </c>
      <c r="AI132">
        <f t="shared" si="5"/>
        <v>2.4530377343388694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dimension ref="A1:AK132"/>
  <sheetViews>
    <sheetView topLeftCell="F1" workbookViewId="0">
      <selection activeCell="AX37" sqref="AX37"/>
    </sheetView>
  </sheetViews>
  <sheetFormatPr defaultRowHeight="15" x14ac:dyDescent="0.25"/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1049</v>
      </c>
    </row>
    <row r="2" spans="1:37" x14ac:dyDescent="0.25">
      <c r="A2" s="1">
        <v>39172</v>
      </c>
      <c r="B2">
        <v>-0.114010478634928</v>
      </c>
      <c r="C2" s="24" t="s">
        <v>112</v>
      </c>
      <c r="D2">
        <v>-0.302097408954837</v>
      </c>
      <c r="E2" s="24" t="s">
        <v>113</v>
      </c>
      <c r="F2" s="24" t="s">
        <v>114</v>
      </c>
      <c r="G2">
        <v>4.1937669332941303E-2</v>
      </c>
      <c r="H2" s="24" t="s">
        <v>115</v>
      </c>
      <c r="I2" s="24" t="s">
        <v>116</v>
      </c>
      <c r="J2">
        <v>-1.0272260113828899</v>
      </c>
      <c r="K2">
        <v>-1.08792868159194</v>
      </c>
      <c r="L2" s="24" t="s">
        <v>117</v>
      </c>
      <c r="M2">
        <v>0</v>
      </c>
      <c r="N2">
        <v>0</v>
      </c>
      <c r="O2" s="24" t="s">
        <v>118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4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AJ2-SUM(Y2:AD2,K2,O2)</f>
        <v>6.33792868159194</v>
      </c>
    </row>
    <row r="3" spans="1:37" x14ac:dyDescent="0.25">
      <c r="A3" s="1">
        <v>39263</v>
      </c>
      <c r="B3">
        <v>-8.2963800110050404E-2</v>
      </c>
      <c r="C3" s="24" t="s">
        <v>119</v>
      </c>
      <c r="D3">
        <v>-0.30632051549568901</v>
      </c>
      <c r="E3">
        <v>0.84832417676370497</v>
      </c>
      <c r="F3" s="24" t="s">
        <v>120</v>
      </c>
      <c r="G3" s="24" t="s">
        <v>121</v>
      </c>
      <c r="H3" s="24" t="s">
        <v>122</v>
      </c>
      <c r="I3" s="24" t="s">
        <v>123</v>
      </c>
      <c r="J3">
        <v>-1.14329976531769</v>
      </c>
      <c r="K3">
        <v>-0.57113225653655797</v>
      </c>
      <c r="L3" s="24" t="s">
        <v>124</v>
      </c>
      <c r="M3">
        <v>0</v>
      </c>
      <c r="N3">
        <v>0</v>
      </c>
      <c r="O3" s="24" t="s">
        <v>125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4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AJ3-SUM(Y3:AD3,K3,O3)</f>
        <v>5.8211322565365577</v>
      </c>
    </row>
    <row r="4" spans="1:37" x14ac:dyDescent="0.25">
      <c r="A4" s="1">
        <v>39355</v>
      </c>
      <c r="B4">
        <v>-0.15392337174545001</v>
      </c>
      <c r="C4" s="24" t="s">
        <v>126</v>
      </c>
      <c r="D4">
        <v>-0.44946873558828498</v>
      </c>
      <c r="E4" s="24" t="s">
        <v>127</v>
      </c>
      <c r="F4" s="24" t="s">
        <v>128</v>
      </c>
      <c r="G4">
        <v>6.3708808549082604E-2</v>
      </c>
      <c r="H4" s="24" t="s">
        <v>129</v>
      </c>
      <c r="I4">
        <v>0.42669807132297399</v>
      </c>
      <c r="J4">
        <v>-1.21253067337903</v>
      </c>
      <c r="K4">
        <v>-0.64943506631830294</v>
      </c>
      <c r="L4" s="24" t="s">
        <v>130</v>
      </c>
      <c r="M4">
        <v>0</v>
      </c>
      <c r="N4">
        <v>0</v>
      </c>
      <c r="O4" s="24" t="s">
        <v>131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4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 x14ac:dyDescent="0.25">
      <c r="A5" s="1">
        <v>39447</v>
      </c>
      <c r="B5">
        <v>-0.15363651583361701</v>
      </c>
      <c r="C5" s="24" t="s">
        <v>132</v>
      </c>
      <c r="D5">
        <v>-0.63074700374725401</v>
      </c>
      <c r="E5">
        <v>0.966978026504551</v>
      </c>
      <c r="F5" s="24" t="s">
        <v>133</v>
      </c>
      <c r="G5" s="24" t="s">
        <v>134</v>
      </c>
      <c r="H5" s="24" t="s">
        <v>135</v>
      </c>
      <c r="I5" s="24" t="s">
        <v>136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4" t="s">
        <v>137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4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 x14ac:dyDescent="0.25">
      <c r="A6" s="1">
        <v>39538</v>
      </c>
      <c r="B6">
        <v>-0.176541538337041</v>
      </c>
      <c r="C6" s="24" t="s">
        <v>138</v>
      </c>
      <c r="D6">
        <v>-0.84968192288887401</v>
      </c>
      <c r="E6" s="24" t="s">
        <v>139</v>
      </c>
      <c r="F6" s="24" t="s">
        <v>140</v>
      </c>
      <c r="G6">
        <v>4.9151621282159899E-2</v>
      </c>
      <c r="H6" s="24" t="s">
        <v>141</v>
      </c>
      <c r="I6">
        <v>0.36488999852814702</v>
      </c>
      <c r="J6">
        <v>-1.1859989471094901</v>
      </c>
      <c r="K6">
        <v>-1.3356228781867301</v>
      </c>
      <c r="L6" s="24" t="s">
        <v>142</v>
      </c>
      <c r="M6">
        <v>0</v>
      </c>
      <c r="N6">
        <v>0</v>
      </c>
      <c r="O6" s="24" t="s">
        <v>143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 x14ac:dyDescent="0.25">
      <c r="A7" s="1">
        <v>39629</v>
      </c>
      <c r="B7">
        <v>-0.20191706642757501</v>
      </c>
      <c r="C7">
        <v>-7.2830784953383604E-2</v>
      </c>
      <c r="D7">
        <v>-0.92562239343463504</v>
      </c>
      <c r="E7" s="24" t="s">
        <v>144</v>
      </c>
      <c r="F7" s="24" t="s">
        <v>145</v>
      </c>
      <c r="G7">
        <v>3.9769291483540803E-2</v>
      </c>
      <c r="H7" s="24" t="s">
        <v>146</v>
      </c>
      <c r="I7" s="24" t="s">
        <v>147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4" t="s">
        <v>148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 x14ac:dyDescent="0.2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4" t="s">
        <v>149</v>
      </c>
      <c r="G8">
        <v>3.2332229005087497E-2</v>
      </c>
      <c r="H8" s="24" t="s">
        <v>150</v>
      </c>
      <c r="I8" s="24" t="s">
        <v>151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1.8465779459063989</v>
      </c>
    </row>
    <row r="9" spans="1:37" x14ac:dyDescent="0.25">
      <c r="A9" s="1">
        <v>39813</v>
      </c>
      <c r="B9" s="24" t="s">
        <v>152</v>
      </c>
      <c r="C9">
        <v>-0.79217761453216196</v>
      </c>
      <c r="D9">
        <v>-1.6043944174909399</v>
      </c>
      <c r="E9">
        <v>-1.5547182261311601</v>
      </c>
      <c r="F9" s="24" t="s">
        <v>153</v>
      </c>
      <c r="G9">
        <v>3.6130617404474201E-2</v>
      </c>
      <c r="H9" s="24" t="s">
        <v>154</v>
      </c>
      <c r="I9">
        <v>-4.12931008496576E-2</v>
      </c>
      <c r="J9">
        <v>-1.24547735253921</v>
      </c>
      <c r="K9" s="24" t="s">
        <v>155</v>
      </c>
      <c r="L9">
        <v>-0.13821179730235</v>
      </c>
      <c r="M9">
        <v>0</v>
      </c>
      <c r="N9">
        <v>0</v>
      </c>
      <c r="O9" s="24" t="s">
        <v>156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 x14ac:dyDescent="0.25">
      <c r="A10" s="1">
        <v>39903</v>
      </c>
      <c r="B10" s="24" t="s">
        <v>157</v>
      </c>
      <c r="C10">
        <v>-0.87584388030271099</v>
      </c>
      <c r="D10">
        <v>-1.6876661010923799</v>
      </c>
      <c r="E10">
        <v>-1.9921386934719101</v>
      </c>
      <c r="F10" s="24" t="s">
        <v>158</v>
      </c>
      <c r="G10">
        <v>7.7759999555576095E-2</v>
      </c>
      <c r="H10" s="24" t="s">
        <v>159</v>
      </c>
      <c r="I10">
        <v>-0.18521717603889001</v>
      </c>
      <c r="J10">
        <v>-1.56740784321146</v>
      </c>
      <c r="K10" s="24" t="s">
        <v>160</v>
      </c>
      <c r="L10">
        <v>-0.210598408517017</v>
      </c>
      <c r="M10">
        <v>0</v>
      </c>
      <c r="N10">
        <v>0</v>
      </c>
      <c r="O10" s="24" t="s">
        <v>161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4" t="s">
        <v>162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 x14ac:dyDescent="0.25">
      <c r="A11" s="1">
        <v>39994</v>
      </c>
      <c r="B11" s="24" t="s">
        <v>163</v>
      </c>
      <c r="C11">
        <v>-0.75459900979379801</v>
      </c>
      <c r="D11">
        <v>-1.55858787057723</v>
      </c>
      <c r="E11">
        <v>-2.0853044229613902</v>
      </c>
      <c r="F11" s="24" t="s">
        <v>164</v>
      </c>
      <c r="G11" s="24" t="s">
        <v>165</v>
      </c>
      <c r="H11" s="24" t="s">
        <v>166</v>
      </c>
      <c r="I11">
        <v>-0.18173935576609099</v>
      </c>
      <c r="J11">
        <v>-1.3758203575779899</v>
      </c>
      <c r="K11" s="24" t="s">
        <v>167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4" t="s">
        <v>168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-0.2521015471097468</v>
      </c>
    </row>
    <row r="12" spans="1:37" x14ac:dyDescent="0.2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4" t="s">
        <v>169</v>
      </c>
      <c r="G12" s="24" t="s">
        <v>170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4" t="s">
        <v>171</v>
      </c>
      <c r="Z12" s="24" t="s">
        <v>172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-0.67097388159626037</v>
      </c>
    </row>
    <row r="13" spans="1:37" x14ac:dyDescent="0.2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4" t="s">
        <v>173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4" t="s">
        <v>174</v>
      </c>
      <c r="L13">
        <v>-0.57081217676451201</v>
      </c>
      <c r="M13">
        <v>0</v>
      </c>
      <c r="N13">
        <v>0</v>
      </c>
      <c r="O13" s="24" t="s">
        <v>175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4" t="s">
        <v>176</v>
      </c>
      <c r="Z13" s="24" t="s">
        <v>177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 x14ac:dyDescent="0.2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4" t="s">
        <v>178</v>
      </c>
      <c r="G14">
        <v>-0.19954776646944</v>
      </c>
      <c r="H14">
        <v>-0.34223788812881301</v>
      </c>
      <c r="I14" s="24" t="s">
        <v>179</v>
      </c>
      <c r="J14">
        <v>-1.42030646006882</v>
      </c>
      <c r="K14" s="24" t="s">
        <v>180</v>
      </c>
      <c r="L14">
        <v>-0.47232636805681899</v>
      </c>
      <c r="M14">
        <v>0</v>
      </c>
      <c r="N14">
        <v>0</v>
      </c>
      <c r="O14" s="24" t="s">
        <v>181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4" t="s">
        <v>182</v>
      </c>
      <c r="AA14" s="24" t="s">
        <v>183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 x14ac:dyDescent="0.25">
      <c r="A15" s="1">
        <v>40359</v>
      </c>
      <c r="B15">
        <v>-4.3014320891490501E-2</v>
      </c>
      <c r="C15" s="24" t="s">
        <v>184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4" t="s">
        <v>185</v>
      </c>
      <c r="L15">
        <v>-0.41788474776407297</v>
      </c>
      <c r="M15">
        <v>0</v>
      </c>
      <c r="N15">
        <v>0</v>
      </c>
      <c r="O15" s="24" t="s">
        <v>186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4" t="s">
        <v>187</v>
      </c>
      <c r="Z15" s="24" t="s">
        <v>188</v>
      </c>
      <c r="AA15" s="24" t="s">
        <v>189</v>
      </c>
      <c r="AB15" s="24" t="s">
        <v>190</v>
      </c>
      <c r="AC15" s="24" t="s">
        <v>191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 x14ac:dyDescent="0.25">
      <c r="A16" s="1">
        <v>40451</v>
      </c>
      <c r="B16" s="24" t="s">
        <v>192</v>
      </c>
      <c r="C16" s="24" t="s">
        <v>193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4" t="s">
        <v>194</v>
      </c>
      <c r="J16">
        <v>-1.3933836128924899</v>
      </c>
      <c r="K16" s="24" t="s">
        <v>195</v>
      </c>
      <c r="L16">
        <v>-0.28315856709647502</v>
      </c>
      <c r="M16">
        <v>0</v>
      </c>
      <c r="N16">
        <v>0</v>
      </c>
      <c r="O16" s="24" t="s">
        <v>196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4" t="s">
        <v>197</v>
      </c>
      <c r="AB16" s="24" t="s">
        <v>198</v>
      </c>
      <c r="AC16" s="24" t="s">
        <v>199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 x14ac:dyDescent="0.25">
      <c r="A17" s="1">
        <v>40543</v>
      </c>
      <c r="B17">
        <v>-0.16205859688803101</v>
      </c>
      <c r="C17" s="24" t="s">
        <v>200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4" t="s">
        <v>201</v>
      </c>
      <c r="J17">
        <v>-1.4305545224376801</v>
      </c>
      <c r="K17" s="24" t="s">
        <v>202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4" t="s">
        <v>203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4" t="s">
        <v>204</v>
      </c>
      <c r="AB17" s="24" t="s">
        <v>205</v>
      </c>
      <c r="AC17" s="24" t="s">
        <v>206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0.54928001871234922</v>
      </c>
    </row>
    <row r="18" spans="1:37" x14ac:dyDescent="0.2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4" t="s">
        <v>207</v>
      </c>
      <c r="J18">
        <v>-1.3055222303496199</v>
      </c>
      <c r="K18" s="24" t="s">
        <v>208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4" t="s">
        <v>209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4" t="s">
        <v>210</v>
      </c>
      <c r="AC18" s="24" t="s">
        <v>211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0.54024282171038629</v>
      </c>
    </row>
    <row r="19" spans="1:37" x14ac:dyDescent="0.25">
      <c r="A19" s="1">
        <v>40724</v>
      </c>
      <c r="B19">
        <v>-0.247160931378234</v>
      </c>
      <c r="C19" s="24" t="s">
        <v>212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4" t="s">
        <v>213</v>
      </c>
      <c r="J19">
        <v>-1.4417839848930201</v>
      </c>
      <c r="K19" s="24" t="s">
        <v>214</v>
      </c>
      <c r="L19">
        <v>-0.16018510103242101</v>
      </c>
      <c r="M19">
        <v>0</v>
      </c>
      <c r="N19">
        <v>0</v>
      </c>
      <c r="O19" s="24" t="s">
        <v>215</v>
      </c>
      <c r="P19">
        <v>0</v>
      </c>
      <c r="Q19" s="24" t="s">
        <v>216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4" t="s">
        <v>217</v>
      </c>
      <c r="AD19" s="24" t="s">
        <v>218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 x14ac:dyDescent="0.25">
      <c r="A20" s="1">
        <v>40816</v>
      </c>
      <c r="B20">
        <v>-0.34942557616577102</v>
      </c>
      <c r="C20" s="24" t="s">
        <v>219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4" t="s">
        <v>220</v>
      </c>
      <c r="J20">
        <v>-1.4544734959240699</v>
      </c>
      <c r="K20" s="24" t="s">
        <v>221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4" t="s">
        <v>222</v>
      </c>
      <c r="AA20">
        <v>-3.0324919356160903E-4</v>
      </c>
      <c r="AB20">
        <v>-9.53607414906055E-2</v>
      </c>
      <c r="AC20">
        <v>-6.9070422575372006E-2</v>
      </c>
      <c r="AD20" s="24" t="s">
        <v>223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0.29796459260107799</v>
      </c>
    </row>
    <row r="21" spans="1:37" x14ac:dyDescent="0.25">
      <c r="A21" s="1">
        <v>40908</v>
      </c>
      <c r="B21">
        <v>-0.24269042786040301</v>
      </c>
      <c r="C21" s="24" t="s">
        <v>224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4" t="s">
        <v>225</v>
      </c>
      <c r="J21">
        <v>-1.6692977315447299</v>
      </c>
      <c r="K21" s="24" t="s">
        <v>226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4" t="s">
        <v>227</v>
      </c>
      <c r="AA21" s="24" t="s">
        <v>228</v>
      </c>
      <c r="AB21">
        <v>-1.0225508116036099E-3</v>
      </c>
      <c r="AC21">
        <v>-0.15163880758369999</v>
      </c>
      <c r="AD21" s="24" t="s">
        <v>229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0.31414647240548221</v>
      </c>
    </row>
    <row r="22" spans="1:37" x14ac:dyDescent="0.25">
      <c r="A22" s="1">
        <v>40999</v>
      </c>
      <c r="B22">
        <v>-0.16910534213305001</v>
      </c>
      <c r="C22" s="24" t="s">
        <v>230</v>
      </c>
      <c r="D22">
        <v>-1.34484602761307</v>
      </c>
      <c r="E22" s="24" t="s">
        <v>231</v>
      </c>
      <c r="F22">
        <v>-0.58657140123238405</v>
      </c>
      <c r="G22">
        <v>-0.73264701496547602</v>
      </c>
      <c r="H22">
        <v>-0.46548189026696002</v>
      </c>
      <c r="I22" s="24" t="s">
        <v>232</v>
      </c>
      <c r="J22">
        <v>-1.54321418827437</v>
      </c>
      <c r="K22">
        <v>5.7267966749837501E-2</v>
      </c>
      <c r="L22" s="24" t="s">
        <v>233</v>
      </c>
      <c r="M22">
        <v>0</v>
      </c>
      <c r="N22">
        <v>0</v>
      </c>
      <c r="O22">
        <v>3.3535608516209001E-2</v>
      </c>
      <c r="P22">
        <v>0</v>
      </c>
      <c r="Q22" s="24" t="s">
        <v>234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4" t="s">
        <v>235</v>
      </c>
      <c r="AC22" s="24" t="s">
        <v>236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0.12779244650199742</v>
      </c>
    </row>
    <row r="23" spans="1:37" x14ac:dyDescent="0.25">
      <c r="A23" s="1">
        <v>41090</v>
      </c>
      <c r="B23">
        <v>-0.18557061644599501</v>
      </c>
      <c r="C23" s="24" t="s">
        <v>237</v>
      </c>
      <c r="D23">
        <v>-1.4232477393525</v>
      </c>
      <c r="E23" s="24" t="s">
        <v>238</v>
      </c>
      <c r="F23">
        <v>-0.63320811832055102</v>
      </c>
      <c r="G23">
        <v>-0.70750079042859204</v>
      </c>
      <c r="H23">
        <v>-0.41967810631987501</v>
      </c>
      <c r="I23" s="24" t="s">
        <v>239</v>
      </c>
      <c r="J23">
        <v>-1.54799035893801</v>
      </c>
      <c r="K23" s="24" t="s">
        <v>240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4" t="s">
        <v>241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4" t="s">
        <v>242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0.33868387774105391</v>
      </c>
    </row>
    <row r="24" spans="1:37" x14ac:dyDescent="0.2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4" t="s">
        <v>243</v>
      </c>
      <c r="J24">
        <v>-1.61654796231756</v>
      </c>
      <c r="K24" s="24" t="s">
        <v>244</v>
      </c>
      <c r="L24" s="24" t="s">
        <v>245</v>
      </c>
      <c r="M24">
        <v>0</v>
      </c>
      <c r="N24">
        <v>0</v>
      </c>
      <c r="O24" s="24" t="s">
        <v>246</v>
      </c>
      <c r="P24">
        <v>0</v>
      </c>
      <c r="Q24" s="24" t="s">
        <v>247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4" t="s">
        <v>248</v>
      </c>
      <c r="AC24">
        <v>-0.101318091391162</v>
      </c>
      <c r="AD24" s="24" t="s">
        <v>249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 x14ac:dyDescent="0.25">
      <c r="A25" s="1">
        <v>41274</v>
      </c>
      <c r="B25">
        <v>-0.157510548316004</v>
      </c>
      <c r="C25" s="24" t="s">
        <v>250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4" t="s">
        <v>251</v>
      </c>
      <c r="J25">
        <v>-1.4149760569034899</v>
      </c>
      <c r="K25" s="24" t="s">
        <v>252</v>
      </c>
      <c r="L25" s="24" t="s">
        <v>253</v>
      </c>
      <c r="M25">
        <v>0</v>
      </c>
      <c r="N25">
        <v>0</v>
      </c>
      <c r="O25">
        <v>-2.23226542831951E-2</v>
      </c>
      <c r="P25">
        <v>0</v>
      </c>
      <c r="Q25" s="24" t="s">
        <v>254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4" t="s">
        <v>255</v>
      </c>
      <c r="AC25">
        <v>-0.26413870797413602</v>
      </c>
      <c r="AD25" s="24" t="s">
        <v>256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0.4594547012728234</v>
      </c>
    </row>
    <row r="26" spans="1:37" x14ac:dyDescent="0.25">
      <c r="A26" s="1">
        <v>41364</v>
      </c>
      <c r="B26">
        <v>-0.240900524935934</v>
      </c>
      <c r="C26" s="24" t="s">
        <v>257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4" t="s">
        <v>258</v>
      </c>
      <c r="J26">
        <v>-1.58097262869066</v>
      </c>
      <c r="K26" s="24" t="s">
        <v>259</v>
      </c>
      <c r="L26" s="24" t="s">
        <v>260</v>
      </c>
      <c r="M26">
        <v>0</v>
      </c>
      <c r="N26">
        <v>0</v>
      </c>
      <c r="O26">
        <v>-8.5838023586971707E-3</v>
      </c>
      <c r="P26">
        <v>0</v>
      </c>
      <c r="Q26" s="24" t="s">
        <v>261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4" t="s">
        <v>262</v>
      </c>
      <c r="AB26">
        <v>-2.16113073135435E-2</v>
      </c>
      <c r="AC26">
        <v>-0.123410518937036</v>
      </c>
      <c r="AD26" s="24" t="s">
        <v>263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0.33081360738405097</v>
      </c>
    </row>
    <row r="27" spans="1:37" x14ac:dyDescent="0.25">
      <c r="A27" s="1">
        <v>41455</v>
      </c>
      <c r="B27">
        <v>-0.18111056760806299</v>
      </c>
      <c r="C27">
        <v>7.0223703394356296E-2</v>
      </c>
      <c r="D27">
        <v>-1.3636470125767599</v>
      </c>
      <c r="E27" s="24" t="s">
        <v>264</v>
      </c>
      <c r="F27">
        <v>-0.63962603086089798</v>
      </c>
      <c r="G27">
        <v>-0.63456125579707101</v>
      </c>
      <c r="H27">
        <v>-0.49542019379282698</v>
      </c>
      <c r="I27" s="24" t="s">
        <v>265</v>
      </c>
      <c r="J27">
        <v>-1.5708593590276001</v>
      </c>
      <c r="K27">
        <v>0.65349477808448198</v>
      </c>
      <c r="L27" s="24" t="s">
        <v>266</v>
      </c>
      <c r="M27">
        <v>0</v>
      </c>
      <c r="N27">
        <v>0</v>
      </c>
      <c r="O27" s="24" t="s">
        <v>267</v>
      </c>
      <c r="P27">
        <v>0</v>
      </c>
      <c r="Q27" s="24" t="s">
        <v>268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4" t="s">
        <v>269</v>
      </c>
      <c r="AD27" s="24" t="s">
        <v>270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 x14ac:dyDescent="0.25">
      <c r="A28" s="1">
        <v>41547</v>
      </c>
      <c r="B28">
        <v>-0.201646868279172</v>
      </c>
      <c r="C28" s="24" t="s">
        <v>271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4" t="s">
        <v>272</v>
      </c>
      <c r="J28">
        <v>-1.6647580442157599</v>
      </c>
      <c r="K28" s="24" t="s">
        <v>273</v>
      </c>
      <c r="L28" s="24" t="s">
        <v>274</v>
      </c>
      <c r="M28">
        <v>0</v>
      </c>
      <c r="N28">
        <v>0</v>
      </c>
      <c r="O28" s="24" t="s">
        <v>275</v>
      </c>
      <c r="P28">
        <v>0</v>
      </c>
      <c r="Q28" s="24" t="s">
        <v>276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 x14ac:dyDescent="0.25">
      <c r="A29" s="1">
        <v>41639</v>
      </c>
      <c r="B29">
        <v>-0.27405358940004898</v>
      </c>
      <c r="C29" s="24" t="s">
        <v>277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4" t="s">
        <v>278</v>
      </c>
      <c r="J29">
        <v>-1.6775778542219699</v>
      </c>
      <c r="K29">
        <v>0.81947015142429402</v>
      </c>
      <c r="L29" s="24" t="s">
        <v>279</v>
      </c>
      <c r="M29">
        <v>0</v>
      </c>
      <c r="N29">
        <v>0</v>
      </c>
      <c r="O29" s="24" t="s">
        <v>280</v>
      </c>
      <c r="P29">
        <v>0</v>
      </c>
      <c r="Q29" s="24" t="s">
        <v>281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4" t="s">
        <v>282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 x14ac:dyDescent="0.2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4" t="s">
        <v>283</v>
      </c>
      <c r="J30">
        <v>-1.55389699186125</v>
      </c>
      <c r="K30" s="24" t="s">
        <v>284</v>
      </c>
      <c r="L30" s="24" t="s">
        <v>285</v>
      </c>
      <c r="M30">
        <v>0</v>
      </c>
      <c r="N30">
        <v>0</v>
      </c>
      <c r="O30" s="24" t="s">
        <v>286</v>
      </c>
      <c r="P30">
        <v>0</v>
      </c>
      <c r="Q30" s="24" t="s">
        <v>287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4" t="s">
        <v>288</v>
      </c>
      <c r="AA30" s="24" t="s">
        <v>289</v>
      </c>
      <c r="AB30">
        <v>-9.0322368606175402E-2</v>
      </c>
      <c r="AC30">
        <v>-7.8983109051616096E-2</v>
      </c>
      <c r="AD30" s="24" t="s">
        <v>290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 x14ac:dyDescent="0.25">
      <c r="A31" s="1">
        <v>41820</v>
      </c>
      <c r="B31">
        <v>-0.25303453097828299</v>
      </c>
      <c r="C31" s="24" t="s">
        <v>291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4" t="s">
        <v>292</v>
      </c>
      <c r="J31">
        <v>-1.6502354703648701</v>
      </c>
      <c r="K31" s="24" t="s">
        <v>293</v>
      </c>
      <c r="L31" s="24" t="s">
        <v>294</v>
      </c>
      <c r="M31">
        <v>0</v>
      </c>
      <c r="N31">
        <v>0</v>
      </c>
      <c r="O31">
        <v>6.8807916600507696E-2</v>
      </c>
      <c r="P31">
        <v>0</v>
      </c>
      <c r="Q31" s="24" t="s">
        <v>295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2.540802941118428E-2</v>
      </c>
    </row>
    <row r="32" spans="1:37" x14ac:dyDescent="0.25">
      <c r="A32" s="1">
        <v>41912</v>
      </c>
      <c r="B32">
        <v>-0.25716512025090399</v>
      </c>
      <c r="C32" s="24" t="s">
        <v>296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4" t="s">
        <v>297</v>
      </c>
      <c r="J32">
        <v>-1.6663958533243199</v>
      </c>
      <c r="K32" s="24" t="s">
        <v>298</v>
      </c>
      <c r="L32" s="24" t="s">
        <v>299</v>
      </c>
      <c r="M32">
        <v>0</v>
      </c>
      <c r="N32">
        <v>0</v>
      </c>
      <c r="O32" s="24" t="s">
        <v>300</v>
      </c>
      <c r="P32">
        <v>0</v>
      </c>
      <c r="Q32" s="24" t="s">
        <v>301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 x14ac:dyDescent="0.25">
      <c r="A33" s="1">
        <v>42004</v>
      </c>
      <c r="B33">
        <v>-0.27499829058497</v>
      </c>
      <c r="C33" s="24" t="s">
        <v>302</v>
      </c>
      <c r="D33">
        <v>-1.3744658232259099</v>
      </c>
      <c r="E33" s="24" t="s">
        <v>303</v>
      </c>
      <c r="F33">
        <v>-0.56309709670419905</v>
      </c>
      <c r="G33">
        <v>-0.39705354325945302</v>
      </c>
      <c r="H33">
        <v>-0.824135375547144</v>
      </c>
      <c r="I33" s="24" t="s">
        <v>304</v>
      </c>
      <c r="J33">
        <v>-1.5979989640171</v>
      </c>
      <c r="K33" s="24" t="s">
        <v>305</v>
      </c>
      <c r="L33" s="24" t="s">
        <v>306</v>
      </c>
      <c r="M33">
        <v>0</v>
      </c>
      <c r="N33">
        <v>0</v>
      </c>
      <c r="O33" s="24" t="s">
        <v>307</v>
      </c>
      <c r="P33">
        <v>0</v>
      </c>
      <c r="Q33" s="24" t="s">
        <v>308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4" t="s">
        <v>309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 x14ac:dyDescent="0.25">
      <c r="A34" s="1">
        <v>42094</v>
      </c>
      <c r="B34">
        <v>-0.22960693637693599</v>
      </c>
      <c r="C34">
        <v>9.56750063257302E-2</v>
      </c>
      <c r="D34">
        <v>-1.4731926036043399</v>
      </c>
      <c r="E34" s="24" t="s">
        <v>310</v>
      </c>
      <c r="F34">
        <v>-0.59376897810416795</v>
      </c>
      <c r="G34">
        <v>-0.34428369893760602</v>
      </c>
      <c r="H34">
        <v>-0.93346481093487199</v>
      </c>
      <c r="I34" s="24" t="s">
        <v>311</v>
      </c>
      <c r="J34">
        <v>-1.47642439012806</v>
      </c>
      <c r="K34" s="24" t="s">
        <v>312</v>
      </c>
      <c r="L34" s="24" t="s">
        <v>313</v>
      </c>
      <c r="M34">
        <v>0</v>
      </c>
      <c r="N34">
        <v>0</v>
      </c>
      <c r="O34" s="24" t="s">
        <v>314</v>
      </c>
      <c r="P34">
        <v>0</v>
      </c>
      <c r="Q34" s="24" t="s">
        <v>315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4" t="s">
        <v>316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 x14ac:dyDescent="0.25">
      <c r="A35" s="1">
        <v>42185</v>
      </c>
      <c r="B35">
        <v>-0.247573088842614</v>
      </c>
      <c r="C35" s="24" t="s">
        <v>317</v>
      </c>
      <c r="D35">
        <v>-1.53664734889065</v>
      </c>
      <c r="E35" s="24" t="s">
        <v>318</v>
      </c>
      <c r="F35">
        <v>-0.59105088692247099</v>
      </c>
      <c r="G35">
        <v>-0.28759634921535199</v>
      </c>
      <c r="H35">
        <v>-0.99534245732987703</v>
      </c>
      <c r="I35" s="24" t="s">
        <v>319</v>
      </c>
      <c r="J35">
        <v>-1.3859424245499901</v>
      </c>
      <c r="K35" s="24" t="s">
        <v>320</v>
      </c>
      <c r="L35" s="24" t="s">
        <v>321</v>
      </c>
      <c r="M35">
        <v>0</v>
      </c>
      <c r="N35">
        <v>0</v>
      </c>
      <c r="O35" s="24" t="s">
        <v>322</v>
      </c>
      <c r="P35">
        <v>0</v>
      </c>
      <c r="Q35" s="24" t="s">
        <v>323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 x14ac:dyDescent="0.25">
      <c r="A36" s="1">
        <v>42277</v>
      </c>
      <c r="B36">
        <v>-0.30164236644224901</v>
      </c>
      <c r="C36" s="24" t="s">
        <v>324</v>
      </c>
      <c r="D36">
        <v>-1.68598780197506</v>
      </c>
      <c r="E36" s="24" t="s">
        <v>325</v>
      </c>
      <c r="F36">
        <v>-0.62401203429261298</v>
      </c>
      <c r="G36">
        <v>-0.23229995901314501</v>
      </c>
      <c r="H36">
        <v>-0.86628502734450996</v>
      </c>
      <c r="I36" s="24" t="s">
        <v>326</v>
      </c>
      <c r="J36">
        <v>-1.32018131453479</v>
      </c>
      <c r="K36" s="24" t="s">
        <v>327</v>
      </c>
      <c r="L36" s="24" t="s">
        <v>328</v>
      </c>
      <c r="M36">
        <v>0</v>
      </c>
      <c r="N36">
        <v>0</v>
      </c>
      <c r="O36">
        <v>0.221486146011769</v>
      </c>
      <c r="P36">
        <v>0</v>
      </c>
      <c r="Q36" s="24" t="s">
        <v>329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2.8092331579878282E-2</v>
      </c>
    </row>
    <row r="37" spans="1:37" x14ac:dyDescent="0.2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4" t="s">
        <v>330</v>
      </c>
      <c r="J37">
        <v>-1.32185419512583</v>
      </c>
      <c r="K37" s="24" t="s">
        <v>331</v>
      </c>
      <c r="L37" s="24" t="s">
        <v>332</v>
      </c>
      <c r="M37">
        <v>0</v>
      </c>
      <c r="N37">
        <v>0</v>
      </c>
      <c r="O37" s="24" t="s">
        <v>333</v>
      </c>
      <c r="P37">
        <v>0</v>
      </c>
      <c r="Q37" s="24" t="s">
        <v>334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 x14ac:dyDescent="0.25">
      <c r="A38" s="1">
        <v>42460</v>
      </c>
      <c r="B38">
        <v>-0.24677793448831301</v>
      </c>
      <c r="C38">
        <v>-2.0798211790799201E-3</v>
      </c>
      <c r="D38">
        <v>-1.9067280471528001</v>
      </c>
      <c r="E38" s="24" t="s">
        <v>335</v>
      </c>
      <c r="F38">
        <v>-0.67401879307673496</v>
      </c>
      <c r="G38">
        <v>-0.115458356517618</v>
      </c>
      <c r="H38">
        <v>-0.71240191013016796</v>
      </c>
      <c r="I38" s="24" t="s">
        <v>336</v>
      </c>
      <c r="J38">
        <v>-1.3043760058977201</v>
      </c>
      <c r="K38">
        <v>6.2267722254228802E-2</v>
      </c>
      <c r="L38" s="24" t="s">
        <v>337</v>
      </c>
      <c r="M38">
        <v>0</v>
      </c>
      <c r="N38">
        <v>0</v>
      </c>
      <c r="O38">
        <v>0.31808417679953499</v>
      </c>
      <c r="P38">
        <v>0</v>
      </c>
      <c r="Q38" s="24" t="s">
        <v>338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4" t="s">
        <v>339</v>
      </c>
      <c r="AD38" s="24" t="s">
        <v>340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-3.6097161732245864E-3</v>
      </c>
    </row>
    <row r="39" spans="1:37" x14ac:dyDescent="0.25">
      <c r="A39" s="1">
        <v>42551</v>
      </c>
      <c r="B39">
        <v>-0.33799529853760801</v>
      </c>
      <c r="C39">
        <v>-1.69534362555297E-2</v>
      </c>
      <c r="D39">
        <v>-1.8728764516988301</v>
      </c>
      <c r="E39" s="24" t="s">
        <v>341</v>
      </c>
      <c r="F39">
        <v>-0.65492173953570099</v>
      </c>
      <c r="G39">
        <v>-6.8963592711813002E-2</v>
      </c>
      <c r="H39">
        <v>-0.55859876525485397</v>
      </c>
      <c r="I39" s="24" t="s">
        <v>342</v>
      </c>
      <c r="J39">
        <v>-1.3234208163159999</v>
      </c>
      <c r="K39" s="24" t="s">
        <v>343</v>
      </c>
      <c r="L39" s="24" t="s">
        <v>344</v>
      </c>
      <c r="M39">
        <v>0</v>
      </c>
      <c r="N39">
        <v>0</v>
      </c>
      <c r="O39" s="24" t="s">
        <v>345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 x14ac:dyDescent="0.25">
      <c r="A40" s="1">
        <v>42643</v>
      </c>
      <c r="B40">
        <v>-0.32622695518514899</v>
      </c>
      <c r="C40">
        <v>-1.4490213798026E-3</v>
      </c>
      <c r="D40">
        <v>-1.82464965620426</v>
      </c>
      <c r="E40" s="24" t="s">
        <v>346</v>
      </c>
      <c r="F40">
        <v>-0.61081472392319103</v>
      </c>
      <c r="G40">
        <v>-3.87484236286402E-2</v>
      </c>
      <c r="H40">
        <v>-0.70295168906752103</v>
      </c>
      <c r="I40" s="24" t="s">
        <v>347</v>
      </c>
      <c r="J40">
        <v>-1.3458314079323199</v>
      </c>
      <c r="K40" s="24" t="s">
        <v>348</v>
      </c>
      <c r="L40" s="24" t="s">
        <v>349</v>
      </c>
      <c r="M40">
        <v>0</v>
      </c>
      <c r="N40">
        <v>0</v>
      </c>
      <c r="O40" s="24" t="s">
        <v>350</v>
      </c>
      <c r="P40">
        <v>0</v>
      </c>
      <c r="Q40" s="24" t="s">
        <v>351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 x14ac:dyDescent="0.25">
      <c r="A41" s="1">
        <v>42735</v>
      </c>
      <c r="B41">
        <v>-0.31669743520466398</v>
      </c>
      <c r="C41">
        <v>-5.1860205693079003E-2</v>
      </c>
      <c r="D41">
        <v>-1.6806939204781599</v>
      </c>
      <c r="E41" s="24" t="s">
        <v>352</v>
      </c>
      <c r="F41">
        <v>-0.54069014151565398</v>
      </c>
      <c r="G41">
        <v>-1.71788573220161E-2</v>
      </c>
      <c r="H41">
        <v>-0.78961362851259798</v>
      </c>
      <c r="I41" s="24" t="s">
        <v>353</v>
      </c>
      <c r="J41">
        <v>-1.3144107990685101</v>
      </c>
      <c r="K41" s="24" t="s">
        <v>354</v>
      </c>
      <c r="L41" s="24" t="s">
        <v>355</v>
      </c>
      <c r="M41">
        <v>0</v>
      </c>
      <c r="N41">
        <v>0</v>
      </c>
      <c r="O41" s="24" t="s">
        <v>356</v>
      </c>
      <c r="P41">
        <v>0</v>
      </c>
      <c r="Q41" s="24" t="s">
        <v>357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 x14ac:dyDescent="0.25">
      <c r="A42" s="1">
        <v>42825</v>
      </c>
      <c r="B42">
        <v>-0.34597994333360599</v>
      </c>
      <c r="C42">
        <v>-1.53681739346609E-2</v>
      </c>
      <c r="D42">
        <v>-1.5292826060129601</v>
      </c>
      <c r="E42" s="24" t="s">
        <v>358</v>
      </c>
      <c r="F42">
        <v>-0.48955666384361102</v>
      </c>
      <c r="G42">
        <v>1.1647254735782299E-3</v>
      </c>
      <c r="H42">
        <v>-0.81667890672052901</v>
      </c>
      <c r="I42" s="24" t="s">
        <v>359</v>
      </c>
      <c r="J42">
        <v>-1.27613281291836</v>
      </c>
      <c r="K42" s="24" t="s">
        <v>360</v>
      </c>
      <c r="L42" s="24" t="s">
        <v>361</v>
      </c>
      <c r="M42">
        <v>0</v>
      </c>
      <c r="N42">
        <v>0</v>
      </c>
      <c r="O42" s="24" t="s">
        <v>362</v>
      </c>
      <c r="P42">
        <v>0</v>
      </c>
      <c r="Q42" s="24" t="s">
        <v>363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4" t="s">
        <v>364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 x14ac:dyDescent="0.25">
      <c r="A43" s="1">
        <v>42916</v>
      </c>
      <c r="B43">
        <v>-0.293316862562991</v>
      </c>
      <c r="C43">
        <v>-1.23646958417529E-2</v>
      </c>
      <c r="D43">
        <v>-1.4295778058517501</v>
      </c>
      <c r="E43" s="24" t="s">
        <v>365</v>
      </c>
      <c r="F43">
        <v>-0.47394813663455398</v>
      </c>
      <c r="G43">
        <v>8.1705943685125692E-3</v>
      </c>
      <c r="H43">
        <v>-0.69455729028968405</v>
      </c>
      <c r="I43" s="24" t="s">
        <v>366</v>
      </c>
      <c r="J43">
        <v>-1.2589053615466499</v>
      </c>
      <c r="K43" s="24" t="s">
        <v>367</v>
      </c>
      <c r="L43" s="24" t="s">
        <v>368</v>
      </c>
      <c r="M43">
        <v>0</v>
      </c>
      <c r="N43">
        <v>0</v>
      </c>
      <c r="O43" s="24" t="s">
        <v>369</v>
      </c>
      <c r="P43">
        <v>0</v>
      </c>
      <c r="Q43" s="24" t="s">
        <v>370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4" t="s">
        <v>371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 x14ac:dyDescent="0.25">
      <c r="A44" s="1">
        <v>43008</v>
      </c>
      <c r="B44">
        <v>-0.28523190929173398</v>
      </c>
      <c r="C44">
        <v>-2.2796782908421399E-2</v>
      </c>
      <c r="D44">
        <v>-1.3143434736842601</v>
      </c>
      <c r="E44" s="24" t="s">
        <v>372</v>
      </c>
      <c r="F44">
        <v>-0.475189602228552</v>
      </c>
      <c r="G44" s="24" t="s">
        <v>373</v>
      </c>
      <c r="H44">
        <v>-0.79206901399483898</v>
      </c>
      <c r="I44" s="24" t="s">
        <v>374</v>
      </c>
      <c r="J44">
        <v>-1.1836734190217</v>
      </c>
      <c r="K44" s="24" t="s">
        <v>375</v>
      </c>
      <c r="L44" s="24" t="s">
        <v>376</v>
      </c>
      <c r="M44">
        <v>0</v>
      </c>
      <c r="N44">
        <v>0</v>
      </c>
      <c r="O44" s="24" t="s">
        <v>377</v>
      </c>
      <c r="P44">
        <v>0</v>
      </c>
      <c r="Q44" s="24" t="s">
        <v>378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 x14ac:dyDescent="0.25">
      <c r="A45" s="1">
        <v>43100</v>
      </c>
      <c r="B45">
        <v>-0.32423909268395701</v>
      </c>
      <c r="C45">
        <v>5.8332040616780802E-2</v>
      </c>
      <c r="D45">
        <v>-1.18236719949502</v>
      </c>
      <c r="E45" s="24" t="s">
        <v>379</v>
      </c>
      <c r="F45">
        <v>-0.49398924621225099</v>
      </c>
      <c r="G45" s="24" t="s">
        <v>380</v>
      </c>
      <c r="H45">
        <v>-1.0356492970045099</v>
      </c>
      <c r="I45" s="24" t="s">
        <v>381</v>
      </c>
      <c r="J45">
        <v>-1.09433251034231</v>
      </c>
      <c r="K45">
        <v>5.6732921037445302E-2</v>
      </c>
      <c r="L45" s="24" t="s">
        <v>382</v>
      </c>
      <c r="M45">
        <v>0</v>
      </c>
      <c r="N45">
        <v>0</v>
      </c>
      <c r="O45" s="24" t="s">
        <v>383</v>
      </c>
      <c r="P45">
        <v>0</v>
      </c>
      <c r="Q45" s="24" t="s">
        <v>384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 x14ac:dyDescent="0.25">
      <c r="A46" s="1">
        <v>43190</v>
      </c>
      <c r="B46">
        <v>-0.31971092145136099</v>
      </c>
      <c r="C46" s="24" t="s">
        <v>385</v>
      </c>
      <c r="D46">
        <v>-1.0461310280320399</v>
      </c>
      <c r="E46" s="24" t="s">
        <v>386</v>
      </c>
      <c r="F46">
        <v>-0.50396849602730898</v>
      </c>
      <c r="G46" s="24" t="s">
        <v>387</v>
      </c>
      <c r="H46">
        <v>-0.94033352251163504</v>
      </c>
      <c r="I46" s="24" t="s">
        <v>388</v>
      </c>
      <c r="J46">
        <v>-1.0720867484346099</v>
      </c>
      <c r="K46">
        <v>-2.5485854752740601E-2</v>
      </c>
      <c r="L46" s="24" t="s">
        <v>389</v>
      </c>
      <c r="M46">
        <v>0</v>
      </c>
      <c r="N46">
        <v>0</v>
      </c>
      <c r="O46" s="24" t="s">
        <v>390</v>
      </c>
      <c r="P46">
        <v>0</v>
      </c>
      <c r="Q46" s="24" t="s">
        <v>391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 x14ac:dyDescent="0.25">
      <c r="A47" s="1">
        <v>43281</v>
      </c>
      <c r="B47">
        <v>-0.27450007867923198</v>
      </c>
      <c r="C47">
        <v>8.29997184158561E-2</v>
      </c>
      <c r="D47">
        <v>-1.02201632390886</v>
      </c>
      <c r="E47" s="24" t="s">
        <v>392</v>
      </c>
      <c r="F47">
        <v>-0.52563247288582504</v>
      </c>
      <c r="G47" s="24" t="s">
        <v>393</v>
      </c>
      <c r="H47">
        <v>-0.859715602619469</v>
      </c>
      <c r="I47" s="24" t="s">
        <v>394</v>
      </c>
      <c r="J47">
        <v>-1.0910607691798899</v>
      </c>
      <c r="K47">
        <v>3.24197455858143E-2</v>
      </c>
      <c r="L47" s="24" t="s">
        <v>395</v>
      </c>
      <c r="M47">
        <v>0</v>
      </c>
      <c r="N47">
        <v>0</v>
      </c>
      <c r="O47" s="24" t="s">
        <v>396</v>
      </c>
      <c r="P47">
        <v>0</v>
      </c>
      <c r="Q47" s="24" t="s">
        <v>397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 x14ac:dyDescent="0.25">
      <c r="A48" s="1">
        <v>43373</v>
      </c>
      <c r="B48">
        <v>-0.21351260941344299</v>
      </c>
      <c r="C48">
        <v>7.7395740980398503E-2</v>
      </c>
      <c r="D48">
        <v>-0.98813720698093999</v>
      </c>
      <c r="E48" s="24" t="s">
        <v>398</v>
      </c>
      <c r="F48">
        <v>-0.55042090598107296</v>
      </c>
      <c r="G48">
        <v>5.5370417533500603E-2</v>
      </c>
      <c r="H48">
        <v>-0.91624446699774298</v>
      </c>
      <c r="I48" s="24" t="s">
        <v>399</v>
      </c>
      <c r="J48">
        <v>-1.0725806337702499</v>
      </c>
      <c r="K48" s="24" t="s">
        <v>400</v>
      </c>
      <c r="L48" s="24" t="s">
        <v>401</v>
      </c>
      <c r="M48">
        <v>0</v>
      </c>
      <c r="N48">
        <v>0</v>
      </c>
      <c r="O48" s="24" t="s">
        <v>402</v>
      </c>
      <c r="P48">
        <v>0</v>
      </c>
      <c r="Q48" s="24" t="s">
        <v>403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4" t="s">
        <v>404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 x14ac:dyDescent="0.25">
      <c r="A49" s="1">
        <v>43465</v>
      </c>
      <c r="B49">
        <v>-0.199425062368628</v>
      </c>
      <c r="C49">
        <v>9.6554959123307194E-2</v>
      </c>
      <c r="D49">
        <v>-1.01193483429455</v>
      </c>
      <c r="E49" s="24" t="s">
        <v>405</v>
      </c>
      <c r="F49">
        <v>-0.60525297819587998</v>
      </c>
      <c r="G49">
        <v>6.5800203477303004E-2</v>
      </c>
      <c r="H49">
        <v>-0.70112713653111103</v>
      </c>
      <c r="I49" s="24" t="s">
        <v>406</v>
      </c>
      <c r="J49">
        <v>-1.10112883543415</v>
      </c>
      <c r="K49" s="24" t="s">
        <v>407</v>
      </c>
      <c r="L49" s="24" t="s">
        <v>408</v>
      </c>
      <c r="M49">
        <v>0</v>
      </c>
      <c r="N49">
        <v>0</v>
      </c>
      <c r="O49">
        <v>0.27549715235865102</v>
      </c>
      <c r="P49">
        <v>0</v>
      </c>
      <c r="Q49" s="24" t="s">
        <v>409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4" t="s">
        <v>410</v>
      </c>
      <c r="AD49" s="24" t="s">
        <v>411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2.049614857447736</v>
      </c>
    </row>
    <row r="50" spans="1:37" x14ac:dyDescent="0.25">
      <c r="A50" s="1">
        <v>43555</v>
      </c>
      <c r="B50">
        <v>-0.11961292319051001</v>
      </c>
      <c r="C50" s="24" t="s">
        <v>412</v>
      </c>
      <c r="D50">
        <v>-1.0590452621256099</v>
      </c>
      <c r="E50" s="24" t="s">
        <v>413</v>
      </c>
      <c r="F50">
        <v>-0.69293540078615601</v>
      </c>
      <c r="G50">
        <v>7.5161857486214498E-2</v>
      </c>
      <c r="H50">
        <v>-0.88015992365953</v>
      </c>
      <c r="I50" s="24" t="s">
        <v>414</v>
      </c>
      <c r="J50">
        <v>-0.92043234798607099</v>
      </c>
      <c r="K50" s="24" t="s">
        <v>415</v>
      </c>
      <c r="L50" s="24" t="s">
        <v>416</v>
      </c>
      <c r="M50">
        <v>0</v>
      </c>
      <c r="N50">
        <v>0</v>
      </c>
      <c r="O50" s="24" t="s">
        <v>417</v>
      </c>
      <c r="P50">
        <v>0</v>
      </c>
      <c r="Q50" s="24" t="s">
        <v>418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4" t="s">
        <v>419</v>
      </c>
      <c r="AB50" s="24" t="s">
        <v>420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 x14ac:dyDescent="0.25">
      <c r="A51" s="1">
        <v>43646</v>
      </c>
      <c r="B51">
        <v>-0.28514146230319498</v>
      </c>
      <c r="C51" s="24" t="s">
        <v>421</v>
      </c>
      <c r="D51">
        <v>-1.0961369550756599</v>
      </c>
      <c r="E51" s="24" t="s">
        <v>422</v>
      </c>
      <c r="F51">
        <v>-0.74430887387399203</v>
      </c>
      <c r="G51">
        <v>8.7416375512286398E-2</v>
      </c>
      <c r="H51">
        <v>-1.0843869145846201</v>
      </c>
      <c r="I51" s="24" t="s">
        <v>423</v>
      </c>
      <c r="J51">
        <v>-0.94553566132046696</v>
      </c>
      <c r="K51">
        <v>0.187556038099357</v>
      </c>
      <c r="L51" s="24" t="s">
        <v>424</v>
      </c>
      <c r="M51">
        <v>0</v>
      </c>
      <c r="N51">
        <v>0</v>
      </c>
      <c r="O51" s="24" t="s">
        <v>425</v>
      </c>
      <c r="P51">
        <v>0</v>
      </c>
      <c r="Q51" s="24" t="s">
        <v>426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4" t="s">
        <v>427</v>
      </c>
      <c r="AA51">
        <v>6.9435491080715894E-2</v>
      </c>
      <c r="AB51">
        <v>8.76677422993654E-2</v>
      </c>
      <c r="AC51" s="24" t="s">
        <v>428</v>
      </c>
      <c r="AD51" s="24" t="s">
        <v>429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 x14ac:dyDescent="0.25">
      <c r="A52" s="1">
        <v>43738</v>
      </c>
      <c r="B52">
        <v>-0.29679419364398801</v>
      </c>
      <c r="C52" s="24" t="s">
        <v>430</v>
      </c>
      <c r="D52">
        <v>-1.1146555614776901</v>
      </c>
      <c r="E52" s="24" t="s">
        <v>431</v>
      </c>
      <c r="F52">
        <v>-0.77416756833578004</v>
      </c>
      <c r="G52">
        <v>9.4046178132420596E-2</v>
      </c>
      <c r="H52">
        <v>-1.1247468169769801</v>
      </c>
      <c r="I52" s="24" t="s">
        <v>432</v>
      </c>
      <c r="J52">
        <v>-0.98766716749619698</v>
      </c>
      <c r="K52">
        <v>6.1891145416917398E-2</v>
      </c>
      <c r="L52" s="24" t="s">
        <v>433</v>
      </c>
      <c r="M52">
        <v>0</v>
      </c>
      <c r="N52">
        <v>0</v>
      </c>
      <c r="O52" s="24" t="s">
        <v>434</v>
      </c>
      <c r="P52">
        <v>0</v>
      </c>
      <c r="Q52" s="24" t="s">
        <v>435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4" t="s">
        <v>436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 x14ac:dyDescent="0.25">
      <c r="A53" s="1">
        <v>43830</v>
      </c>
      <c r="B53">
        <v>-0.22945540437949</v>
      </c>
      <c r="C53" s="24" t="s">
        <v>437</v>
      </c>
      <c r="D53">
        <v>-1.0758470697473601</v>
      </c>
      <c r="E53" s="24" t="s">
        <v>438</v>
      </c>
      <c r="F53">
        <v>-0.80128908026043999</v>
      </c>
      <c r="G53">
        <v>7.7831992622322405E-2</v>
      </c>
      <c r="H53">
        <v>-1.06317623600407</v>
      </c>
      <c r="I53" s="24" t="s">
        <v>439</v>
      </c>
      <c r="J53">
        <v>-0.86946429409971404</v>
      </c>
      <c r="K53">
        <v>-5.5404420132050599E-3</v>
      </c>
      <c r="L53" s="24" t="s">
        <v>440</v>
      </c>
      <c r="M53">
        <v>0</v>
      </c>
      <c r="N53">
        <v>0</v>
      </c>
      <c r="O53" s="24" t="s">
        <v>441</v>
      </c>
      <c r="P53">
        <v>0</v>
      </c>
      <c r="Q53" s="24" t="s">
        <v>442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 x14ac:dyDescent="0.25">
      <c r="A54" s="1">
        <v>43921</v>
      </c>
      <c r="B54">
        <v>-0.26770705856784899</v>
      </c>
      <c r="C54" s="24" t="s">
        <v>443</v>
      </c>
      <c r="D54">
        <v>-1.2322877854394101</v>
      </c>
      <c r="E54">
        <v>-7.7060322749987906E-2</v>
      </c>
      <c r="F54">
        <v>-0.91611455709473699</v>
      </c>
      <c r="G54" s="24" t="s">
        <v>444</v>
      </c>
      <c r="H54">
        <v>-0.78083877246576605</v>
      </c>
      <c r="I54" s="24" t="s">
        <v>445</v>
      </c>
      <c r="J54">
        <v>-0.78700840259837102</v>
      </c>
      <c r="K54" s="24" t="s">
        <v>446</v>
      </c>
      <c r="L54" s="24" t="s">
        <v>447</v>
      </c>
      <c r="M54">
        <v>0</v>
      </c>
      <c r="N54">
        <v>0</v>
      </c>
      <c r="O54">
        <v>5.6564852285273998E-2</v>
      </c>
      <c r="P54">
        <v>0</v>
      </c>
      <c r="Q54" s="24" t="s">
        <v>448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1.1565704244917738</v>
      </c>
    </row>
    <row r="55" spans="1:37" x14ac:dyDescent="0.2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4" t="s">
        <v>449</v>
      </c>
      <c r="L55" s="24" t="s">
        <v>450</v>
      </c>
      <c r="M55">
        <v>0</v>
      </c>
      <c r="N55">
        <v>0</v>
      </c>
      <c r="O55" s="24" t="s">
        <v>451</v>
      </c>
      <c r="P55">
        <v>0</v>
      </c>
      <c r="Q55" s="24" t="s">
        <v>452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 x14ac:dyDescent="0.2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4" t="s">
        <v>453</v>
      </c>
      <c r="J56">
        <v>-0.56572570242333498</v>
      </c>
      <c r="K56" s="24" t="s">
        <v>454</v>
      </c>
      <c r="L56" s="24" t="s">
        <v>455</v>
      </c>
      <c r="M56">
        <v>0</v>
      </c>
      <c r="N56">
        <v>0</v>
      </c>
      <c r="O56">
        <v>-0.150676716323938</v>
      </c>
      <c r="P56">
        <v>0</v>
      </c>
      <c r="Q56" s="24" t="s">
        <v>456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4" t="s">
        <v>457</v>
      </c>
      <c r="Z56" s="24" t="s">
        <v>458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0.14824469785570654</v>
      </c>
    </row>
    <row r="57" spans="1:37" x14ac:dyDescent="0.25">
      <c r="A57" s="1">
        <v>44196</v>
      </c>
      <c r="B57">
        <v>-0.28576866337547902</v>
      </c>
      <c r="C57" s="24" t="s">
        <v>459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4" t="s">
        <v>460</v>
      </c>
      <c r="J57">
        <v>-0.33760534736321501</v>
      </c>
      <c r="K57" s="24" t="s">
        <v>461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4" t="s">
        <v>462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4" t="s">
        <v>463</v>
      </c>
      <c r="Z57" s="24" t="s">
        <v>464</v>
      </c>
      <c r="AA57" s="24" t="s">
        <v>465</v>
      </c>
      <c r="AB57">
        <v>9.1954215448933396E-2</v>
      </c>
      <c r="AC57">
        <v>7.6602408931109506E-2</v>
      </c>
      <c r="AD57" s="24" t="s">
        <v>466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0.18985616436612307</v>
      </c>
    </row>
    <row r="58" spans="1:37" x14ac:dyDescent="0.25">
      <c r="A58" s="1">
        <v>44286</v>
      </c>
      <c r="B58">
        <v>-0.47762881837710602</v>
      </c>
      <c r="C58" s="24" t="s">
        <v>467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4" t="s">
        <v>468</v>
      </c>
      <c r="J58">
        <v>-0.348526689997602</v>
      </c>
      <c r="K58" s="24" t="s">
        <v>469</v>
      </c>
      <c r="L58" s="24" t="s">
        <v>470</v>
      </c>
      <c r="M58">
        <v>0</v>
      </c>
      <c r="N58">
        <v>0</v>
      </c>
      <c r="O58">
        <v>-0.29803145910846701</v>
      </c>
      <c r="P58">
        <v>0</v>
      </c>
      <c r="Q58" s="24" t="s">
        <v>471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4" t="s">
        <v>472</v>
      </c>
      <c r="AA58" s="24" t="s">
        <v>473</v>
      </c>
      <c r="AB58" s="24" t="s">
        <v>474</v>
      </c>
      <c r="AC58">
        <v>0.11374554230235399</v>
      </c>
      <c r="AD58" s="24" t="s">
        <v>475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0.31726866341698573</v>
      </c>
    </row>
    <row r="59" spans="1:37" x14ac:dyDescent="0.25">
      <c r="A59" s="1">
        <v>44377</v>
      </c>
      <c r="B59">
        <v>-0.72534584923198797</v>
      </c>
      <c r="C59" s="24" t="s">
        <v>476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4" t="s">
        <v>477</v>
      </c>
      <c r="J59">
        <v>-0.28294309613208002</v>
      </c>
      <c r="K59">
        <v>-0.58828675819732201</v>
      </c>
      <c r="L59" s="24" t="s">
        <v>478</v>
      </c>
      <c r="M59">
        <v>0</v>
      </c>
      <c r="N59">
        <v>0</v>
      </c>
      <c r="O59">
        <v>-0.28881950582601901</v>
      </c>
      <c r="P59">
        <v>0</v>
      </c>
      <c r="Q59" s="24" t="s">
        <v>479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4" t="s">
        <v>480</v>
      </c>
      <c r="AB59" s="24" t="s">
        <v>481</v>
      </c>
      <c r="AC59" s="24" t="s">
        <v>482</v>
      </c>
      <c r="AD59" s="24" t="s">
        <v>483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1.0852834333656725</v>
      </c>
    </row>
    <row r="60" spans="1:37" x14ac:dyDescent="0.2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4" t="s">
        <v>484</v>
      </c>
      <c r="J60">
        <v>-0.28664595372493701</v>
      </c>
      <c r="K60">
        <v>-3.0221183067750301E-2</v>
      </c>
      <c r="L60" s="24" t="s">
        <v>485</v>
      </c>
      <c r="M60">
        <v>0</v>
      </c>
      <c r="N60">
        <v>0</v>
      </c>
      <c r="O60">
        <v>-0.21677069184692599</v>
      </c>
      <c r="P60">
        <v>0</v>
      </c>
      <c r="Q60" s="24" t="s">
        <v>486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4" t="s">
        <v>487</v>
      </c>
      <c r="AC60">
        <v>8.88698355278916E-2</v>
      </c>
      <c r="AD60" s="24" t="s">
        <v>488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1.1321513127577221</v>
      </c>
    </row>
    <row r="61" spans="1:37" x14ac:dyDescent="0.25">
      <c r="A61" s="1">
        <v>44561</v>
      </c>
      <c r="B61">
        <v>-0.27471454764637299</v>
      </c>
      <c r="C61" s="24" t="s">
        <v>489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4" t="s">
        <v>490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4" t="s">
        <v>491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4" t="s">
        <v>492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1.6767204038489472</v>
      </c>
    </row>
    <row r="62" spans="1:37" x14ac:dyDescent="0.2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4" t="s">
        <v>493</v>
      </c>
      <c r="J62">
        <v>-0.51443423328912696</v>
      </c>
      <c r="K62">
        <v>-0.95326469355099397</v>
      </c>
      <c r="L62" s="24" t="s">
        <v>494</v>
      </c>
      <c r="M62">
        <v>0</v>
      </c>
      <c r="N62">
        <v>0</v>
      </c>
      <c r="O62">
        <v>-7.7198415141215199E-2</v>
      </c>
      <c r="P62">
        <v>0</v>
      </c>
      <c r="Q62" s="24" t="s">
        <v>495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4" t="s">
        <v>496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2.2085664760819781</v>
      </c>
    </row>
    <row r="63" spans="1:37" x14ac:dyDescent="0.2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4" t="s">
        <v>497</v>
      </c>
      <c r="J63">
        <v>-0.84442859408781401</v>
      </c>
      <c r="K63">
        <v>-0.79864367979601802</v>
      </c>
      <c r="L63" s="24" t="s">
        <v>498</v>
      </c>
      <c r="M63">
        <v>0</v>
      </c>
      <c r="N63">
        <v>0</v>
      </c>
      <c r="O63" s="24" t="s">
        <v>499</v>
      </c>
      <c r="P63">
        <v>0</v>
      </c>
      <c r="Q63" s="24" t="s">
        <v>500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 x14ac:dyDescent="0.2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4" t="s">
        <v>501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4" t="s">
        <v>502</v>
      </c>
      <c r="P64">
        <v>0</v>
      </c>
      <c r="Q64" s="24" t="s">
        <v>503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 x14ac:dyDescent="0.2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4" t="s">
        <v>504</v>
      </c>
      <c r="H65">
        <v>-0.92451807875761705</v>
      </c>
      <c r="I65" s="24" t="s">
        <v>505</v>
      </c>
      <c r="J65">
        <v>-1.20388018747812</v>
      </c>
      <c r="K65" s="24" t="s">
        <v>506</v>
      </c>
      <c r="L65">
        <v>-1.6606573193370701E-3</v>
      </c>
      <c r="M65">
        <v>0</v>
      </c>
      <c r="N65">
        <v>0</v>
      </c>
      <c r="O65" s="24" t="s">
        <v>507</v>
      </c>
      <c r="P65">
        <v>0</v>
      </c>
      <c r="Q65" s="24" t="s">
        <v>508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 x14ac:dyDescent="0.25">
      <c r="A66" s="1">
        <v>45016</v>
      </c>
      <c r="B66">
        <v>-0.310967675614158</v>
      </c>
      <c r="C66">
        <v>-6.8795534743444894E-2</v>
      </c>
      <c r="D66">
        <v>-0.38919231326274401</v>
      </c>
      <c r="E66" s="24" t="s">
        <v>509</v>
      </c>
      <c r="F66" s="24" t="s">
        <v>510</v>
      </c>
      <c r="G66" s="24" t="s">
        <v>511</v>
      </c>
      <c r="H66">
        <v>-0.64166889226755097</v>
      </c>
      <c r="I66" s="24" t="s">
        <v>512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4" t="s">
        <v>513</v>
      </c>
      <c r="P66">
        <v>0</v>
      </c>
      <c r="Q66" s="24" t="s">
        <v>514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4" t="s">
        <v>515</v>
      </c>
      <c r="Z66">
        <v>-5.5708605431150499E-2</v>
      </c>
      <c r="AA66" s="24" t="s">
        <v>516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4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 x14ac:dyDescent="0.25">
      <c r="A67" s="1">
        <v>45107</v>
      </c>
      <c r="B67">
        <v>-0.36284092830574299</v>
      </c>
      <c r="C67">
        <v>-7.5223170070872494E-2</v>
      </c>
      <c r="D67">
        <v>-0.36701047863286301</v>
      </c>
      <c r="E67" s="24" t="s">
        <v>517</v>
      </c>
      <c r="F67" s="24" t="s">
        <v>518</v>
      </c>
      <c r="G67" s="24" t="s">
        <v>519</v>
      </c>
      <c r="H67">
        <v>-0.90254657086034795</v>
      </c>
      <c r="I67" s="24" t="s">
        <v>520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4" t="s">
        <v>521</v>
      </c>
      <c r="P67">
        <v>0</v>
      </c>
      <c r="Q67" s="24" t="s">
        <v>522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4" t="s">
        <v>523</v>
      </c>
      <c r="AA67">
        <v>-0.428091575518318</v>
      </c>
      <c r="AB67" s="24" t="s">
        <v>524</v>
      </c>
      <c r="AC67">
        <v>-9.0987877515264201E-2</v>
      </c>
      <c r="AD67">
        <v>-0.13822910424601101</v>
      </c>
      <c r="AE67">
        <v>-0.12719804409327401</v>
      </c>
      <c r="AF67" s="24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AJ67-SUM(Y67:AD67,K67,O67)</f>
        <v>6.0062379786144815</v>
      </c>
    </row>
    <row r="68" spans="1:37" x14ac:dyDescent="0.25">
      <c r="A68" s="1">
        <v>45199</v>
      </c>
      <c r="B68">
        <v>-0.287412489844453</v>
      </c>
      <c r="C68">
        <v>-0.175531584507468</v>
      </c>
      <c r="D68">
        <v>-0.190764583060058</v>
      </c>
      <c r="E68" s="24" t="s">
        <v>525</v>
      </c>
      <c r="F68" s="24" t="s">
        <v>526</v>
      </c>
      <c r="G68" s="24" t="s">
        <v>527</v>
      </c>
      <c r="H68">
        <v>-0.96449684478492703</v>
      </c>
      <c r="I68" s="24" t="s">
        <v>528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4" t="s">
        <v>529</v>
      </c>
      <c r="P68">
        <v>0</v>
      </c>
      <c r="Q68" s="24" t="s">
        <v>530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4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 x14ac:dyDescent="0.25">
      <c r="A69" s="1">
        <v>45291</v>
      </c>
      <c r="B69">
        <v>-0.292831608517371</v>
      </c>
      <c r="C69">
        <v>-6.0756976851913502E-2</v>
      </c>
      <c r="D69">
        <v>-0.118154525493132</v>
      </c>
      <c r="E69" s="24" t="s">
        <v>531</v>
      </c>
      <c r="F69" s="24" t="s">
        <v>532</v>
      </c>
      <c r="G69" s="24" t="s">
        <v>533</v>
      </c>
      <c r="H69">
        <v>-1.2117010400366801</v>
      </c>
      <c r="I69" s="24" t="s">
        <v>534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4" t="s">
        <v>535</v>
      </c>
      <c r="P69">
        <v>0</v>
      </c>
      <c r="Q69" s="24" t="s">
        <v>536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4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 x14ac:dyDescent="0.25">
      <c r="A70" s="1">
        <v>45382</v>
      </c>
      <c r="B70">
        <v>-0.374379935442056</v>
      </c>
      <c r="C70">
        <v>-0.10837425594432799</v>
      </c>
      <c r="D70">
        <v>-0.111488843748152</v>
      </c>
      <c r="E70" s="24" t="s">
        <v>537</v>
      </c>
      <c r="F70" s="24" t="s">
        <v>538</v>
      </c>
      <c r="G70" s="24" t="s">
        <v>539</v>
      </c>
      <c r="H70">
        <v>-1.3350774404878401</v>
      </c>
      <c r="I70" s="24" t="s">
        <v>540</v>
      </c>
      <c r="J70">
        <v>-1.3518058136262401</v>
      </c>
      <c r="K70" s="24" t="s">
        <v>541</v>
      </c>
      <c r="L70">
        <v>-0.11435817115667</v>
      </c>
      <c r="M70">
        <v>0</v>
      </c>
      <c r="N70">
        <v>0</v>
      </c>
      <c r="O70" s="24" t="s">
        <v>542</v>
      </c>
      <c r="P70">
        <v>0</v>
      </c>
      <c r="Q70" s="24" t="s">
        <v>543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4" t="s">
        <v>544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4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 x14ac:dyDescent="0.25">
      <c r="A71" s="1">
        <v>45473</v>
      </c>
      <c r="B71">
        <v>-0.378298002755933</v>
      </c>
      <c r="C71" s="24" t="s">
        <v>545</v>
      </c>
      <c r="D71">
        <v>-0.16633463072486701</v>
      </c>
      <c r="E71" s="24" t="s">
        <v>546</v>
      </c>
      <c r="F71">
        <v>0.52618791763073203</v>
      </c>
      <c r="G71">
        <v>0.64553611965883095</v>
      </c>
      <c r="H71">
        <v>-1.3633545662337501</v>
      </c>
      <c r="I71" s="24" t="s">
        <v>547</v>
      </c>
      <c r="J71">
        <v>-1.4002175621728501</v>
      </c>
      <c r="K71" s="24" t="s">
        <v>548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4" t="s">
        <v>549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4" t="s">
        <v>550</v>
      </c>
      <c r="Z71" s="24" t="s">
        <v>551</v>
      </c>
      <c r="AA71" s="24" t="s">
        <v>552</v>
      </c>
      <c r="AB71" s="24" t="s">
        <v>553</v>
      </c>
      <c r="AC71">
        <v>-0.103096608707335</v>
      </c>
      <c r="AD71">
        <v>-4.57891408751782E-2</v>
      </c>
      <c r="AE71">
        <v>-0.122245425058332</v>
      </c>
      <c r="AF71" s="24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4.7178488719479015</v>
      </c>
    </row>
    <row r="72" spans="1:37" x14ac:dyDescent="0.25">
      <c r="A72" s="1">
        <v>45565</v>
      </c>
      <c r="B72">
        <v>-0.42145693860963601</v>
      </c>
      <c r="C72" s="24" t="s">
        <v>554</v>
      </c>
      <c r="D72">
        <v>-0.241252417634684</v>
      </c>
      <c r="E72" s="24" t="s">
        <v>555</v>
      </c>
      <c r="F72" s="24" t="s">
        <v>556</v>
      </c>
      <c r="G72" s="24" t="s">
        <v>557</v>
      </c>
      <c r="H72">
        <v>-1.32161236396244</v>
      </c>
      <c r="I72" s="24" t="s">
        <v>558</v>
      </c>
      <c r="J72">
        <v>-1.4534644957332601</v>
      </c>
      <c r="K72" s="24" t="s">
        <v>559</v>
      </c>
      <c r="L72">
        <v>-5.3834323325394402E-2</v>
      </c>
      <c r="M72">
        <v>0</v>
      </c>
      <c r="N72">
        <v>0</v>
      </c>
      <c r="O72" s="24" t="s">
        <v>560</v>
      </c>
      <c r="P72">
        <v>0</v>
      </c>
      <c r="Q72" s="24" t="s">
        <v>561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4" t="s">
        <v>562</v>
      </c>
      <c r="AA72" s="24" t="s">
        <v>563</v>
      </c>
      <c r="AB72" s="24" t="s">
        <v>564</v>
      </c>
      <c r="AC72">
        <v>-0.13791240214865999</v>
      </c>
      <c r="AD72">
        <v>-5.9966577042107998E-2</v>
      </c>
      <c r="AE72">
        <v>-0.121036399902924</v>
      </c>
      <c r="AF72" s="24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 x14ac:dyDescent="0.25">
      <c r="A73" s="1">
        <v>45657</v>
      </c>
      <c r="B73">
        <v>-0.379430854654834</v>
      </c>
      <c r="C73" s="24" t="s">
        <v>565</v>
      </c>
      <c r="D73">
        <v>-0.27537559751125701</v>
      </c>
      <c r="E73">
        <v>0.51544623316931104</v>
      </c>
      <c r="F73" s="24" t="s">
        <v>566</v>
      </c>
      <c r="G73" s="24" t="s">
        <v>567</v>
      </c>
      <c r="H73">
        <v>-1.1545105141880301</v>
      </c>
      <c r="I73" s="24" t="s">
        <v>568</v>
      </c>
      <c r="J73">
        <v>-1.4322161431596301</v>
      </c>
      <c r="K73" s="24" t="s">
        <v>569</v>
      </c>
      <c r="L73">
        <v>-3.4157212281359699E-2</v>
      </c>
      <c r="M73">
        <v>0</v>
      </c>
      <c r="N73">
        <v>0</v>
      </c>
      <c r="O73" s="24" t="s">
        <v>570</v>
      </c>
      <c r="P73">
        <v>0</v>
      </c>
      <c r="Q73" s="24" t="s">
        <v>571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4" t="s">
        <v>572</v>
      </c>
      <c r="AA73" s="24" t="s">
        <v>573</v>
      </c>
      <c r="AB73" s="24" t="s">
        <v>574</v>
      </c>
      <c r="AC73">
        <v>9.2303934790444006E-2</v>
      </c>
      <c r="AD73">
        <v>-0.14461339654246999</v>
      </c>
      <c r="AE73">
        <v>-0.119838843267498</v>
      </c>
      <c r="AF73" s="24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 x14ac:dyDescent="0.25">
      <c r="A74" s="1">
        <v>45747</v>
      </c>
      <c r="B74">
        <v>-0.34464421397743</v>
      </c>
      <c r="C74">
        <v>7.5146418810197194E-2</v>
      </c>
      <c r="D74">
        <v>-0.29054843753108101</v>
      </c>
      <c r="E74" s="24" t="s">
        <v>575</v>
      </c>
      <c r="F74" s="24" t="s">
        <v>576</v>
      </c>
      <c r="G74">
        <v>0.53550403634003796</v>
      </c>
      <c r="H74">
        <v>-1.02145348389163</v>
      </c>
      <c r="I74" s="24" t="s">
        <v>577</v>
      </c>
      <c r="J74">
        <v>-1.4117445843810701</v>
      </c>
      <c r="K74" s="24" t="s">
        <v>578</v>
      </c>
      <c r="L74">
        <v>-2.1442540638906899E-2</v>
      </c>
      <c r="M74">
        <v>0</v>
      </c>
      <c r="N74">
        <v>0</v>
      </c>
      <c r="O74" s="24" t="s">
        <v>579</v>
      </c>
      <c r="P74">
        <v>0</v>
      </c>
      <c r="Q74" s="24" t="s">
        <v>580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4" t="s">
        <v>581</v>
      </c>
      <c r="AA74" s="24" t="s">
        <v>582</v>
      </c>
      <c r="AB74" s="24" t="s">
        <v>583</v>
      </c>
      <c r="AC74">
        <v>-1.1055014178450199E-3</v>
      </c>
      <c r="AD74">
        <v>-5.3267455678744503E-2</v>
      </c>
      <c r="AE74">
        <v>-0.118652663692879</v>
      </c>
      <c r="AF74" s="24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 x14ac:dyDescent="0.25">
      <c r="A75" s="1">
        <v>45838</v>
      </c>
      <c r="B75">
        <v>-0.32436806305639199</v>
      </c>
      <c r="C75" s="24" t="s">
        <v>584</v>
      </c>
      <c r="D75">
        <v>-0.296946925001152</v>
      </c>
      <c r="E75" s="24" t="s">
        <v>585</v>
      </c>
      <c r="F75" s="24" t="s">
        <v>586</v>
      </c>
      <c r="G75" s="24" t="s">
        <v>587</v>
      </c>
      <c r="H75">
        <v>-0.92622680136914104</v>
      </c>
      <c r="I75" s="24" t="s">
        <v>588</v>
      </c>
      <c r="J75">
        <v>-1.38699671237941</v>
      </c>
      <c r="K75" s="24" t="s">
        <v>589</v>
      </c>
      <c r="L75">
        <v>-1.4825028885971E-2</v>
      </c>
      <c r="M75">
        <v>0</v>
      </c>
      <c r="N75">
        <v>0</v>
      </c>
      <c r="O75" s="24" t="s">
        <v>590</v>
      </c>
      <c r="P75">
        <v>0</v>
      </c>
      <c r="Q75" s="24" t="s">
        <v>591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4" t="s">
        <v>592</v>
      </c>
      <c r="AC75" s="24" t="s">
        <v>593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 x14ac:dyDescent="0.25">
      <c r="A76" s="1">
        <v>45930</v>
      </c>
      <c r="B76">
        <v>-0.31329718420826302</v>
      </c>
      <c r="C76">
        <v>2.9790874510662799E-2</v>
      </c>
      <c r="D76">
        <v>-0.29920098612336798</v>
      </c>
      <c r="E76" s="24" t="s">
        <v>594</v>
      </c>
      <c r="F76" s="24" t="s">
        <v>595</v>
      </c>
      <c r="G76" s="24" t="s">
        <v>596</v>
      </c>
      <c r="H76">
        <v>-0.85580958786698302</v>
      </c>
      <c r="I76" s="24" t="s">
        <v>597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4" t="s">
        <v>598</v>
      </c>
      <c r="P76">
        <v>0</v>
      </c>
      <c r="Q76" s="24" t="s">
        <v>599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 x14ac:dyDescent="0.25">
      <c r="A77" s="1">
        <v>46022</v>
      </c>
      <c r="B77">
        <v>-0.306849598925242</v>
      </c>
      <c r="C77" s="24" t="s">
        <v>600</v>
      </c>
      <c r="D77">
        <v>-0.29940873238475402</v>
      </c>
      <c r="E77" s="24" t="s">
        <v>601</v>
      </c>
      <c r="F77" s="24" t="s">
        <v>602</v>
      </c>
      <c r="G77" s="24" t="s">
        <v>603</v>
      </c>
      <c r="H77">
        <v>-0.80009379222118604</v>
      </c>
      <c r="I77" s="24" t="s">
        <v>604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4" t="s">
        <v>605</v>
      </c>
      <c r="P77">
        <v>0</v>
      </c>
      <c r="Q77" s="24" t="s">
        <v>606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 x14ac:dyDescent="0.25">
      <c r="A78" s="1">
        <v>46112</v>
      </c>
      <c r="B78">
        <v>-0.30244655705999002</v>
      </c>
      <c r="C78" s="24" t="s">
        <v>607</v>
      </c>
      <c r="D78">
        <v>-0.29853097412047302</v>
      </c>
      <c r="E78">
        <v>7.8911106691399599E-2</v>
      </c>
      <c r="F78" s="24" t="s">
        <v>608</v>
      </c>
      <c r="G78" s="24" t="s">
        <v>609</v>
      </c>
      <c r="H78">
        <v>-0.75313019803042003</v>
      </c>
      <c r="I78" s="24" t="s">
        <v>610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4" t="s">
        <v>611</v>
      </c>
      <c r="P78">
        <v>0</v>
      </c>
      <c r="Q78" s="24" t="s">
        <v>612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 x14ac:dyDescent="0.2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4" t="s">
        <v>613</v>
      </c>
      <c r="G79" s="24" t="s">
        <v>614</v>
      </c>
      <c r="H79">
        <v>-0.71164407143289699</v>
      </c>
      <c r="I79" s="24" t="s">
        <v>615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4" t="s">
        <v>616</v>
      </c>
      <c r="P79">
        <v>0</v>
      </c>
      <c r="Q79" s="24" t="s">
        <v>617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 x14ac:dyDescent="0.25">
      <c r="A80" s="1">
        <v>46295</v>
      </c>
      <c r="B80">
        <v>-0.29547429779495799</v>
      </c>
      <c r="C80">
        <v>2.8020279633041698E-3</v>
      </c>
      <c r="D80">
        <v>-0.29509951364227599</v>
      </c>
      <c r="E80" s="24" t="s">
        <v>618</v>
      </c>
      <c r="F80" s="24" t="s">
        <v>619</v>
      </c>
      <c r="G80" s="24" t="s">
        <v>620</v>
      </c>
      <c r="H80">
        <v>-0.67381958507315598</v>
      </c>
      <c r="I80" s="24" t="s">
        <v>621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4" t="s">
        <v>622</v>
      </c>
      <c r="P80">
        <v>0</v>
      </c>
      <c r="Q80" s="24" t="s">
        <v>623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4" t="s">
        <v>624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 x14ac:dyDescent="0.2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4" t="s">
        <v>625</v>
      </c>
      <c r="G81" s="24" t="s">
        <v>626</v>
      </c>
      <c r="H81">
        <v>-0.63860337841090398</v>
      </c>
      <c r="I81" s="24" t="s">
        <v>627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4" t="s">
        <v>628</v>
      </c>
      <c r="P81">
        <v>0</v>
      </c>
      <c r="Q81" s="24" t="s">
        <v>629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4" t="s">
        <v>630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 x14ac:dyDescent="0.2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4" t="s">
        <v>631</v>
      </c>
      <c r="G82" s="24" t="s">
        <v>632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4" t="s">
        <v>633</v>
      </c>
      <c r="P82">
        <v>0</v>
      </c>
      <c r="Q82" s="24" t="s">
        <v>634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4" t="s">
        <v>635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 x14ac:dyDescent="0.2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4" t="s">
        <v>636</v>
      </c>
      <c r="G83" s="24" t="s">
        <v>637</v>
      </c>
      <c r="H83">
        <v>-0.57362652512708001</v>
      </c>
      <c r="I83" s="24" t="s">
        <v>638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4" t="s">
        <v>639</v>
      </c>
      <c r="P83">
        <v>0</v>
      </c>
      <c r="Q83" s="24" t="s">
        <v>640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4" t="s">
        <v>641</v>
      </c>
      <c r="AB83" s="24" t="s">
        <v>642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 x14ac:dyDescent="0.2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4" t="s">
        <v>643</v>
      </c>
      <c r="G84" s="24" t="s">
        <v>644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4" t="s">
        <v>645</v>
      </c>
      <c r="P84">
        <v>0</v>
      </c>
      <c r="Q84" s="24" t="s">
        <v>646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4" t="s">
        <v>647</v>
      </c>
      <c r="AB84" s="24" t="s">
        <v>648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 x14ac:dyDescent="0.2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4" t="s">
        <v>649</v>
      </c>
      <c r="G85" s="24" t="s">
        <v>650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4" t="s">
        <v>651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4" t="s">
        <v>652</v>
      </c>
      <c r="AA85">
        <v>1.2461271208771401E-2</v>
      </c>
      <c r="AB85" s="24" t="s">
        <v>653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 x14ac:dyDescent="0.2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4" t="s">
        <v>654</v>
      </c>
      <c r="G86" s="24" t="s">
        <v>655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4" t="s">
        <v>656</v>
      </c>
      <c r="P86">
        <v>0</v>
      </c>
      <c r="Q86" s="24" t="s">
        <v>657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4" t="s">
        <v>658</v>
      </c>
      <c r="AA86" s="24" t="s">
        <v>659</v>
      </c>
      <c r="AB86" s="24" t="s">
        <v>660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 x14ac:dyDescent="0.2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4" t="s">
        <v>661</v>
      </c>
      <c r="G87" s="24" t="s">
        <v>662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4" t="s">
        <v>663</v>
      </c>
      <c r="P87">
        <v>0</v>
      </c>
      <c r="Q87" s="24" t="s">
        <v>664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4" t="s">
        <v>665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 x14ac:dyDescent="0.2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4" t="s">
        <v>666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4" t="s">
        <v>667</v>
      </c>
      <c r="P88">
        <v>0</v>
      </c>
      <c r="Q88" s="24" t="s">
        <v>668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4" t="s">
        <v>669</v>
      </c>
      <c r="AB88" s="24" t="s">
        <v>670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 x14ac:dyDescent="0.2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4" t="s">
        <v>671</v>
      </c>
      <c r="G89" s="24" t="s">
        <v>672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4" t="s">
        <v>673</v>
      </c>
      <c r="P89">
        <v>0</v>
      </c>
      <c r="Q89" s="24" t="s">
        <v>674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4" t="s">
        <v>675</v>
      </c>
      <c r="AB89" s="24" t="s">
        <v>676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 x14ac:dyDescent="0.2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4" t="s">
        <v>677</v>
      </c>
      <c r="G90" s="24" t="s">
        <v>678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4" t="s">
        <v>679</v>
      </c>
      <c r="P90">
        <v>0</v>
      </c>
      <c r="Q90" s="24" t="s">
        <v>680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 x14ac:dyDescent="0.2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4" t="s">
        <v>681</v>
      </c>
      <c r="G91" s="24" t="s">
        <v>682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4" t="s">
        <v>683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4" t="s">
        <v>684</v>
      </c>
      <c r="AA91" s="24" t="s">
        <v>685</v>
      </c>
      <c r="AB91" s="24" t="s">
        <v>686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-0.52588565193675763</v>
      </c>
    </row>
    <row r="92" spans="1:37" x14ac:dyDescent="0.2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4" t="s">
        <v>687</v>
      </c>
      <c r="G92" s="24" t="s">
        <v>688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4" t="s">
        <v>689</v>
      </c>
      <c r="P92">
        <v>0</v>
      </c>
      <c r="Q92" s="24" t="s">
        <v>690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4" t="s">
        <v>691</v>
      </c>
      <c r="AB92" s="24" t="s">
        <v>692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 x14ac:dyDescent="0.2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4" t="s">
        <v>693</v>
      </c>
      <c r="G93" s="24" t="s">
        <v>694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4" t="s">
        <v>695</v>
      </c>
      <c r="P93">
        <v>0</v>
      </c>
      <c r="Q93" s="24" t="s">
        <v>696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4" t="s">
        <v>697</v>
      </c>
      <c r="AA93" s="24" t="s">
        <v>698</v>
      </c>
      <c r="AB93" s="24" t="s">
        <v>699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 x14ac:dyDescent="0.2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4" t="s">
        <v>700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4" t="s">
        <v>701</v>
      </c>
      <c r="P94">
        <v>0</v>
      </c>
      <c r="Q94" s="24" t="s">
        <v>702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4" t="s">
        <v>703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 x14ac:dyDescent="0.2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4" t="s">
        <v>704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4" t="s">
        <v>705</v>
      </c>
      <c r="P95">
        <v>0</v>
      </c>
      <c r="Q95" s="24" t="s">
        <v>706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4" t="s">
        <v>707</v>
      </c>
      <c r="AA95">
        <v>8.8572087086286593E-3</v>
      </c>
      <c r="AB95" s="24" t="s">
        <v>708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 x14ac:dyDescent="0.2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4" t="s">
        <v>709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4" t="s">
        <v>710</v>
      </c>
      <c r="P96">
        <v>0</v>
      </c>
      <c r="Q96" s="24" t="s">
        <v>711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4" t="s">
        <v>712</v>
      </c>
      <c r="AA96">
        <v>8.2393462141148593E-3</v>
      </c>
      <c r="AB96" s="24" t="s">
        <v>713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 x14ac:dyDescent="0.2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4" t="s">
        <v>714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4" t="s">
        <v>715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-0.54608812744013002</v>
      </c>
    </row>
    <row r="98" spans="1:37" x14ac:dyDescent="0.2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4" t="s">
        <v>716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4" t="s">
        <v>717</v>
      </c>
      <c r="P98">
        <v>0</v>
      </c>
      <c r="Q98" s="24" t="s">
        <v>718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4" t="s">
        <v>719</v>
      </c>
      <c r="AA98">
        <v>7.0731557201509703E-3</v>
      </c>
      <c r="AB98" s="24" t="s">
        <v>720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 x14ac:dyDescent="0.2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4" t="s">
        <v>721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4" t="s">
        <v>722</v>
      </c>
      <c r="P99">
        <v>0</v>
      </c>
      <c r="Q99" s="24" t="s">
        <v>723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4" t="s">
        <v>724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 x14ac:dyDescent="0.2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4" t="s">
        <v>725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4" t="s">
        <v>726</v>
      </c>
      <c r="P100">
        <v>0</v>
      </c>
      <c r="Q100" s="24" t="s">
        <v>727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4" t="s">
        <v>728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 x14ac:dyDescent="0.2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4" t="s">
        <v>729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4" t="s">
        <v>730</v>
      </c>
      <c r="P101">
        <v>0</v>
      </c>
      <c r="Q101" s="24" t="s">
        <v>731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4" t="s">
        <v>732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 x14ac:dyDescent="0.2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4" t="s">
        <v>733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4" t="s">
        <v>734</v>
      </c>
      <c r="P102">
        <v>0</v>
      </c>
      <c r="Q102" s="24" t="s">
        <v>735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4" t="s">
        <v>736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 x14ac:dyDescent="0.2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4" t="s">
        <v>737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4" t="s">
        <v>738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4" t="s">
        <v>739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-0.51632906694051706</v>
      </c>
    </row>
    <row r="104" spans="1:37" x14ac:dyDescent="0.2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4" t="s">
        <v>740</v>
      </c>
      <c r="P104">
        <v>0</v>
      </c>
      <c r="Q104" s="24" t="s">
        <v>741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 x14ac:dyDescent="0.2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4" t="s">
        <v>742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4" t="s">
        <v>743</v>
      </c>
      <c r="P105">
        <v>0</v>
      </c>
      <c r="Q105" s="24" t="s">
        <v>744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 x14ac:dyDescent="0.2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4" t="s">
        <v>745</v>
      </c>
      <c r="G106" s="24" t="s">
        <v>746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4" t="s">
        <v>747</v>
      </c>
      <c r="P106">
        <v>0</v>
      </c>
      <c r="Q106" s="24" t="s">
        <v>748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 x14ac:dyDescent="0.2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4" t="s">
        <v>749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4" t="s">
        <v>750</v>
      </c>
      <c r="P107">
        <v>0</v>
      </c>
      <c r="Q107" s="24" t="s">
        <v>751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 x14ac:dyDescent="0.2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4" t="s">
        <v>752</v>
      </c>
      <c r="G108" s="24" t="s">
        <v>753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4" t="s">
        <v>754</v>
      </c>
      <c r="P108">
        <v>0</v>
      </c>
      <c r="Q108" s="24" t="s">
        <v>755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 x14ac:dyDescent="0.2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4" t="s">
        <v>756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4" t="s">
        <v>757</v>
      </c>
      <c r="P109">
        <v>0</v>
      </c>
      <c r="Q109" s="24" t="s">
        <v>758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 x14ac:dyDescent="0.2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4" t="s">
        <v>759</v>
      </c>
      <c r="G110" s="24" t="s">
        <v>760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4" t="s">
        <v>761</v>
      </c>
      <c r="P110">
        <v>0</v>
      </c>
      <c r="Q110" s="24" t="s">
        <v>762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4" t="s">
        <v>763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 x14ac:dyDescent="0.2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4" t="s">
        <v>764</v>
      </c>
      <c r="G111" s="24" t="s">
        <v>765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4" t="s">
        <v>766</v>
      </c>
      <c r="P111">
        <v>0</v>
      </c>
      <c r="Q111" s="24" t="s">
        <v>767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 x14ac:dyDescent="0.2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4" t="s">
        <v>768</v>
      </c>
      <c r="G112" s="24" t="s">
        <v>769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4" t="s">
        <v>770</v>
      </c>
      <c r="P112">
        <v>0</v>
      </c>
      <c r="Q112" s="24" t="s">
        <v>771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 x14ac:dyDescent="0.2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4" t="s">
        <v>772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4" t="s">
        <v>773</v>
      </c>
      <c r="P113">
        <v>0</v>
      </c>
      <c r="Q113" s="24" t="s">
        <v>774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 x14ac:dyDescent="0.2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4" t="s">
        <v>775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4" t="s">
        <v>776</v>
      </c>
      <c r="P114">
        <v>0</v>
      </c>
      <c r="Q114" s="24" t="s">
        <v>777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 x14ac:dyDescent="0.2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4" t="s">
        <v>778</v>
      </c>
      <c r="G115" s="24" t="s">
        <v>779</v>
      </c>
      <c r="H115" s="24" t="s">
        <v>780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4" t="s">
        <v>781</v>
      </c>
      <c r="P115">
        <v>0</v>
      </c>
      <c r="Q115" s="24" t="s">
        <v>782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 x14ac:dyDescent="0.2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4" t="s">
        <v>783</v>
      </c>
      <c r="G116" s="24" t="s">
        <v>784</v>
      </c>
      <c r="H116" s="24" t="s">
        <v>785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4" t="s">
        <v>786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 x14ac:dyDescent="0.2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4" t="s">
        <v>787</v>
      </c>
      <c r="G117" s="24" t="s">
        <v>788</v>
      </c>
      <c r="H117" s="24" t="s">
        <v>789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4" t="s">
        <v>790</v>
      </c>
      <c r="P117">
        <v>0</v>
      </c>
      <c r="Q117" s="24" t="s">
        <v>791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 x14ac:dyDescent="0.2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4" t="s">
        <v>792</v>
      </c>
      <c r="G118">
        <v>2.4510257015432899E-2</v>
      </c>
      <c r="H118" s="24" t="s">
        <v>793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4" t="s">
        <v>794</v>
      </c>
      <c r="P118">
        <v>0</v>
      </c>
      <c r="Q118" s="24" t="s">
        <v>795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 x14ac:dyDescent="0.2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4" t="s">
        <v>796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4" t="s">
        <v>797</v>
      </c>
      <c r="P119">
        <v>0</v>
      </c>
      <c r="Q119" s="24" t="s">
        <v>798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 x14ac:dyDescent="0.2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4" t="s">
        <v>799</v>
      </c>
      <c r="G120" s="24" t="s">
        <v>800</v>
      </c>
      <c r="H120" s="24" t="s">
        <v>801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4" t="s">
        <v>802</v>
      </c>
      <c r="P120">
        <v>0</v>
      </c>
      <c r="Q120" s="24" t="s">
        <v>803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 x14ac:dyDescent="0.2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4" t="s">
        <v>804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4" t="s">
        <v>805</v>
      </c>
      <c r="P121">
        <v>0</v>
      </c>
      <c r="Q121" s="24" t="s">
        <v>806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 x14ac:dyDescent="0.2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4" t="s">
        <v>807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4" t="s">
        <v>808</v>
      </c>
      <c r="P122">
        <v>0</v>
      </c>
      <c r="Q122" s="24" t="s">
        <v>809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 x14ac:dyDescent="0.2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4" t="s">
        <v>810</v>
      </c>
      <c r="G123" s="24" t="s">
        <v>811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4" t="s">
        <v>812</v>
      </c>
      <c r="P123">
        <v>0</v>
      </c>
      <c r="Q123" s="24" t="s">
        <v>813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4" t="s">
        <v>814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 x14ac:dyDescent="0.2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4" t="s">
        <v>815</v>
      </c>
      <c r="G124">
        <v>1.8014558511093601E-2</v>
      </c>
      <c r="H124" s="24" t="s">
        <v>816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4" t="s">
        <v>817</v>
      </c>
      <c r="P124">
        <v>0</v>
      </c>
      <c r="Q124" s="24" t="s">
        <v>818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4" t="s">
        <v>819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 x14ac:dyDescent="0.2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4" t="s">
        <v>820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4" t="s">
        <v>821</v>
      </c>
      <c r="P125">
        <v>0</v>
      </c>
      <c r="Q125" s="24" t="s">
        <v>822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 x14ac:dyDescent="0.2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4" t="s">
        <v>823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4" t="s">
        <v>824</v>
      </c>
      <c r="P126">
        <v>0</v>
      </c>
      <c r="Q126" s="24" t="s">
        <v>825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 x14ac:dyDescent="0.2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4" t="s">
        <v>826</v>
      </c>
      <c r="G127" s="24" t="s">
        <v>827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4" t="s">
        <v>828</v>
      </c>
      <c r="P127">
        <v>0</v>
      </c>
      <c r="Q127" s="24" t="s">
        <v>829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4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 x14ac:dyDescent="0.2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4" t="s">
        <v>830</v>
      </c>
      <c r="G128" s="24" t="s">
        <v>831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4" t="s">
        <v>832</v>
      </c>
      <c r="P128">
        <v>0</v>
      </c>
      <c r="Q128" s="24" t="s">
        <v>833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4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 x14ac:dyDescent="0.2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4" t="s">
        <v>834</v>
      </c>
      <c r="G129" s="24" t="s">
        <v>835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4" t="s">
        <v>836</v>
      </c>
      <c r="P129">
        <v>0</v>
      </c>
      <c r="Q129" s="24" t="s">
        <v>837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 x14ac:dyDescent="0.2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4" t="s">
        <v>838</v>
      </c>
      <c r="G130" s="24" t="s">
        <v>839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4" t="s">
        <v>840</v>
      </c>
      <c r="P130">
        <v>0</v>
      </c>
      <c r="Q130" s="24" t="s">
        <v>841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4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 x14ac:dyDescent="0.2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4" t="s">
        <v>842</v>
      </c>
      <c r="G131" s="24" t="s">
        <v>843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4" t="s">
        <v>844</v>
      </c>
      <c r="P131">
        <v>0</v>
      </c>
      <c r="Q131" s="24" t="s">
        <v>845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AJ131-SUM(Y131:AD131,K131,O131)</f>
        <v>-5.5327065911474002E-3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4" t="s">
        <v>846</v>
      </c>
      <c r="G132" s="24" t="s">
        <v>847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4" t="s">
        <v>848</v>
      </c>
      <c r="P132">
        <v>0</v>
      </c>
      <c r="Q132" s="24" t="s">
        <v>849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dimension ref="A1:W132"/>
  <sheetViews>
    <sheetView workbookViewId="0">
      <selection activeCell="X2" sqref="X2"/>
    </sheetView>
  </sheetViews>
  <sheetFormatPr defaultRowHeight="15" x14ac:dyDescent="0.25"/>
  <sheetData>
    <row r="1" spans="1:23" x14ac:dyDescent="0.25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 x14ac:dyDescent="0.25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 x14ac:dyDescent="0.25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 x14ac:dyDescent="0.25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 x14ac:dyDescent="0.25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 x14ac:dyDescent="0.25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 x14ac:dyDescent="0.25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 x14ac:dyDescent="0.25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 x14ac:dyDescent="0.25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 x14ac:dyDescent="0.25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 x14ac:dyDescent="0.25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 x14ac:dyDescent="0.25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 x14ac:dyDescent="0.25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 x14ac:dyDescent="0.25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 x14ac:dyDescent="0.25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 x14ac:dyDescent="0.25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 x14ac:dyDescent="0.25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 x14ac:dyDescent="0.25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 x14ac:dyDescent="0.25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 x14ac:dyDescent="0.25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 x14ac:dyDescent="0.25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 x14ac:dyDescent="0.25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 x14ac:dyDescent="0.25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 x14ac:dyDescent="0.25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 x14ac:dyDescent="0.25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 x14ac:dyDescent="0.25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 x14ac:dyDescent="0.25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 x14ac:dyDescent="0.25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 x14ac:dyDescent="0.25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 x14ac:dyDescent="0.25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 x14ac:dyDescent="0.25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 x14ac:dyDescent="0.25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 x14ac:dyDescent="0.25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 x14ac:dyDescent="0.25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 x14ac:dyDescent="0.25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 x14ac:dyDescent="0.25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 x14ac:dyDescent="0.25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 x14ac:dyDescent="0.25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 x14ac:dyDescent="0.25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 x14ac:dyDescent="0.25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 x14ac:dyDescent="0.25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 x14ac:dyDescent="0.25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 x14ac:dyDescent="0.25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 x14ac:dyDescent="0.25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 x14ac:dyDescent="0.25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 x14ac:dyDescent="0.25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 x14ac:dyDescent="0.25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 x14ac:dyDescent="0.25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 x14ac:dyDescent="0.25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 x14ac:dyDescent="0.25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 x14ac:dyDescent="0.25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 x14ac:dyDescent="0.25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 x14ac:dyDescent="0.25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 x14ac:dyDescent="0.25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 x14ac:dyDescent="0.25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 x14ac:dyDescent="0.25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 x14ac:dyDescent="0.25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 x14ac:dyDescent="0.25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 x14ac:dyDescent="0.25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 x14ac:dyDescent="0.25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 x14ac:dyDescent="0.25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 x14ac:dyDescent="0.25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 x14ac:dyDescent="0.25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 x14ac:dyDescent="0.25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 x14ac:dyDescent="0.25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 x14ac:dyDescent="0.25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 x14ac:dyDescent="0.25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 x14ac:dyDescent="0.25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 x14ac:dyDescent="0.25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 x14ac:dyDescent="0.25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 x14ac:dyDescent="0.25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 x14ac:dyDescent="0.25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 x14ac:dyDescent="0.25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 x14ac:dyDescent="0.25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 x14ac:dyDescent="0.25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 x14ac:dyDescent="0.25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 x14ac:dyDescent="0.25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 x14ac:dyDescent="0.25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 x14ac:dyDescent="0.25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 x14ac:dyDescent="0.25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 x14ac:dyDescent="0.25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 x14ac:dyDescent="0.25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 x14ac:dyDescent="0.25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 x14ac:dyDescent="0.25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 x14ac:dyDescent="0.25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 x14ac:dyDescent="0.25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 x14ac:dyDescent="0.25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 x14ac:dyDescent="0.25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 x14ac:dyDescent="0.25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 x14ac:dyDescent="0.25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 x14ac:dyDescent="0.25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 x14ac:dyDescent="0.25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 x14ac:dyDescent="0.25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 x14ac:dyDescent="0.25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 x14ac:dyDescent="0.25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 x14ac:dyDescent="0.25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 x14ac:dyDescent="0.25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 x14ac:dyDescent="0.25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 x14ac:dyDescent="0.25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 x14ac:dyDescent="0.25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 x14ac:dyDescent="0.25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 x14ac:dyDescent="0.25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 x14ac:dyDescent="0.25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 x14ac:dyDescent="0.25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 x14ac:dyDescent="0.25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 x14ac:dyDescent="0.25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 x14ac:dyDescent="0.25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 x14ac:dyDescent="0.25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 x14ac:dyDescent="0.25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 x14ac:dyDescent="0.25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 x14ac:dyDescent="0.25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 x14ac:dyDescent="0.25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 x14ac:dyDescent="0.25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 x14ac:dyDescent="0.25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 x14ac:dyDescent="0.25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 x14ac:dyDescent="0.25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 x14ac:dyDescent="0.25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 x14ac:dyDescent="0.25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 x14ac:dyDescent="0.25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 x14ac:dyDescent="0.25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 x14ac:dyDescent="0.25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 x14ac:dyDescent="0.25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 x14ac:dyDescent="0.25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 x14ac:dyDescent="0.25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 x14ac:dyDescent="0.25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 x14ac:dyDescent="0.25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 x14ac:dyDescent="0.25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 x14ac:dyDescent="0.25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 x14ac:dyDescent="0.25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 x14ac:dyDescent="0.25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 x14ac:dyDescent="0.25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 x14ac:dyDescent="0.25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dimension ref="A1:Q264"/>
  <sheetViews>
    <sheetView workbookViewId="0">
      <selection activeCell="J55" sqref="J55"/>
    </sheetView>
  </sheetViews>
  <sheetFormatPr defaultRowHeight="15" x14ac:dyDescent="0.25"/>
  <cols>
    <col min="1" max="1" width="10.5703125" style="11" customWidth="1"/>
  </cols>
  <sheetData>
    <row r="1" spans="1:17" x14ac:dyDescent="0.25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 x14ac:dyDescent="0.25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 x14ac:dyDescent="0.25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 x14ac:dyDescent="0.25">
      <c r="C5" s="31" t="s">
        <v>32</v>
      </c>
      <c r="D5" s="31"/>
      <c r="E5" s="31"/>
      <c r="G5" s="31" t="s">
        <v>33</v>
      </c>
      <c r="H5" s="31"/>
      <c r="I5" s="31"/>
      <c r="K5" s="31" t="s">
        <v>34</v>
      </c>
      <c r="L5" s="31"/>
      <c r="M5" s="31"/>
      <c r="O5" s="31" t="s">
        <v>35</v>
      </c>
      <c r="P5" s="31"/>
      <c r="Q5" s="31"/>
    </row>
    <row r="6" spans="1:17" x14ac:dyDescent="0.25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 x14ac:dyDescent="0.25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 x14ac:dyDescent="0.25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 x14ac:dyDescent="0.25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 x14ac:dyDescent="0.25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 x14ac:dyDescent="0.25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 x14ac:dyDescent="0.25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 x14ac:dyDescent="0.25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 x14ac:dyDescent="0.25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 x14ac:dyDescent="0.25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 x14ac:dyDescent="0.25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 x14ac:dyDescent="0.25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 x14ac:dyDescent="0.25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 x14ac:dyDescent="0.25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 x14ac:dyDescent="0.25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 x14ac:dyDescent="0.25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 x14ac:dyDescent="0.25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 x14ac:dyDescent="0.25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 x14ac:dyDescent="0.25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 x14ac:dyDescent="0.25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 x14ac:dyDescent="0.25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 x14ac:dyDescent="0.25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 x14ac:dyDescent="0.25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 x14ac:dyDescent="0.25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 x14ac:dyDescent="0.25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 x14ac:dyDescent="0.25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 x14ac:dyDescent="0.25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 x14ac:dyDescent="0.25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 x14ac:dyDescent="0.25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 x14ac:dyDescent="0.25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 x14ac:dyDescent="0.25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 x14ac:dyDescent="0.25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 x14ac:dyDescent="0.25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 x14ac:dyDescent="0.25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 x14ac:dyDescent="0.25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 x14ac:dyDescent="0.25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 x14ac:dyDescent="0.25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 x14ac:dyDescent="0.25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 x14ac:dyDescent="0.25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 x14ac:dyDescent="0.25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 x14ac:dyDescent="0.25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 x14ac:dyDescent="0.25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 x14ac:dyDescent="0.25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 x14ac:dyDescent="0.25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 x14ac:dyDescent="0.25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 x14ac:dyDescent="0.25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4" width="12.7109375" customWidth="1"/>
  </cols>
  <sheetData>
    <row r="1" spans="1:4" x14ac:dyDescent="0.25">
      <c r="A1" s="3" t="s">
        <v>13</v>
      </c>
      <c r="B1" s="3" t="s">
        <v>25</v>
      </c>
      <c r="C1" s="3" t="s">
        <v>26</v>
      </c>
      <c r="D1" s="3" t="s">
        <v>27</v>
      </c>
    </row>
    <row r="2" spans="1:4" x14ac:dyDescent="0.25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 x14ac:dyDescent="0.25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 x14ac:dyDescent="0.25">
      <c r="A4" s="4">
        <v>24654</v>
      </c>
      <c r="B4">
        <v>0.82252471699999996</v>
      </c>
      <c r="C4">
        <v>1.58227692</v>
      </c>
      <c r="D4">
        <v>2.3488279479999998</v>
      </c>
    </row>
    <row r="5" spans="1:4" x14ac:dyDescent="0.25">
      <c r="A5" s="4">
        <v>24746</v>
      </c>
      <c r="B5">
        <v>0.76494942099999996</v>
      </c>
      <c r="C5">
        <v>1.587444533</v>
      </c>
      <c r="D5">
        <v>2.4354279079999999</v>
      </c>
    </row>
    <row r="6" spans="1:4" x14ac:dyDescent="0.25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 x14ac:dyDescent="0.25">
      <c r="A7" s="4">
        <v>24929</v>
      </c>
      <c r="B7">
        <v>0.71763147999999999</v>
      </c>
      <c r="C7">
        <v>1.6449016729999999</v>
      </c>
      <c r="D7">
        <v>2.648747658</v>
      </c>
    </row>
    <row r="8" spans="1:4" x14ac:dyDescent="0.25">
      <c r="A8" s="4">
        <v>25020</v>
      </c>
      <c r="B8">
        <v>0.73451892200000002</v>
      </c>
      <c r="C8">
        <v>1.586450181</v>
      </c>
      <c r="D8">
        <v>2.4737189380000002</v>
      </c>
    </row>
    <row r="9" spans="1:4" x14ac:dyDescent="0.25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 x14ac:dyDescent="0.25">
      <c r="A10" s="4">
        <v>25204</v>
      </c>
      <c r="B10">
        <v>0.77660888100000003</v>
      </c>
      <c r="C10">
        <v>1.645340413</v>
      </c>
      <c r="D10">
        <v>2.58354382</v>
      </c>
    </row>
    <row r="11" spans="1:4" x14ac:dyDescent="0.25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 x14ac:dyDescent="0.25">
      <c r="A12" s="4">
        <v>25385</v>
      </c>
      <c r="B12">
        <v>0.78312271499999997</v>
      </c>
      <c r="C12">
        <v>1.700827992</v>
      </c>
      <c r="D12">
        <v>2.740387288</v>
      </c>
    </row>
    <row r="13" spans="1:4" x14ac:dyDescent="0.25">
      <c r="A13" s="4">
        <v>25477</v>
      </c>
      <c r="B13">
        <v>0.77363462900000002</v>
      </c>
      <c r="C13">
        <v>1.655724666</v>
      </c>
      <c r="D13">
        <v>2.619784911</v>
      </c>
    </row>
    <row r="14" spans="1:4" x14ac:dyDescent="0.25">
      <c r="A14" s="4">
        <v>25569</v>
      </c>
      <c r="B14">
        <v>0.79856764999999996</v>
      </c>
      <c r="C14">
        <v>1.64028051</v>
      </c>
      <c r="D14">
        <v>2.5549999149999998</v>
      </c>
    </row>
    <row r="15" spans="1:4" x14ac:dyDescent="0.25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 x14ac:dyDescent="0.25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 x14ac:dyDescent="0.25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 x14ac:dyDescent="0.25">
      <c r="A18" s="4">
        <v>25934</v>
      </c>
      <c r="B18">
        <v>0.59777358300000005</v>
      </c>
      <c r="C18">
        <v>1.4899257050000001</v>
      </c>
      <c r="D18">
        <v>2.3653388</v>
      </c>
    </row>
    <row r="19" spans="1:4" x14ac:dyDescent="0.25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 x14ac:dyDescent="0.25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 x14ac:dyDescent="0.25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 x14ac:dyDescent="0.25">
      <c r="A22" s="4">
        <v>26299</v>
      </c>
      <c r="B22">
        <v>0.78761950999999997</v>
      </c>
      <c r="C22">
        <v>1.538975787</v>
      </c>
      <c r="D22">
        <v>2.262538916</v>
      </c>
    </row>
    <row r="23" spans="1:4" x14ac:dyDescent="0.25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 x14ac:dyDescent="0.25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 x14ac:dyDescent="0.25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 x14ac:dyDescent="0.25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 x14ac:dyDescent="0.25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 x14ac:dyDescent="0.25">
      <c r="A28" s="4">
        <v>26846</v>
      </c>
      <c r="B28">
        <v>0.47279098600000002</v>
      </c>
      <c r="C28">
        <v>1.703700134</v>
      </c>
      <c r="D28">
        <v>3.135470642</v>
      </c>
    </row>
    <row r="29" spans="1:4" x14ac:dyDescent="0.25">
      <c r="A29" s="4">
        <v>26938</v>
      </c>
      <c r="B29">
        <v>0.54758413299999997</v>
      </c>
      <c r="C29">
        <v>1.616235375</v>
      </c>
      <c r="D29">
        <v>2.776132343</v>
      </c>
    </row>
    <row r="30" spans="1:4" x14ac:dyDescent="0.25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 x14ac:dyDescent="0.25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 x14ac:dyDescent="0.25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 x14ac:dyDescent="0.25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 x14ac:dyDescent="0.25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 x14ac:dyDescent="0.25">
      <c r="A35" s="4">
        <v>27485</v>
      </c>
      <c r="B35">
        <v>0.234985368</v>
      </c>
      <c r="C35">
        <v>1.382254163</v>
      </c>
      <c r="D35">
        <v>2.4374445100000002</v>
      </c>
    </row>
    <row r="36" spans="1:4" x14ac:dyDescent="0.25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 x14ac:dyDescent="0.25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 x14ac:dyDescent="0.25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 x14ac:dyDescent="0.25">
      <c r="A39" s="4">
        <v>27851</v>
      </c>
      <c r="B39">
        <v>0.58486985300000005</v>
      </c>
      <c r="C39">
        <v>1.544023189</v>
      </c>
      <c r="D39">
        <v>2.551053982</v>
      </c>
    </row>
    <row r="40" spans="1:4" x14ac:dyDescent="0.25">
      <c r="A40" s="4">
        <v>27942</v>
      </c>
      <c r="B40">
        <v>0.458827916</v>
      </c>
      <c r="C40">
        <v>1.502325608</v>
      </c>
      <c r="D40">
        <v>2.5878981140000001</v>
      </c>
    </row>
    <row r="41" spans="1:4" x14ac:dyDescent="0.25">
      <c r="A41" s="4">
        <v>28034</v>
      </c>
      <c r="B41">
        <v>0.405153667</v>
      </c>
      <c r="C41">
        <v>1.4848289619999999</v>
      </c>
      <c r="D41">
        <v>2.5920959419999998</v>
      </c>
    </row>
    <row r="42" spans="1:4" x14ac:dyDescent="0.25">
      <c r="A42" s="4">
        <v>28126</v>
      </c>
      <c r="B42">
        <v>0.369481642</v>
      </c>
      <c r="C42">
        <v>1.492618885</v>
      </c>
      <c r="D42">
        <v>2.668387209</v>
      </c>
    </row>
    <row r="43" spans="1:4" x14ac:dyDescent="0.25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 x14ac:dyDescent="0.25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 x14ac:dyDescent="0.25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 x14ac:dyDescent="0.25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 x14ac:dyDescent="0.25">
      <c r="A47" s="4">
        <v>28581</v>
      </c>
      <c r="B47">
        <v>0.591402133</v>
      </c>
      <c r="C47">
        <v>1.687450723</v>
      </c>
      <c r="D47">
        <v>3.0002497300000002</v>
      </c>
    </row>
    <row r="48" spans="1:4" x14ac:dyDescent="0.25">
      <c r="A48" s="4">
        <v>28672</v>
      </c>
      <c r="B48">
        <v>0.60277980799999997</v>
      </c>
      <c r="C48">
        <v>1.692334147</v>
      </c>
      <c r="D48">
        <v>2.974310215</v>
      </c>
    </row>
    <row r="49" spans="1:4" x14ac:dyDescent="0.25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 x14ac:dyDescent="0.25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 x14ac:dyDescent="0.25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 x14ac:dyDescent="0.25">
      <c r="A52" s="4">
        <v>29037</v>
      </c>
      <c r="B52">
        <v>0.70615370700000002</v>
      </c>
      <c r="C52">
        <v>1.8351499950000001</v>
      </c>
      <c r="D52">
        <v>3.25974611</v>
      </c>
    </row>
    <row r="53" spans="1:4" x14ac:dyDescent="0.25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 x14ac:dyDescent="0.25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 x14ac:dyDescent="0.25">
      <c r="A55" s="4">
        <v>29312</v>
      </c>
      <c r="B55">
        <v>0.61205296499999995</v>
      </c>
      <c r="C55">
        <v>1.735673161</v>
      </c>
      <c r="D55">
        <v>2.990505755</v>
      </c>
    </row>
    <row r="56" spans="1:4" x14ac:dyDescent="0.25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 x14ac:dyDescent="0.25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 x14ac:dyDescent="0.25">
      <c r="A58" s="4">
        <v>29587</v>
      </c>
      <c r="B58">
        <v>1.046229595</v>
      </c>
      <c r="C58">
        <v>2.1994335249999999</v>
      </c>
      <c r="D58">
        <v>3.8907699660000001</v>
      </c>
    </row>
    <row r="59" spans="1:4" x14ac:dyDescent="0.25">
      <c r="A59" s="4">
        <v>29677</v>
      </c>
      <c r="B59">
        <v>1.196009455</v>
      </c>
      <c r="C59">
        <v>2.2607540030000002</v>
      </c>
      <c r="D59">
        <v>3.8894322450000001</v>
      </c>
    </row>
    <row r="60" spans="1:4" x14ac:dyDescent="0.25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 x14ac:dyDescent="0.25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 x14ac:dyDescent="0.25">
      <c r="A62" s="4">
        <v>29952</v>
      </c>
      <c r="B62">
        <v>1.3504355029999999</v>
      </c>
      <c r="C62">
        <v>2.193150374</v>
      </c>
      <c r="D62">
        <v>3.3943882699999999</v>
      </c>
    </row>
    <row r="63" spans="1:4" x14ac:dyDescent="0.25">
      <c r="A63" s="4">
        <v>30042</v>
      </c>
      <c r="B63">
        <v>1.441220484</v>
      </c>
      <c r="C63">
        <v>2.2519824389999998</v>
      </c>
      <c r="D63">
        <v>3.4654198570000001</v>
      </c>
    </row>
    <row r="64" spans="1:4" x14ac:dyDescent="0.25">
      <c r="A64" s="4">
        <v>30133</v>
      </c>
      <c r="B64">
        <v>1.175064992</v>
      </c>
      <c r="C64">
        <v>1.908948869</v>
      </c>
      <c r="D64">
        <v>2.6933542699999999</v>
      </c>
    </row>
    <row r="65" spans="1:4" x14ac:dyDescent="0.25">
      <c r="A65" s="4">
        <v>30225</v>
      </c>
      <c r="B65">
        <v>1.2525985260000001</v>
      </c>
      <c r="C65">
        <v>1.970098535</v>
      </c>
      <c r="D65">
        <v>2.7687919920000001</v>
      </c>
    </row>
    <row r="66" spans="1:4" x14ac:dyDescent="0.25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 x14ac:dyDescent="0.25">
      <c r="A67" s="4">
        <v>30407</v>
      </c>
      <c r="B67">
        <v>1.4976595749999999</v>
      </c>
      <c r="C67">
        <v>2.113413199</v>
      </c>
      <c r="D67">
        <v>2.8925475610000002</v>
      </c>
    </row>
    <row r="68" spans="1:4" x14ac:dyDescent="0.25">
      <c r="A68" s="4">
        <v>30498</v>
      </c>
      <c r="B68">
        <v>1.5099290059999999</v>
      </c>
      <c r="C68">
        <v>2.2484816140000001</v>
      </c>
      <c r="D68">
        <v>3.243479351</v>
      </c>
    </row>
    <row r="69" spans="1:4" x14ac:dyDescent="0.25">
      <c r="A69" s="4">
        <v>30590</v>
      </c>
      <c r="B69">
        <v>1.5580670029999999</v>
      </c>
      <c r="C69">
        <v>2.214307265</v>
      </c>
      <c r="D69">
        <v>3.0958471319999998</v>
      </c>
    </row>
    <row r="70" spans="1:4" x14ac:dyDescent="0.25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 x14ac:dyDescent="0.25">
      <c r="A71" s="4">
        <v>30773</v>
      </c>
      <c r="B71">
        <v>1.628846732</v>
      </c>
      <c r="C71">
        <v>2.377707526</v>
      </c>
      <c r="D71">
        <v>3.479050075</v>
      </c>
    </row>
    <row r="72" spans="1:4" x14ac:dyDescent="0.25">
      <c r="A72" s="4">
        <v>30864</v>
      </c>
      <c r="B72">
        <v>1.620701755</v>
      </c>
      <c r="C72">
        <v>2.3216964089999998</v>
      </c>
      <c r="D72">
        <v>3.3422347299999999</v>
      </c>
    </row>
    <row r="73" spans="1:4" x14ac:dyDescent="0.25">
      <c r="A73" s="4">
        <v>30956</v>
      </c>
      <c r="B73">
        <v>1.469376126</v>
      </c>
      <c r="C73">
        <v>2.0354786699999998</v>
      </c>
      <c r="D73">
        <v>2.710280365</v>
      </c>
    </row>
    <row r="74" spans="1:4" x14ac:dyDescent="0.25">
      <c r="A74" s="4">
        <v>31048</v>
      </c>
      <c r="B74">
        <v>1.476337403</v>
      </c>
      <c r="C74">
        <v>2.104974881</v>
      </c>
      <c r="D74">
        <v>2.8747208820000001</v>
      </c>
    </row>
    <row r="75" spans="1:4" x14ac:dyDescent="0.25">
      <c r="A75" s="4">
        <v>31138</v>
      </c>
      <c r="B75">
        <v>1.489407726</v>
      </c>
      <c r="C75">
        <v>2.0836239619999999</v>
      </c>
      <c r="D75">
        <v>2.7951028619999998</v>
      </c>
    </row>
    <row r="76" spans="1:4" x14ac:dyDescent="0.25">
      <c r="A76" s="4">
        <v>31229</v>
      </c>
      <c r="B76">
        <v>1.5556748970000001</v>
      </c>
      <c r="C76">
        <v>2.173488131</v>
      </c>
      <c r="D76">
        <v>2.95268811</v>
      </c>
    </row>
    <row r="77" spans="1:4" x14ac:dyDescent="0.25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 x14ac:dyDescent="0.25">
      <c r="A78" s="4">
        <v>31413</v>
      </c>
      <c r="B78">
        <v>1.488577</v>
      </c>
      <c r="C78">
        <v>2.0794587369999999</v>
      </c>
      <c r="D78">
        <v>2.7693538260000001</v>
      </c>
    </row>
    <row r="79" spans="1:4" x14ac:dyDescent="0.25">
      <c r="A79" s="4">
        <v>31503</v>
      </c>
      <c r="B79">
        <v>1.452346849</v>
      </c>
      <c r="C79">
        <v>2.0121506560000002</v>
      </c>
      <c r="D79">
        <v>2.635267662</v>
      </c>
    </row>
    <row r="80" spans="1:4" x14ac:dyDescent="0.25">
      <c r="A80" s="4">
        <v>31594</v>
      </c>
      <c r="B80">
        <v>1.3935106900000001</v>
      </c>
      <c r="C80">
        <v>1.942219329</v>
      </c>
      <c r="D80">
        <v>2.5185036360000002</v>
      </c>
    </row>
    <row r="81" spans="1:4" x14ac:dyDescent="0.25">
      <c r="A81" s="4">
        <v>31686</v>
      </c>
      <c r="B81">
        <v>1.4887700619999999</v>
      </c>
      <c r="C81">
        <v>2.055433152</v>
      </c>
      <c r="D81">
        <v>2.7002505569999999</v>
      </c>
    </row>
    <row r="82" spans="1:4" x14ac:dyDescent="0.25">
      <c r="A82" s="4">
        <v>31778</v>
      </c>
      <c r="B82">
        <v>1.4525560850000001</v>
      </c>
      <c r="C82">
        <v>2.001618551</v>
      </c>
      <c r="D82">
        <v>2.6075673560000001</v>
      </c>
    </row>
    <row r="83" spans="1:4" x14ac:dyDescent="0.25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 x14ac:dyDescent="0.25">
      <c r="A84" s="4">
        <v>31959</v>
      </c>
      <c r="B84">
        <v>1.530980198</v>
      </c>
      <c r="C84">
        <v>2.1173456079999999</v>
      </c>
      <c r="D84">
        <v>2.817014318</v>
      </c>
    </row>
    <row r="85" spans="1:4" x14ac:dyDescent="0.25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 x14ac:dyDescent="0.25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 x14ac:dyDescent="0.25">
      <c r="A87" s="4">
        <v>32234</v>
      </c>
      <c r="B87">
        <v>1.5471510020000001</v>
      </c>
      <c r="C87">
        <v>2.1672695000000002</v>
      </c>
      <c r="D87">
        <v>2.925667464</v>
      </c>
    </row>
    <row r="88" spans="1:4" x14ac:dyDescent="0.25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 x14ac:dyDescent="0.25">
      <c r="A89" s="4">
        <v>32417</v>
      </c>
      <c r="B89">
        <v>1.6220355120000001</v>
      </c>
      <c r="C89">
        <v>2.2552328109999999</v>
      </c>
      <c r="D89">
        <v>3.07863307</v>
      </c>
    </row>
    <row r="90" spans="1:4" x14ac:dyDescent="0.25">
      <c r="A90" s="4">
        <v>32509</v>
      </c>
      <c r="B90">
        <v>1.688665332</v>
      </c>
      <c r="C90">
        <v>2.3599574090000002</v>
      </c>
      <c r="D90">
        <v>3.2824000029999998</v>
      </c>
    </row>
    <row r="91" spans="1:4" x14ac:dyDescent="0.25">
      <c r="A91" s="4">
        <v>32599</v>
      </c>
      <c r="B91">
        <v>1.641027206</v>
      </c>
      <c r="C91">
        <v>2.2634786309999999</v>
      </c>
      <c r="D91">
        <v>3.0791261630000002</v>
      </c>
    </row>
    <row r="92" spans="1:4" x14ac:dyDescent="0.25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 x14ac:dyDescent="0.25">
      <c r="A93" s="4">
        <v>32782</v>
      </c>
      <c r="B93">
        <v>1.5499914210000001</v>
      </c>
      <c r="C93">
        <v>2.1256442830000002</v>
      </c>
      <c r="D93">
        <v>2.822056914</v>
      </c>
    </row>
    <row r="94" spans="1:4" x14ac:dyDescent="0.25">
      <c r="A94" s="4">
        <v>32874</v>
      </c>
      <c r="B94">
        <v>1.578921762</v>
      </c>
      <c r="C94">
        <v>2.1879815869999999</v>
      </c>
      <c r="D94">
        <v>2.9521355790000001</v>
      </c>
    </row>
    <row r="95" spans="1:4" x14ac:dyDescent="0.25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 x14ac:dyDescent="0.25">
      <c r="A96" s="4">
        <v>33055</v>
      </c>
      <c r="B96">
        <v>1.531506061</v>
      </c>
      <c r="C96">
        <v>2.1267030550000001</v>
      </c>
      <c r="D96">
        <v>2.845228997</v>
      </c>
    </row>
    <row r="97" spans="1:4" x14ac:dyDescent="0.25">
      <c r="A97" s="4">
        <v>33147</v>
      </c>
      <c r="B97">
        <v>1.3931992310000001</v>
      </c>
      <c r="C97">
        <v>1.960731046</v>
      </c>
      <c r="D97">
        <v>2.5678786320000002</v>
      </c>
    </row>
    <row r="98" spans="1:4" x14ac:dyDescent="0.25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 x14ac:dyDescent="0.25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 x14ac:dyDescent="0.25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 x14ac:dyDescent="0.25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 x14ac:dyDescent="0.25">
      <c r="A102" s="4">
        <v>33604</v>
      </c>
      <c r="B102">
        <v>1.211626026</v>
      </c>
      <c r="C102">
        <v>1.7903670599999999</v>
      </c>
      <c r="D102">
        <v>2.342752022</v>
      </c>
    </row>
    <row r="103" spans="1:4" x14ac:dyDescent="0.25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 x14ac:dyDescent="0.25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 x14ac:dyDescent="0.25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 x14ac:dyDescent="0.25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 x14ac:dyDescent="0.25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 x14ac:dyDescent="0.25">
      <c r="A108" s="4">
        <v>34151</v>
      </c>
      <c r="B108">
        <v>1.1864181069999999</v>
      </c>
      <c r="C108">
        <v>1.778471626</v>
      </c>
      <c r="D108">
        <v>2.34558891</v>
      </c>
    </row>
    <row r="109" spans="1:4" x14ac:dyDescent="0.25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 x14ac:dyDescent="0.25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 x14ac:dyDescent="0.25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 x14ac:dyDescent="0.25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 x14ac:dyDescent="0.25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 x14ac:dyDescent="0.25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 x14ac:dyDescent="0.25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 x14ac:dyDescent="0.25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 x14ac:dyDescent="0.25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 x14ac:dyDescent="0.25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 x14ac:dyDescent="0.25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 x14ac:dyDescent="0.25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 x14ac:dyDescent="0.25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 x14ac:dyDescent="0.25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 x14ac:dyDescent="0.25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 x14ac:dyDescent="0.25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 x14ac:dyDescent="0.25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 x14ac:dyDescent="0.25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 x14ac:dyDescent="0.25">
      <c r="A127" s="4">
        <v>35886</v>
      </c>
      <c r="B127">
        <v>1.467143919</v>
      </c>
      <c r="C127">
        <v>2.210681514</v>
      </c>
      <c r="D127">
        <v>3.0542333570000002</v>
      </c>
    </row>
    <row r="128" spans="1:4" x14ac:dyDescent="0.25">
      <c r="A128" s="4">
        <v>35977</v>
      </c>
      <c r="B128">
        <v>1.564195402</v>
      </c>
      <c r="C128">
        <v>2.331993395</v>
      </c>
      <c r="D128">
        <v>3.2398128000000002</v>
      </c>
    </row>
    <row r="129" spans="1:4" x14ac:dyDescent="0.25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 x14ac:dyDescent="0.25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 x14ac:dyDescent="0.25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 x14ac:dyDescent="0.25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 x14ac:dyDescent="0.25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 x14ac:dyDescent="0.25">
      <c r="A134" s="4">
        <v>36526</v>
      </c>
      <c r="B134">
        <v>1.545251763</v>
      </c>
      <c r="C134">
        <v>2.290235966</v>
      </c>
      <c r="D134">
        <v>3.1889463349999998</v>
      </c>
    </row>
    <row r="135" spans="1:4" x14ac:dyDescent="0.25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 x14ac:dyDescent="0.25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 x14ac:dyDescent="0.25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 x14ac:dyDescent="0.25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 x14ac:dyDescent="0.25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 x14ac:dyDescent="0.25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 x14ac:dyDescent="0.25">
      <c r="A141" s="4">
        <v>37165</v>
      </c>
      <c r="B141">
        <v>0.453364508</v>
      </c>
      <c r="C141">
        <v>1.2010828499999999</v>
      </c>
      <c r="D141">
        <v>1.849002415</v>
      </c>
    </row>
    <row r="142" spans="1:4" x14ac:dyDescent="0.25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 x14ac:dyDescent="0.25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 x14ac:dyDescent="0.25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 x14ac:dyDescent="0.25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 x14ac:dyDescent="0.25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 x14ac:dyDescent="0.25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 x14ac:dyDescent="0.25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 x14ac:dyDescent="0.25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 x14ac:dyDescent="0.25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 x14ac:dyDescent="0.25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 x14ac:dyDescent="0.25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 x14ac:dyDescent="0.25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 x14ac:dyDescent="0.25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 x14ac:dyDescent="0.25">
      <c r="A155" s="4">
        <v>38443</v>
      </c>
      <c r="B155">
        <v>1.1229119540000001</v>
      </c>
      <c r="C155">
        <v>1.801309517</v>
      </c>
      <c r="D155">
        <v>2.526980816</v>
      </c>
    </row>
    <row r="156" spans="1:4" x14ac:dyDescent="0.25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 x14ac:dyDescent="0.25">
      <c r="A157" s="4">
        <v>38626</v>
      </c>
      <c r="B157">
        <v>1.225375662</v>
      </c>
      <c r="C157">
        <v>1.939332515</v>
      </c>
      <c r="D157">
        <v>2.7346769659999999</v>
      </c>
    </row>
    <row r="158" spans="1:4" x14ac:dyDescent="0.25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 x14ac:dyDescent="0.25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 x14ac:dyDescent="0.25">
      <c r="A160" s="4">
        <v>38899</v>
      </c>
      <c r="B160">
        <v>1.327557192</v>
      </c>
      <c r="C160">
        <v>2.1087573590000002</v>
      </c>
      <c r="D160">
        <v>3.022086582</v>
      </c>
    </row>
    <row r="161" spans="1:4" x14ac:dyDescent="0.25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 x14ac:dyDescent="0.25">
      <c r="A162" s="4">
        <v>39083</v>
      </c>
      <c r="B162">
        <v>1.291194755</v>
      </c>
      <c r="C162">
        <v>2.082189638</v>
      </c>
      <c r="D162">
        <v>2.9922639790000001</v>
      </c>
    </row>
    <row r="163" spans="1:4" x14ac:dyDescent="0.25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 x14ac:dyDescent="0.25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 x14ac:dyDescent="0.25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 x14ac:dyDescent="0.25">
      <c r="A166" s="4">
        <v>39448</v>
      </c>
      <c r="B166">
        <v>0.28404709700000003</v>
      </c>
      <c r="C166">
        <v>1.087589599</v>
      </c>
      <c r="D166">
        <v>1.808543064</v>
      </c>
    </row>
    <row r="167" spans="1:4" x14ac:dyDescent="0.25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 x14ac:dyDescent="0.25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 x14ac:dyDescent="0.25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 x14ac:dyDescent="0.25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 x14ac:dyDescent="0.25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 x14ac:dyDescent="0.25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 x14ac:dyDescent="0.25">
      <c r="A173" s="4">
        <v>40087</v>
      </c>
      <c r="B173">
        <v>0.46361721900000002</v>
      </c>
      <c r="C173">
        <v>1.258603248</v>
      </c>
      <c r="D173">
        <v>2.02695508</v>
      </c>
    </row>
    <row r="174" spans="1:4" x14ac:dyDescent="0.25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 x14ac:dyDescent="0.25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 x14ac:dyDescent="0.25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 x14ac:dyDescent="0.25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 x14ac:dyDescent="0.25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 x14ac:dyDescent="0.25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 x14ac:dyDescent="0.25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 x14ac:dyDescent="0.25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 x14ac:dyDescent="0.25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 x14ac:dyDescent="0.25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 x14ac:dyDescent="0.25">
      <c r="A184" s="4">
        <v>41091</v>
      </c>
      <c r="B184">
        <v>-0.191623076</v>
      </c>
      <c r="C184">
        <v>0.70172837300000002</v>
      </c>
      <c r="D184">
        <v>1.491546112</v>
      </c>
    </row>
    <row r="185" spans="1:4" x14ac:dyDescent="0.25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 x14ac:dyDescent="0.25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 x14ac:dyDescent="0.25">
      <c r="A187" s="4">
        <v>41365</v>
      </c>
      <c r="B187">
        <v>1.1798806E-2</v>
      </c>
      <c r="C187">
        <v>0.84124056199999997</v>
      </c>
      <c r="D187">
        <v>1.605602105</v>
      </c>
    </row>
    <row r="188" spans="1:4" x14ac:dyDescent="0.25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 x14ac:dyDescent="0.25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 x14ac:dyDescent="0.25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 x14ac:dyDescent="0.25">
      <c r="A191" s="4">
        <v>41730</v>
      </c>
      <c r="B191">
        <v>0.15390307</v>
      </c>
      <c r="C191">
        <v>0.96005541999999999</v>
      </c>
      <c r="D191">
        <v>1.712347013</v>
      </c>
    </row>
    <row r="192" spans="1:4" x14ac:dyDescent="0.25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 x14ac:dyDescent="0.25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 x14ac:dyDescent="0.25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 x14ac:dyDescent="0.25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 x14ac:dyDescent="0.25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 x14ac:dyDescent="0.25">
      <c r="A197" s="4">
        <v>42278</v>
      </c>
      <c r="B197">
        <v>3.159781E-3</v>
      </c>
      <c r="C197">
        <v>0.82354680199999997</v>
      </c>
      <c r="D197">
        <v>1.568780096</v>
      </c>
    </row>
    <row r="198" spans="1:4" x14ac:dyDescent="0.25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 x14ac:dyDescent="0.25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 x14ac:dyDescent="0.25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 x14ac:dyDescent="0.25">
      <c r="A201" s="4">
        <v>42644</v>
      </c>
      <c r="B201">
        <v>0.18061411599999999</v>
      </c>
      <c r="C201">
        <v>0.94983677</v>
      </c>
      <c r="D201">
        <v>1.668800249</v>
      </c>
    </row>
    <row r="202" spans="1:4" x14ac:dyDescent="0.25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 x14ac:dyDescent="0.25">
      <c r="A203" s="4">
        <v>42826</v>
      </c>
      <c r="B203">
        <v>0.46729542899999998</v>
      </c>
      <c r="C203">
        <v>1.182082203</v>
      </c>
      <c r="D203">
        <v>1.890724906</v>
      </c>
    </row>
    <row r="204" spans="1:4" x14ac:dyDescent="0.25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 x14ac:dyDescent="0.25">
      <c r="A205" s="4">
        <v>43009</v>
      </c>
      <c r="B205">
        <v>0.673885438</v>
      </c>
      <c r="C205">
        <v>1.362211531</v>
      </c>
      <c r="D205">
        <v>2.0717469980000001</v>
      </c>
    </row>
    <row r="206" spans="1:4" x14ac:dyDescent="0.25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 x14ac:dyDescent="0.25">
      <c r="A207" s="4">
        <v>43191</v>
      </c>
      <c r="B207">
        <v>0.80267107299999996</v>
      </c>
      <c r="C207">
        <v>1.522620297</v>
      </c>
      <c r="D207">
        <v>2.283020982</v>
      </c>
    </row>
    <row r="208" spans="1:4" x14ac:dyDescent="0.25">
      <c r="A208" s="4">
        <v>43282</v>
      </c>
      <c r="B208">
        <v>0.69589936399999996</v>
      </c>
      <c r="C208">
        <v>1.391108609</v>
      </c>
      <c r="D208">
        <v>2.100209537</v>
      </c>
    </row>
    <row r="209" spans="1:4" x14ac:dyDescent="0.25">
      <c r="A209" s="4">
        <v>43374</v>
      </c>
      <c r="B209">
        <v>0.71722671999999998</v>
      </c>
      <c r="C209">
        <v>1.418887856</v>
      </c>
      <c r="D209">
        <v>2.135317541</v>
      </c>
    </row>
    <row r="210" spans="1:4" x14ac:dyDescent="0.25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 x14ac:dyDescent="0.25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 x14ac:dyDescent="0.25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 x14ac:dyDescent="0.25">
      <c r="A213" s="4">
        <v>43739</v>
      </c>
      <c r="B213">
        <v>0.49552015199999999</v>
      </c>
      <c r="C213">
        <v>1.224954986</v>
      </c>
      <c r="D213">
        <v>1.898537827</v>
      </c>
    </row>
    <row r="214" spans="1:4" x14ac:dyDescent="0.25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 x14ac:dyDescent="0.25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 x14ac:dyDescent="0.25">
      <c r="A216" s="4">
        <v>44013</v>
      </c>
      <c r="B216">
        <v>1.293264639</v>
      </c>
      <c r="C216">
        <v>2.0145488519999999</v>
      </c>
      <c r="D216">
        <v>2.860390609</v>
      </c>
    </row>
    <row r="217" spans="1:4" x14ac:dyDescent="0.25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 x14ac:dyDescent="0.25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 x14ac:dyDescent="0.25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 x14ac:dyDescent="0.25">
      <c r="A220" s="4">
        <v>44378</v>
      </c>
      <c r="B220">
        <v>-1.817262E-3</v>
      </c>
      <c r="C220">
        <v>1.140115019</v>
      </c>
      <c r="D220">
        <v>2.0684222110000001</v>
      </c>
    </row>
    <row r="221" spans="1:4" x14ac:dyDescent="0.25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 x14ac:dyDescent="0.25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 x14ac:dyDescent="0.25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 x14ac:dyDescent="0.25">
      <c r="A224" s="4">
        <v>44743</v>
      </c>
      <c r="B224">
        <v>0.95483654900000003</v>
      </c>
      <c r="C224">
        <v>1.883324851</v>
      </c>
      <c r="D224">
        <v>2.944389031</v>
      </c>
    </row>
    <row r="225" spans="1:4" x14ac:dyDescent="0.25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 x14ac:dyDescent="0.25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 x14ac:dyDescent="0.25">
      <c r="A227" s="4">
        <v>45017</v>
      </c>
      <c r="B227">
        <v>1.341428973</v>
      </c>
      <c r="C227">
        <v>2.1319339429999999</v>
      </c>
      <c r="D227">
        <v>3.146454409</v>
      </c>
    </row>
    <row r="228" spans="1:4" x14ac:dyDescent="0.25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 x14ac:dyDescent="0.25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 x14ac:dyDescent="0.25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 x14ac:dyDescent="0.25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 x14ac:dyDescent="0.25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 x14ac:dyDescent="0.25">
      <c r="A233" s="4">
        <v>45566</v>
      </c>
      <c r="B233">
        <v>1.095981063</v>
      </c>
      <c r="C233">
        <v>1.799336096</v>
      </c>
      <c r="D233">
        <v>2.5425942639999999</v>
      </c>
    </row>
    <row r="234" spans="1:4" x14ac:dyDescent="0.25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 x14ac:dyDescent="0.25">
      <c r="A3" s="1">
        <v>22097</v>
      </c>
      <c r="B3">
        <v>1.93450293856544</v>
      </c>
      <c r="C3">
        <v>1.93450293856544</v>
      </c>
      <c r="D3">
        <v>1.93450293856544</v>
      </c>
    </row>
    <row r="4" spans="1:4" x14ac:dyDescent="0.25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 x14ac:dyDescent="0.25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 x14ac:dyDescent="0.25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 x14ac:dyDescent="0.25">
      <c r="A7" s="1">
        <v>22462</v>
      </c>
      <c r="B7">
        <v>0.200946957201799</v>
      </c>
      <c r="C7">
        <v>0.200946957201799</v>
      </c>
      <c r="D7">
        <v>0.200946957201799</v>
      </c>
    </row>
    <row r="8" spans="1:4" x14ac:dyDescent="0.25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 x14ac:dyDescent="0.25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 x14ac:dyDescent="0.25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 x14ac:dyDescent="0.25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 x14ac:dyDescent="0.25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 x14ac:dyDescent="0.25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 x14ac:dyDescent="0.25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 x14ac:dyDescent="0.25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 x14ac:dyDescent="0.25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 x14ac:dyDescent="0.25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 x14ac:dyDescent="0.25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 x14ac:dyDescent="0.25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 x14ac:dyDescent="0.25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 x14ac:dyDescent="0.25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 x14ac:dyDescent="0.25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 x14ac:dyDescent="0.25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 x14ac:dyDescent="0.25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 x14ac:dyDescent="0.25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 x14ac:dyDescent="0.25">
      <c r="A26" s="1">
        <v>24197</v>
      </c>
      <c r="B26">
        <v>2.4154939747121</v>
      </c>
      <c r="C26">
        <v>2.4154939747121</v>
      </c>
      <c r="D26">
        <v>2.4154939747121</v>
      </c>
    </row>
    <row r="27" spans="1:4" x14ac:dyDescent="0.25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 x14ac:dyDescent="0.25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 x14ac:dyDescent="0.25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 x14ac:dyDescent="0.25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 x14ac:dyDescent="0.25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 x14ac:dyDescent="0.25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 x14ac:dyDescent="0.25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 x14ac:dyDescent="0.25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 x14ac:dyDescent="0.25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 x14ac:dyDescent="0.25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 x14ac:dyDescent="0.25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 x14ac:dyDescent="0.25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 x14ac:dyDescent="0.25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 x14ac:dyDescent="0.25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 x14ac:dyDescent="0.25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 x14ac:dyDescent="0.25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 x14ac:dyDescent="0.25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 x14ac:dyDescent="0.25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 x14ac:dyDescent="0.25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 x14ac:dyDescent="0.25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 x14ac:dyDescent="0.25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 x14ac:dyDescent="0.25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 x14ac:dyDescent="0.25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 x14ac:dyDescent="0.25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 x14ac:dyDescent="0.25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 x14ac:dyDescent="0.25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 x14ac:dyDescent="0.25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 x14ac:dyDescent="0.25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 x14ac:dyDescent="0.25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 x14ac:dyDescent="0.25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 x14ac:dyDescent="0.25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 x14ac:dyDescent="0.25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 x14ac:dyDescent="0.25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 x14ac:dyDescent="0.25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 x14ac:dyDescent="0.25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 x14ac:dyDescent="0.25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 x14ac:dyDescent="0.25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 x14ac:dyDescent="0.25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 x14ac:dyDescent="0.25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 x14ac:dyDescent="0.25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 x14ac:dyDescent="0.25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 x14ac:dyDescent="0.25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 x14ac:dyDescent="0.25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 x14ac:dyDescent="0.25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 x14ac:dyDescent="0.25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 x14ac:dyDescent="0.25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 x14ac:dyDescent="0.25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 x14ac:dyDescent="0.25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 x14ac:dyDescent="0.25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 x14ac:dyDescent="0.25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 x14ac:dyDescent="0.25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 x14ac:dyDescent="0.25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 x14ac:dyDescent="0.25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 x14ac:dyDescent="0.25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 x14ac:dyDescent="0.25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 x14ac:dyDescent="0.25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 x14ac:dyDescent="0.25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 x14ac:dyDescent="0.25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 x14ac:dyDescent="0.25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 x14ac:dyDescent="0.25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 x14ac:dyDescent="0.25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 x14ac:dyDescent="0.25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 x14ac:dyDescent="0.25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 x14ac:dyDescent="0.25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 x14ac:dyDescent="0.25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 x14ac:dyDescent="0.25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 x14ac:dyDescent="0.25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 x14ac:dyDescent="0.25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 x14ac:dyDescent="0.25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 x14ac:dyDescent="0.25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 x14ac:dyDescent="0.25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 x14ac:dyDescent="0.25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 x14ac:dyDescent="0.25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 x14ac:dyDescent="0.25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 x14ac:dyDescent="0.25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 x14ac:dyDescent="0.25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 x14ac:dyDescent="0.25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 x14ac:dyDescent="0.25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 x14ac:dyDescent="0.25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 x14ac:dyDescent="0.25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 x14ac:dyDescent="0.25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 x14ac:dyDescent="0.25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 x14ac:dyDescent="0.25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 x14ac:dyDescent="0.25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 x14ac:dyDescent="0.25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 x14ac:dyDescent="0.25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 x14ac:dyDescent="0.25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 x14ac:dyDescent="0.25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 x14ac:dyDescent="0.25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 x14ac:dyDescent="0.25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 x14ac:dyDescent="0.25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 x14ac:dyDescent="0.25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 x14ac:dyDescent="0.25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 x14ac:dyDescent="0.25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 x14ac:dyDescent="0.25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 x14ac:dyDescent="0.25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 x14ac:dyDescent="0.25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 x14ac:dyDescent="0.25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 x14ac:dyDescent="0.25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 x14ac:dyDescent="0.25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 x14ac:dyDescent="0.25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 x14ac:dyDescent="0.25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 x14ac:dyDescent="0.25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 x14ac:dyDescent="0.25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 x14ac:dyDescent="0.25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 x14ac:dyDescent="0.25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 x14ac:dyDescent="0.25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 x14ac:dyDescent="0.25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 x14ac:dyDescent="0.25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 x14ac:dyDescent="0.25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 x14ac:dyDescent="0.25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 x14ac:dyDescent="0.25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 x14ac:dyDescent="0.25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 x14ac:dyDescent="0.25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 x14ac:dyDescent="0.25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 x14ac:dyDescent="0.25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 x14ac:dyDescent="0.25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 x14ac:dyDescent="0.25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 x14ac:dyDescent="0.25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 x14ac:dyDescent="0.25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 x14ac:dyDescent="0.25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 x14ac:dyDescent="0.25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 x14ac:dyDescent="0.25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 x14ac:dyDescent="0.25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 x14ac:dyDescent="0.25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 x14ac:dyDescent="0.25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 x14ac:dyDescent="0.25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 x14ac:dyDescent="0.25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 x14ac:dyDescent="0.25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 x14ac:dyDescent="0.25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 x14ac:dyDescent="0.25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 x14ac:dyDescent="0.25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 x14ac:dyDescent="0.25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 x14ac:dyDescent="0.25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 x14ac:dyDescent="0.25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 x14ac:dyDescent="0.25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 x14ac:dyDescent="0.25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 x14ac:dyDescent="0.25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 x14ac:dyDescent="0.25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 x14ac:dyDescent="0.25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 x14ac:dyDescent="0.25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 x14ac:dyDescent="0.25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 x14ac:dyDescent="0.25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 x14ac:dyDescent="0.25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 x14ac:dyDescent="0.25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 x14ac:dyDescent="0.25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 x14ac:dyDescent="0.25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 x14ac:dyDescent="0.25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 x14ac:dyDescent="0.25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 x14ac:dyDescent="0.25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 x14ac:dyDescent="0.25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 x14ac:dyDescent="0.25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 x14ac:dyDescent="0.25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 x14ac:dyDescent="0.25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 x14ac:dyDescent="0.25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 x14ac:dyDescent="0.25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 x14ac:dyDescent="0.25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 x14ac:dyDescent="0.25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 x14ac:dyDescent="0.25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 x14ac:dyDescent="0.25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 x14ac:dyDescent="0.25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 x14ac:dyDescent="0.25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 x14ac:dyDescent="0.25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 x14ac:dyDescent="0.25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 x14ac:dyDescent="0.25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 x14ac:dyDescent="0.25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 x14ac:dyDescent="0.25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 x14ac:dyDescent="0.25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 x14ac:dyDescent="0.25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 x14ac:dyDescent="0.25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 x14ac:dyDescent="0.25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 x14ac:dyDescent="0.25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 x14ac:dyDescent="0.25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 x14ac:dyDescent="0.25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 x14ac:dyDescent="0.25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 x14ac:dyDescent="0.25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 x14ac:dyDescent="0.25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 x14ac:dyDescent="0.25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 x14ac:dyDescent="0.25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 x14ac:dyDescent="0.25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 x14ac:dyDescent="0.25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 x14ac:dyDescent="0.25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 x14ac:dyDescent="0.25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 x14ac:dyDescent="0.25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 x14ac:dyDescent="0.25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 x14ac:dyDescent="0.25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 x14ac:dyDescent="0.25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 x14ac:dyDescent="0.25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 x14ac:dyDescent="0.25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 x14ac:dyDescent="0.25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 x14ac:dyDescent="0.25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 x14ac:dyDescent="0.25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 x14ac:dyDescent="0.25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 x14ac:dyDescent="0.25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 x14ac:dyDescent="0.25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 x14ac:dyDescent="0.25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 x14ac:dyDescent="0.25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 x14ac:dyDescent="0.25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 x14ac:dyDescent="0.25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 x14ac:dyDescent="0.25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 x14ac:dyDescent="0.25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 x14ac:dyDescent="0.25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 x14ac:dyDescent="0.25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 x14ac:dyDescent="0.25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 x14ac:dyDescent="0.25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 x14ac:dyDescent="0.25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 x14ac:dyDescent="0.25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 x14ac:dyDescent="0.25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 x14ac:dyDescent="0.25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 x14ac:dyDescent="0.25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 x14ac:dyDescent="0.25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 x14ac:dyDescent="0.25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 x14ac:dyDescent="0.25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 x14ac:dyDescent="0.25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 x14ac:dyDescent="0.25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 x14ac:dyDescent="0.25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 x14ac:dyDescent="0.25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 x14ac:dyDescent="0.25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 x14ac:dyDescent="0.25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 x14ac:dyDescent="0.25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 x14ac:dyDescent="0.25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 x14ac:dyDescent="0.25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 x14ac:dyDescent="0.25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 x14ac:dyDescent="0.25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 x14ac:dyDescent="0.25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 x14ac:dyDescent="0.25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 x14ac:dyDescent="0.25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 x14ac:dyDescent="0.25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 x14ac:dyDescent="0.25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 x14ac:dyDescent="0.25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 x14ac:dyDescent="0.25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 x14ac:dyDescent="0.25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 x14ac:dyDescent="0.25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 x14ac:dyDescent="0.25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1.02892803719784</v>
      </c>
      <c r="C2">
        <v>1.02892803719784</v>
      </c>
      <c r="D2">
        <v>1.02892803719784</v>
      </c>
    </row>
    <row r="3" spans="1:4" x14ac:dyDescent="0.25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 x14ac:dyDescent="0.25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 x14ac:dyDescent="0.25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 x14ac:dyDescent="0.25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 x14ac:dyDescent="0.25">
      <c r="A7" s="1">
        <v>22462</v>
      </c>
      <c r="B7">
        <v>-2.19426233925474</v>
      </c>
      <c r="C7">
        <v>-2.19426233925474</v>
      </c>
      <c r="D7">
        <v>-2.19426233925474</v>
      </c>
    </row>
    <row r="8" spans="1:4" x14ac:dyDescent="0.25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 x14ac:dyDescent="0.25">
      <c r="A9" s="1">
        <v>22646</v>
      </c>
      <c r="B9">
        <v>1.85317247327713</v>
      </c>
      <c r="C9">
        <v>1.85317247327713</v>
      </c>
      <c r="D9">
        <v>1.85317247327713</v>
      </c>
    </row>
    <row r="10" spans="1:4" x14ac:dyDescent="0.25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 x14ac:dyDescent="0.25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 x14ac:dyDescent="0.25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 x14ac:dyDescent="0.25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 x14ac:dyDescent="0.25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 x14ac:dyDescent="0.25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 x14ac:dyDescent="0.25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 x14ac:dyDescent="0.25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 x14ac:dyDescent="0.25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 x14ac:dyDescent="0.25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 x14ac:dyDescent="0.25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 x14ac:dyDescent="0.25">
      <c r="A21" s="1">
        <v>23742</v>
      </c>
      <c r="B21">
        <v>1.1445663302833</v>
      </c>
      <c r="C21">
        <v>1.1445663302833</v>
      </c>
      <c r="D21">
        <v>1.1445663302833</v>
      </c>
    </row>
    <row r="22" spans="1:4" x14ac:dyDescent="0.25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 x14ac:dyDescent="0.25">
      <c r="A23" s="1">
        <v>23923</v>
      </c>
      <c r="B23">
        <v>3.1517570287107</v>
      </c>
      <c r="C23">
        <v>3.1517570287107</v>
      </c>
      <c r="D23">
        <v>3.1517570287107</v>
      </c>
    </row>
    <row r="24" spans="1:4" x14ac:dyDescent="0.25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 x14ac:dyDescent="0.25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 x14ac:dyDescent="0.25">
      <c r="A26" s="1">
        <v>24197</v>
      </c>
      <c r="B26">
        <v>1.9751639254222</v>
      </c>
      <c r="C26">
        <v>1.9751639254222</v>
      </c>
      <c r="D26">
        <v>1.9751639254222</v>
      </c>
    </row>
    <row r="27" spans="1:4" x14ac:dyDescent="0.25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 x14ac:dyDescent="0.25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 x14ac:dyDescent="0.25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 x14ac:dyDescent="0.25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 x14ac:dyDescent="0.25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 x14ac:dyDescent="0.25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 x14ac:dyDescent="0.25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 x14ac:dyDescent="0.25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 x14ac:dyDescent="0.25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 x14ac:dyDescent="0.25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 x14ac:dyDescent="0.25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 x14ac:dyDescent="0.25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 x14ac:dyDescent="0.25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 x14ac:dyDescent="0.25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 x14ac:dyDescent="0.25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 x14ac:dyDescent="0.25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 x14ac:dyDescent="0.25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 x14ac:dyDescent="0.25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 x14ac:dyDescent="0.25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 x14ac:dyDescent="0.25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 x14ac:dyDescent="0.25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 x14ac:dyDescent="0.25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 x14ac:dyDescent="0.25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 x14ac:dyDescent="0.25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 x14ac:dyDescent="0.25">
      <c r="A51" s="1">
        <v>26480</v>
      </c>
      <c r="B51">
        <v>1.2901494198448</v>
      </c>
      <c r="C51">
        <v>1.2901494198448</v>
      </c>
      <c r="D51">
        <v>1.2901494198448</v>
      </c>
    </row>
    <row r="52" spans="1:4" x14ac:dyDescent="0.25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 x14ac:dyDescent="0.25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 x14ac:dyDescent="0.25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 x14ac:dyDescent="0.25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 x14ac:dyDescent="0.25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 x14ac:dyDescent="0.25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 x14ac:dyDescent="0.25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 x14ac:dyDescent="0.25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 x14ac:dyDescent="0.25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 x14ac:dyDescent="0.25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 x14ac:dyDescent="0.25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 x14ac:dyDescent="0.25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 x14ac:dyDescent="0.25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 x14ac:dyDescent="0.25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 x14ac:dyDescent="0.25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 x14ac:dyDescent="0.25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 x14ac:dyDescent="0.25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 x14ac:dyDescent="0.25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 x14ac:dyDescent="0.25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 x14ac:dyDescent="0.25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 x14ac:dyDescent="0.25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 x14ac:dyDescent="0.25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 x14ac:dyDescent="0.25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 x14ac:dyDescent="0.25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 x14ac:dyDescent="0.25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 x14ac:dyDescent="0.25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 x14ac:dyDescent="0.25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 x14ac:dyDescent="0.25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 x14ac:dyDescent="0.25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 x14ac:dyDescent="0.25">
      <c r="A81" s="1">
        <v>29220</v>
      </c>
      <c r="B81">
        <v>10.150653433414</v>
      </c>
      <c r="C81">
        <v>10.150653433414</v>
      </c>
      <c r="D81">
        <v>10.150653433414</v>
      </c>
    </row>
    <row r="82" spans="1:4" x14ac:dyDescent="0.25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 x14ac:dyDescent="0.25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 x14ac:dyDescent="0.25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 x14ac:dyDescent="0.25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 x14ac:dyDescent="0.25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 x14ac:dyDescent="0.25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 x14ac:dyDescent="0.25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 x14ac:dyDescent="0.25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 x14ac:dyDescent="0.25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 x14ac:dyDescent="0.25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 x14ac:dyDescent="0.25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 x14ac:dyDescent="0.25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 x14ac:dyDescent="0.25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 x14ac:dyDescent="0.25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 x14ac:dyDescent="0.25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 x14ac:dyDescent="0.25">
      <c r="A97" s="1">
        <v>30681</v>
      </c>
      <c r="B97">
        <v>3.7117545198105</v>
      </c>
      <c r="C97">
        <v>3.7117545198105</v>
      </c>
      <c r="D97">
        <v>3.7117545198105</v>
      </c>
    </row>
    <row r="98" spans="1:4" x14ac:dyDescent="0.25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 x14ac:dyDescent="0.25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 x14ac:dyDescent="0.25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 x14ac:dyDescent="0.25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 x14ac:dyDescent="0.25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 x14ac:dyDescent="0.25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 x14ac:dyDescent="0.25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 x14ac:dyDescent="0.25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 x14ac:dyDescent="0.25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 x14ac:dyDescent="0.25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 x14ac:dyDescent="0.25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 x14ac:dyDescent="0.25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 x14ac:dyDescent="0.25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 x14ac:dyDescent="0.25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 x14ac:dyDescent="0.25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 x14ac:dyDescent="0.25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 x14ac:dyDescent="0.25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 x14ac:dyDescent="0.25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 x14ac:dyDescent="0.25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 x14ac:dyDescent="0.25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 x14ac:dyDescent="0.25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 x14ac:dyDescent="0.25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 x14ac:dyDescent="0.25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 x14ac:dyDescent="0.25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 x14ac:dyDescent="0.25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 x14ac:dyDescent="0.25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 x14ac:dyDescent="0.25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 x14ac:dyDescent="0.25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 x14ac:dyDescent="0.25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 x14ac:dyDescent="0.25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 x14ac:dyDescent="0.25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 x14ac:dyDescent="0.25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 x14ac:dyDescent="0.25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 x14ac:dyDescent="0.25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 x14ac:dyDescent="0.25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 x14ac:dyDescent="0.25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 x14ac:dyDescent="0.25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 x14ac:dyDescent="0.25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 x14ac:dyDescent="0.25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 x14ac:dyDescent="0.25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 x14ac:dyDescent="0.25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 x14ac:dyDescent="0.25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 x14ac:dyDescent="0.25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 x14ac:dyDescent="0.25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 x14ac:dyDescent="0.25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 x14ac:dyDescent="0.25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 x14ac:dyDescent="0.25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 x14ac:dyDescent="0.25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 x14ac:dyDescent="0.25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 x14ac:dyDescent="0.25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 x14ac:dyDescent="0.25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 x14ac:dyDescent="0.25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 x14ac:dyDescent="0.25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 x14ac:dyDescent="0.25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 x14ac:dyDescent="0.25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 x14ac:dyDescent="0.25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 x14ac:dyDescent="0.25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 x14ac:dyDescent="0.25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 x14ac:dyDescent="0.25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 x14ac:dyDescent="0.25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 x14ac:dyDescent="0.25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 x14ac:dyDescent="0.25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 x14ac:dyDescent="0.25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 x14ac:dyDescent="0.25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 x14ac:dyDescent="0.25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 x14ac:dyDescent="0.25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 x14ac:dyDescent="0.25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 x14ac:dyDescent="0.25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 x14ac:dyDescent="0.25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 x14ac:dyDescent="0.25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 x14ac:dyDescent="0.25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 x14ac:dyDescent="0.25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 x14ac:dyDescent="0.25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 x14ac:dyDescent="0.25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 x14ac:dyDescent="0.25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 x14ac:dyDescent="0.25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 x14ac:dyDescent="0.25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 x14ac:dyDescent="0.25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 x14ac:dyDescent="0.25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 x14ac:dyDescent="0.25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 x14ac:dyDescent="0.25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 x14ac:dyDescent="0.25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 x14ac:dyDescent="0.25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 x14ac:dyDescent="0.25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 x14ac:dyDescent="0.25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 x14ac:dyDescent="0.25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 x14ac:dyDescent="0.25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 x14ac:dyDescent="0.25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 x14ac:dyDescent="0.25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 x14ac:dyDescent="0.25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 x14ac:dyDescent="0.25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 x14ac:dyDescent="0.25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 x14ac:dyDescent="0.25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 x14ac:dyDescent="0.25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 x14ac:dyDescent="0.25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 x14ac:dyDescent="0.25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 x14ac:dyDescent="0.25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 x14ac:dyDescent="0.25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 x14ac:dyDescent="0.25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 x14ac:dyDescent="0.25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 x14ac:dyDescent="0.25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 x14ac:dyDescent="0.25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 x14ac:dyDescent="0.25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 x14ac:dyDescent="0.25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 x14ac:dyDescent="0.25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 x14ac:dyDescent="0.25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 x14ac:dyDescent="0.25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 x14ac:dyDescent="0.25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 x14ac:dyDescent="0.25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 x14ac:dyDescent="0.25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 x14ac:dyDescent="0.25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 x14ac:dyDescent="0.25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 x14ac:dyDescent="0.25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 x14ac:dyDescent="0.25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 x14ac:dyDescent="0.25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 x14ac:dyDescent="0.25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 x14ac:dyDescent="0.25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 x14ac:dyDescent="0.25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 x14ac:dyDescent="0.25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 x14ac:dyDescent="0.25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 x14ac:dyDescent="0.25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 x14ac:dyDescent="0.25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 x14ac:dyDescent="0.25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 x14ac:dyDescent="0.25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 x14ac:dyDescent="0.25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 x14ac:dyDescent="0.25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 x14ac:dyDescent="0.25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 x14ac:dyDescent="0.25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 x14ac:dyDescent="0.25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 x14ac:dyDescent="0.25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 x14ac:dyDescent="0.25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 x14ac:dyDescent="0.25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 x14ac:dyDescent="0.25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 x14ac:dyDescent="0.25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 x14ac:dyDescent="0.25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 x14ac:dyDescent="0.25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 x14ac:dyDescent="0.25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 x14ac:dyDescent="0.25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 x14ac:dyDescent="0.25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 x14ac:dyDescent="0.25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 x14ac:dyDescent="0.25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 x14ac:dyDescent="0.25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 x14ac:dyDescent="0.25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 x14ac:dyDescent="0.25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 x14ac:dyDescent="0.25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 x14ac:dyDescent="0.25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 x14ac:dyDescent="0.25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 x14ac:dyDescent="0.25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 x14ac:dyDescent="0.25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 x14ac:dyDescent="0.25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 x14ac:dyDescent="0.25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 x14ac:dyDescent="0.25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 x14ac:dyDescent="0.25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 x14ac:dyDescent="0.25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 x14ac:dyDescent="0.25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 x14ac:dyDescent="0.25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 x14ac:dyDescent="0.25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 x14ac:dyDescent="0.25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 x14ac:dyDescent="0.25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 x14ac:dyDescent="0.25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 x14ac:dyDescent="0.25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 x14ac:dyDescent="0.25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 x14ac:dyDescent="0.25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 x14ac:dyDescent="0.25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 x14ac:dyDescent="0.25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 x14ac:dyDescent="0.25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 x14ac:dyDescent="0.25">
      <c r="A6" s="1">
        <v>22371</v>
      </c>
      <c r="B6">
        <v>2.49310819012336</v>
      </c>
      <c r="C6">
        <v>2.49310819012336</v>
      </c>
      <c r="D6">
        <v>2.49310819012336</v>
      </c>
    </row>
    <row r="7" spans="1:4" x14ac:dyDescent="0.25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 x14ac:dyDescent="0.25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 x14ac:dyDescent="0.25">
      <c r="A9" s="1">
        <v>22646</v>
      </c>
      <c r="B9">
        <v>2.63571619864683</v>
      </c>
      <c r="C9">
        <v>2.63571619864683</v>
      </c>
      <c r="D9">
        <v>2.63571619864683</v>
      </c>
    </row>
    <row r="10" spans="1:4" x14ac:dyDescent="0.25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 x14ac:dyDescent="0.25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 x14ac:dyDescent="0.25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 x14ac:dyDescent="0.25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 x14ac:dyDescent="0.25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 x14ac:dyDescent="0.25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 x14ac:dyDescent="0.25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 x14ac:dyDescent="0.25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 x14ac:dyDescent="0.25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 x14ac:dyDescent="0.25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 x14ac:dyDescent="0.25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 x14ac:dyDescent="0.25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 x14ac:dyDescent="0.25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 x14ac:dyDescent="0.25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 x14ac:dyDescent="0.25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 x14ac:dyDescent="0.25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 x14ac:dyDescent="0.25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 x14ac:dyDescent="0.25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 x14ac:dyDescent="0.25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 x14ac:dyDescent="0.25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 x14ac:dyDescent="0.25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 x14ac:dyDescent="0.25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 x14ac:dyDescent="0.25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 x14ac:dyDescent="0.25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 x14ac:dyDescent="0.25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 x14ac:dyDescent="0.25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 x14ac:dyDescent="0.25">
      <c r="A36" s="1">
        <v>25111</v>
      </c>
      <c r="B36">
        <v>2.3926828853908</v>
      </c>
      <c r="C36">
        <v>2.3926828853908</v>
      </c>
      <c r="D36">
        <v>2.3926828853908</v>
      </c>
    </row>
    <row r="37" spans="1:4" x14ac:dyDescent="0.25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 x14ac:dyDescent="0.25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 x14ac:dyDescent="0.25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 x14ac:dyDescent="0.25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 x14ac:dyDescent="0.25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 x14ac:dyDescent="0.25">
      <c r="A42" s="1">
        <v>25658</v>
      </c>
      <c r="B42">
        <v>1.971383615898</v>
      </c>
      <c r="C42">
        <v>1.971383615898</v>
      </c>
      <c r="D42">
        <v>1.971383615898</v>
      </c>
    </row>
    <row r="43" spans="1:4" x14ac:dyDescent="0.25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 x14ac:dyDescent="0.25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 x14ac:dyDescent="0.25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 x14ac:dyDescent="0.25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 x14ac:dyDescent="0.25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 x14ac:dyDescent="0.25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 x14ac:dyDescent="0.25">
      <c r="A49" s="1">
        <v>26298</v>
      </c>
      <c r="B49">
        <v>1.3217522280651</v>
      </c>
      <c r="C49">
        <v>1.3217522280651</v>
      </c>
      <c r="D49">
        <v>1.3217522280651</v>
      </c>
    </row>
    <row r="50" spans="1:4" x14ac:dyDescent="0.25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 x14ac:dyDescent="0.25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 x14ac:dyDescent="0.25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 x14ac:dyDescent="0.25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 x14ac:dyDescent="0.25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 x14ac:dyDescent="0.25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 x14ac:dyDescent="0.25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 x14ac:dyDescent="0.25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 x14ac:dyDescent="0.25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 x14ac:dyDescent="0.25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 x14ac:dyDescent="0.25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 x14ac:dyDescent="0.25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 x14ac:dyDescent="0.25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 x14ac:dyDescent="0.25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 x14ac:dyDescent="0.25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 x14ac:dyDescent="0.25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 x14ac:dyDescent="0.25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 x14ac:dyDescent="0.25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 x14ac:dyDescent="0.25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 x14ac:dyDescent="0.25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 x14ac:dyDescent="0.25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 x14ac:dyDescent="0.25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 x14ac:dyDescent="0.25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 x14ac:dyDescent="0.25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 x14ac:dyDescent="0.25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 x14ac:dyDescent="0.25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 x14ac:dyDescent="0.25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 x14ac:dyDescent="0.25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 x14ac:dyDescent="0.25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 x14ac:dyDescent="0.25">
      <c r="A79" s="1">
        <v>29036</v>
      </c>
      <c r="B79">
        <v>2.1411320365574</v>
      </c>
      <c r="C79">
        <v>2.1411320365574</v>
      </c>
      <c r="D79">
        <v>2.1411320365574</v>
      </c>
    </row>
    <row r="80" spans="1:4" x14ac:dyDescent="0.25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 x14ac:dyDescent="0.25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 x14ac:dyDescent="0.25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 x14ac:dyDescent="0.25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 x14ac:dyDescent="0.25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 x14ac:dyDescent="0.25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 x14ac:dyDescent="0.25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 x14ac:dyDescent="0.25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 x14ac:dyDescent="0.25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 x14ac:dyDescent="0.25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 x14ac:dyDescent="0.25">
      <c r="A90" s="1">
        <v>30041</v>
      </c>
      <c r="B90">
        <v>2.2240293983955</v>
      </c>
      <c r="C90">
        <v>2.2240293983955</v>
      </c>
      <c r="D90">
        <v>2.2240293983955</v>
      </c>
    </row>
    <row r="91" spans="1:4" x14ac:dyDescent="0.25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 x14ac:dyDescent="0.25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 x14ac:dyDescent="0.25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 x14ac:dyDescent="0.25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 x14ac:dyDescent="0.25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 x14ac:dyDescent="0.25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 x14ac:dyDescent="0.25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 x14ac:dyDescent="0.25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 x14ac:dyDescent="0.25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 x14ac:dyDescent="0.25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 x14ac:dyDescent="0.25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 x14ac:dyDescent="0.25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 x14ac:dyDescent="0.25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 x14ac:dyDescent="0.25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 x14ac:dyDescent="0.25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 x14ac:dyDescent="0.25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 x14ac:dyDescent="0.25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 x14ac:dyDescent="0.25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 x14ac:dyDescent="0.25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 x14ac:dyDescent="0.25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 x14ac:dyDescent="0.25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 x14ac:dyDescent="0.25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 x14ac:dyDescent="0.25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 x14ac:dyDescent="0.25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 x14ac:dyDescent="0.25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 x14ac:dyDescent="0.25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 x14ac:dyDescent="0.25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 x14ac:dyDescent="0.25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 x14ac:dyDescent="0.25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 x14ac:dyDescent="0.25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 x14ac:dyDescent="0.25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 x14ac:dyDescent="0.25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 x14ac:dyDescent="0.25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 x14ac:dyDescent="0.25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 x14ac:dyDescent="0.25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 x14ac:dyDescent="0.25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 x14ac:dyDescent="0.25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 x14ac:dyDescent="0.25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 x14ac:dyDescent="0.25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 x14ac:dyDescent="0.25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 x14ac:dyDescent="0.25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 x14ac:dyDescent="0.25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 x14ac:dyDescent="0.25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 x14ac:dyDescent="0.25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 x14ac:dyDescent="0.25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 x14ac:dyDescent="0.25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 x14ac:dyDescent="0.25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 x14ac:dyDescent="0.25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 x14ac:dyDescent="0.25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 x14ac:dyDescent="0.25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 x14ac:dyDescent="0.25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 x14ac:dyDescent="0.25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 x14ac:dyDescent="0.25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 x14ac:dyDescent="0.25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 x14ac:dyDescent="0.25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 x14ac:dyDescent="0.25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 x14ac:dyDescent="0.25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 x14ac:dyDescent="0.25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 x14ac:dyDescent="0.25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 x14ac:dyDescent="0.25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 x14ac:dyDescent="0.25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 x14ac:dyDescent="0.25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 x14ac:dyDescent="0.25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 x14ac:dyDescent="0.25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 x14ac:dyDescent="0.25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 x14ac:dyDescent="0.25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 x14ac:dyDescent="0.25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 x14ac:dyDescent="0.25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 x14ac:dyDescent="0.25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 x14ac:dyDescent="0.25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 x14ac:dyDescent="0.25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 x14ac:dyDescent="0.25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 x14ac:dyDescent="0.25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 x14ac:dyDescent="0.25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 x14ac:dyDescent="0.25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 x14ac:dyDescent="0.25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 x14ac:dyDescent="0.25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 x14ac:dyDescent="0.25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 x14ac:dyDescent="0.25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 x14ac:dyDescent="0.25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 x14ac:dyDescent="0.25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 x14ac:dyDescent="0.25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 x14ac:dyDescent="0.25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 x14ac:dyDescent="0.25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 x14ac:dyDescent="0.25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 x14ac:dyDescent="0.25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 x14ac:dyDescent="0.25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 x14ac:dyDescent="0.25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 x14ac:dyDescent="0.25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 x14ac:dyDescent="0.25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 x14ac:dyDescent="0.25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 x14ac:dyDescent="0.25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 x14ac:dyDescent="0.25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 x14ac:dyDescent="0.25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 x14ac:dyDescent="0.25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 x14ac:dyDescent="0.25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 x14ac:dyDescent="0.25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 x14ac:dyDescent="0.25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 x14ac:dyDescent="0.25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 x14ac:dyDescent="0.25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 x14ac:dyDescent="0.25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 x14ac:dyDescent="0.25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 x14ac:dyDescent="0.25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 x14ac:dyDescent="0.25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 x14ac:dyDescent="0.25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 x14ac:dyDescent="0.25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 x14ac:dyDescent="0.25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 x14ac:dyDescent="0.25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 x14ac:dyDescent="0.25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 x14ac:dyDescent="0.25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 x14ac:dyDescent="0.25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 x14ac:dyDescent="0.25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 x14ac:dyDescent="0.25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 x14ac:dyDescent="0.25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 x14ac:dyDescent="0.25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 x14ac:dyDescent="0.25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 x14ac:dyDescent="0.25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 x14ac:dyDescent="0.25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 x14ac:dyDescent="0.25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 x14ac:dyDescent="0.25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 x14ac:dyDescent="0.25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 x14ac:dyDescent="0.25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 x14ac:dyDescent="0.25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 x14ac:dyDescent="0.25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 x14ac:dyDescent="0.25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 x14ac:dyDescent="0.25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 x14ac:dyDescent="0.25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 x14ac:dyDescent="0.25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 x14ac:dyDescent="0.25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 x14ac:dyDescent="0.25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 x14ac:dyDescent="0.25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 x14ac:dyDescent="0.25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 x14ac:dyDescent="0.25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 x14ac:dyDescent="0.25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 x14ac:dyDescent="0.25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 x14ac:dyDescent="0.25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 x14ac:dyDescent="0.25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 x14ac:dyDescent="0.25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 x14ac:dyDescent="0.25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 x14ac:dyDescent="0.25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 x14ac:dyDescent="0.25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 x14ac:dyDescent="0.25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 x14ac:dyDescent="0.25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 x14ac:dyDescent="0.25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 x14ac:dyDescent="0.25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 x14ac:dyDescent="0.25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 x14ac:dyDescent="0.25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 x14ac:dyDescent="0.25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 x14ac:dyDescent="0.25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 x14ac:dyDescent="0.25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 x14ac:dyDescent="0.25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 x14ac:dyDescent="0.25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 x14ac:dyDescent="0.25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 x14ac:dyDescent="0.25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 x14ac:dyDescent="0.25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 x14ac:dyDescent="0.25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 x14ac:dyDescent="0.25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 x14ac:dyDescent="0.25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 x14ac:dyDescent="0.25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 x14ac:dyDescent="0.25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 x14ac:dyDescent="0.25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 x14ac:dyDescent="0.25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 x14ac:dyDescent="0.25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 x14ac:dyDescent="0.25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 x14ac:dyDescent="0.25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 x14ac:dyDescent="0.25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 x14ac:dyDescent="0.25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 x14ac:dyDescent="0.25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 x14ac:dyDescent="0.25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 x14ac:dyDescent="0.25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 x14ac:dyDescent="0.25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 x14ac:dyDescent="0.25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 x14ac:dyDescent="0.25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 x14ac:dyDescent="0.25">
      <c r="A6" s="1">
        <v>22371</v>
      </c>
      <c r="B6">
        <v>2.15903858778757</v>
      </c>
      <c r="C6">
        <v>2.15903858778757</v>
      </c>
      <c r="D6">
        <v>2.15903858778757</v>
      </c>
    </row>
    <row r="7" spans="1:4" x14ac:dyDescent="0.25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 x14ac:dyDescent="0.25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 x14ac:dyDescent="0.25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 x14ac:dyDescent="0.25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 x14ac:dyDescent="0.25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 x14ac:dyDescent="0.25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 x14ac:dyDescent="0.25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 x14ac:dyDescent="0.25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 x14ac:dyDescent="0.25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 x14ac:dyDescent="0.25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 x14ac:dyDescent="0.25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 x14ac:dyDescent="0.25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 x14ac:dyDescent="0.25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 x14ac:dyDescent="0.25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 x14ac:dyDescent="0.25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 x14ac:dyDescent="0.25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 x14ac:dyDescent="0.25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 x14ac:dyDescent="0.25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 x14ac:dyDescent="0.25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 x14ac:dyDescent="0.25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 x14ac:dyDescent="0.25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 x14ac:dyDescent="0.25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 x14ac:dyDescent="0.25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 x14ac:dyDescent="0.25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 x14ac:dyDescent="0.25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 x14ac:dyDescent="0.25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 x14ac:dyDescent="0.25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 x14ac:dyDescent="0.25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 x14ac:dyDescent="0.25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 x14ac:dyDescent="0.25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 x14ac:dyDescent="0.25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 x14ac:dyDescent="0.25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 x14ac:dyDescent="0.25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 x14ac:dyDescent="0.25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 x14ac:dyDescent="0.25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 x14ac:dyDescent="0.25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 x14ac:dyDescent="0.25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 x14ac:dyDescent="0.25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 x14ac:dyDescent="0.25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 x14ac:dyDescent="0.25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 x14ac:dyDescent="0.25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 x14ac:dyDescent="0.25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 x14ac:dyDescent="0.25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 x14ac:dyDescent="0.25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 x14ac:dyDescent="0.25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 x14ac:dyDescent="0.25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 x14ac:dyDescent="0.25">
      <c r="A53" s="1">
        <v>26664</v>
      </c>
      <c r="B53">
        <v>1.5531729405757</v>
      </c>
      <c r="C53">
        <v>1.5531729405757</v>
      </c>
      <c r="D53">
        <v>1.5531729405757</v>
      </c>
    </row>
    <row r="54" spans="1:4" x14ac:dyDescent="0.25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 x14ac:dyDescent="0.25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 x14ac:dyDescent="0.25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 x14ac:dyDescent="0.25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 x14ac:dyDescent="0.25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 x14ac:dyDescent="0.25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 x14ac:dyDescent="0.25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 x14ac:dyDescent="0.25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 x14ac:dyDescent="0.25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 x14ac:dyDescent="0.25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 x14ac:dyDescent="0.25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 x14ac:dyDescent="0.25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 x14ac:dyDescent="0.25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 x14ac:dyDescent="0.25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 x14ac:dyDescent="0.25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 x14ac:dyDescent="0.25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 x14ac:dyDescent="0.25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 x14ac:dyDescent="0.25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 x14ac:dyDescent="0.25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 x14ac:dyDescent="0.25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 x14ac:dyDescent="0.25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 x14ac:dyDescent="0.25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 x14ac:dyDescent="0.25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 x14ac:dyDescent="0.25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 x14ac:dyDescent="0.25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 x14ac:dyDescent="0.25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 x14ac:dyDescent="0.25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 x14ac:dyDescent="0.25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 x14ac:dyDescent="0.25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 x14ac:dyDescent="0.25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 x14ac:dyDescent="0.25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 x14ac:dyDescent="0.25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 x14ac:dyDescent="0.25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 x14ac:dyDescent="0.25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 x14ac:dyDescent="0.25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 x14ac:dyDescent="0.25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 x14ac:dyDescent="0.25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 x14ac:dyDescent="0.25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 x14ac:dyDescent="0.25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 x14ac:dyDescent="0.25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 x14ac:dyDescent="0.25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 x14ac:dyDescent="0.25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 x14ac:dyDescent="0.25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 x14ac:dyDescent="0.25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 x14ac:dyDescent="0.25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 x14ac:dyDescent="0.25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 x14ac:dyDescent="0.25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 x14ac:dyDescent="0.25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 x14ac:dyDescent="0.25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 x14ac:dyDescent="0.25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 x14ac:dyDescent="0.25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 x14ac:dyDescent="0.25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 x14ac:dyDescent="0.25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 x14ac:dyDescent="0.25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 x14ac:dyDescent="0.25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 x14ac:dyDescent="0.25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 x14ac:dyDescent="0.25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 x14ac:dyDescent="0.25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 x14ac:dyDescent="0.25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 x14ac:dyDescent="0.25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 x14ac:dyDescent="0.25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 x14ac:dyDescent="0.25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 x14ac:dyDescent="0.25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 x14ac:dyDescent="0.25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 x14ac:dyDescent="0.25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 x14ac:dyDescent="0.25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 x14ac:dyDescent="0.25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 x14ac:dyDescent="0.25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 x14ac:dyDescent="0.25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 x14ac:dyDescent="0.25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 x14ac:dyDescent="0.25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 x14ac:dyDescent="0.25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 x14ac:dyDescent="0.25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 x14ac:dyDescent="0.25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 x14ac:dyDescent="0.25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 x14ac:dyDescent="0.25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 x14ac:dyDescent="0.25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 x14ac:dyDescent="0.25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 x14ac:dyDescent="0.25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 x14ac:dyDescent="0.25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 x14ac:dyDescent="0.25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 x14ac:dyDescent="0.25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 x14ac:dyDescent="0.25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 x14ac:dyDescent="0.25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 x14ac:dyDescent="0.25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 x14ac:dyDescent="0.25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 x14ac:dyDescent="0.25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 x14ac:dyDescent="0.25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 x14ac:dyDescent="0.25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 x14ac:dyDescent="0.25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 x14ac:dyDescent="0.25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 x14ac:dyDescent="0.25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 x14ac:dyDescent="0.25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 x14ac:dyDescent="0.25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 x14ac:dyDescent="0.25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 x14ac:dyDescent="0.25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 x14ac:dyDescent="0.25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 x14ac:dyDescent="0.25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 x14ac:dyDescent="0.25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 x14ac:dyDescent="0.25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 x14ac:dyDescent="0.25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 x14ac:dyDescent="0.25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 x14ac:dyDescent="0.25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 x14ac:dyDescent="0.25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 x14ac:dyDescent="0.25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 x14ac:dyDescent="0.25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 x14ac:dyDescent="0.25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 x14ac:dyDescent="0.25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 x14ac:dyDescent="0.25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 x14ac:dyDescent="0.25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 x14ac:dyDescent="0.25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 x14ac:dyDescent="0.25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 x14ac:dyDescent="0.25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 x14ac:dyDescent="0.25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 x14ac:dyDescent="0.25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 x14ac:dyDescent="0.25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 x14ac:dyDescent="0.25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 x14ac:dyDescent="0.25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 x14ac:dyDescent="0.25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 x14ac:dyDescent="0.25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 x14ac:dyDescent="0.25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 x14ac:dyDescent="0.25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 x14ac:dyDescent="0.25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 x14ac:dyDescent="0.25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 x14ac:dyDescent="0.25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 x14ac:dyDescent="0.25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 x14ac:dyDescent="0.25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 x14ac:dyDescent="0.25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 x14ac:dyDescent="0.25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 x14ac:dyDescent="0.25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 x14ac:dyDescent="0.25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 x14ac:dyDescent="0.25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 x14ac:dyDescent="0.25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 x14ac:dyDescent="0.25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 x14ac:dyDescent="0.25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 x14ac:dyDescent="0.25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 x14ac:dyDescent="0.25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 x14ac:dyDescent="0.25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 x14ac:dyDescent="0.25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 x14ac:dyDescent="0.25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 x14ac:dyDescent="0.25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 x14ac:dyDescent="0.25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 x14ac:dyDescent="0.25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 x14ac:dyDescent="0.25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 x14ac:dyDescent="0.25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 x14ac:dyDescent="0.25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 x14ac:dyDescent="0.25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 x14ac:dyDescent="0.25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 x14ac:dyDescent="0.25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 x14ac:dyDescent="0.25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 x14ac:dyDescent="0.25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 x14ac:dyDescent="0.25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 x14ac:dyDescent="0.25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 x14ac:dyDescent="0.25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 x14ac:dyDescent="0.25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 x14ac:dyDescent="0.25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 x14ac:dyDescent="0.25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 x14ac:dyDescent="0.25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 x14ac:dyDescent="0.25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 x14ac:dyDescent="0.25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 x14ac:dyDescent="0.25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 x14ac:dyDescent="0.25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 x14ac:dyDescent="0.25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 x14ac:dyDescent="0.25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 x14ac:dyDescent="0.25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 x14ac:dyDescent="0.25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 x14ac:dyDescent="0.25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 x14ac:dyDescent="0.25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 x14ac:dyDescent="0.25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 x14ac:dyDescent="0.25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 x14ac:dyDescent="0.25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 x14ac:dyDescent="0.25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 x14ac:dyDescent="0.25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 x14ac:dyDescent="0.25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 x14ac:dyDescent="0.25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 x14ac:dyDescent="0.25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 x14ac:dyDescent="0.25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 x14ac:dyDescent="0.25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 x14ac:dyDescent="0.25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 x14ac:dyDescent="0.25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 x14ac:dyDescent="0.25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 x14ac:dyDescent="0.25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 x14ac:dyDescent="0.25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 x14ac:dyDescent="0.25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 x14ac:dyDescent="0.25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 x14ac:dyDescent="0.25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 x14ac:dyDescent="0.25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 x14ac:dyDescent="0.25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 x14ac:dyDescent="0.25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 x14ac:dyDescent="0.25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 x14ac:dyDescent="0.25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 x14ac:dyDescent="0.25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 x14ac:dyDescent="0.25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 x14ac:dyDescent="0.25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 x14ac:dyDescent="0.25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 x14ac:dyDescent="0.25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 x14ac:dyDescent="0.25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 x14ac:dyDescent="0.25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 x14ac:dyDescent="0.25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 x14ac:dyDescent="0.25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 x14ac:dyDescent="0.25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 x14ac:dyDescent="0.25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 x14ac:dyDescent="0.25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 x14ac:dyDescent="0.25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 x14ac:dyDescent="0.25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 x14ac:dyDescent="0.25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 x14ac:dyDescent="0.25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2.01689660365032</v>
      </c>
      <c r="C2">
        <v>2.01689660365032</v>
      </c>
      <c r="D2">
        <v>2.01689660365032</v>
      </c>
    </row>
    <row r="3" spans="1:4" x14ac:dyDescent="0.25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 x14ac:dyDescent="0.25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 x14ac:dyDescent="0.25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 x14ac:dyDescent="0.25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 x14ac:dyDescent="0.25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 x14ac:dyDescent="0.25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 x14ac:dyDescent="0.25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 x14ac:dyDescent="0.25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 x14ac:dyDescent="0.25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 x14ac:dyDescent="0.25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 x14ac:dyDescent="0.25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 x14ac:dyDescent="0.25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 x14ac:dyDescent="0.25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 x14ac:dyDescent="0.25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 x14ac:dyDescent="0.25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 x14ac:dyDescent="0.25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 x14ac:dyDescent="0.25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 x14ac:dyDescent="0.25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 x14ac:dyDescent="0.25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 x14ac:dyDescent="0.25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 x14ac:dyDescent="0.25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 x14ac:dyDescent="0.25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 x14ac:dyDescent="0.25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 x14ac:dyDescent="0.25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 x14ac:dyDescent="0.25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 x14ac:dyDescent="0.25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 x14ac:dyDescent="0.25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 x14ac:dyDescent="0.25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 x14ac:dyDescent="0.25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 x14ac:dyDescent="0.25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 x14ac:dyDescent="0.25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 x14ac:dyDescent="0.25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 x14ac:dyDescent="0.25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 x14ac:dyDescent="0.25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 x14ac:dyDescent="0.25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 x14ac:dyDescent="0.25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 x14ac:dyDescent="0.25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 x14ac:dyDescent="0.25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 x14ac:dyDescent="0.25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 x14ac:dyDescent="0.25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 x14ac:dyDescent="0.25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 x14ac:dyDescent="0.25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 x14ac:dyDescent="0.25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 x14ac:dyDescent="0.25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 x14ac:dyDescent="0.25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 x14ac:dyDescent="0.25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 x14ac:dyDescent="0.25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 x14ac:dyDescent="0.25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 x14ac:dyDescent="0.25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 x14ac:dyDescent="0.25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 x14ac:dyDescent="0.25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 x14ac:dyDescent="0.25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 x14ac:dyDescent="0.25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 x14ac:dyDescent="0.25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 x14ac:dyDescent="0.25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 x14ac:dyDescent="0.25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 x14ac:dyDescent="0.25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 x14ac:dyDescent="0.25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 x14ac:dyDescent="0.25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 x14ac:dyDescent="0.25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 x14ac:dyDescent="0.25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 x14ac:dyDescent="0.25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 x14ac:dyDescent="0.25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 x14ac:dyDescent="0.25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 x14ac:dyDescent="0.25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 x14ac:dyDescent="0.25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 x14ac:dyDescent="0.25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 x14ac:dyDescent="0.25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 x14ac:dyDescent="0.25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 x14ac:dyDescent="0.25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 x14ac:dyDescent="0.25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 x14ac:dyDescent="0.25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 x14ac:dyDescent="0.25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 x14ac:dyDescent="0.25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 x14ac:dyDescent="0.25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 x14ac:dyDescent="0.25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 x14ac:dyDescent="0.25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 x14ac:dyDescent="0.25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 x14ac:dyDescent="0.25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 x14ac:dyDescent="0.25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 x14ac:dyDescent="0.25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 x14ac:dyDescent="0.25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 x14ac:dyDescent="0.25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 x14ac:dyDescent="0.25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 x14ac:dyDescent="0.25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 x14ac:dyDescent="0.25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 x14ac:dyDescent="0.25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 x14ac:dyDescent="0.25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 x14ac:dyDescent="0.25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 x14ac:dyDescent="0.25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 x14ac:dyDescent="0.25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 x14ac:dyDescent="0.25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 x14ac:dyDescent="0.25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 x14ac:dyDescent="0.25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 x14ac:dyDescent="0.25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 x14ac:dyDescent="0.25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 x14ac:dyDescent="0.25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 x14ac:dyDescent="0.25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 x14ac:dyDescent="0.25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 x14ac:dyDescent="0.25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 x14ac:dyDescent="0.25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 x14ac:dyDescent="0.25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 x14ac:dyDescent="0.25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 x14ac:dyDescent="0.25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 x14ac:dyDescent="0.25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 x14ac:dyDescent="0.25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 x14ac:dyDescent="0.25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 x14ac:dyDescent="0.25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 x14ac:dyDescent="0.25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 x14ac:dyDescent="0.25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 x14ac:dyDescent="0.25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 x14ac:dyDescent="0.25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 x14ac:dyDescent="0.25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 x14ac:dyDescent="0.25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 x14ac:dyDescent="0.25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 x14ac:dyDescent="0.25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 x14ac:dyDescent="0.25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 x14ac:dyDescent="0.25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 x14ac:dyDescent="0.25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 x14ac:dyDescent="0.25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 x14ac:dyDescent="0.25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 x14ac:dyDescent="0.25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 x14ac:dyDescent="0.25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 x14ac:dyDescent="0.25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 x14ac:dyDescent="0.25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 x14ac:dyDescent="0.25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 x14ac:dyDescent="0.25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 x14ac:dyDescent="0.25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 x14ac:dyDescent="0.25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 x14ac:dyDescent="0.25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 x14ac:dyDescent="0.25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 x14ac:dyDescent="0.25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 x14ac:dyDescent="0.25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 x14ac:dyDescent="0.25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 x14ac:dyDescent="0.25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 x14ac:dyDescent="0.25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 x14ac:dyDescent="0.25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 x14ac:dyDescent="0.25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 x14ac:dyDescent="0.25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 x14ac:dyDescent="0.25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 x14ac:dyDescent="0.25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 x14ac:dyDescent="0.25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 x14ac:dyDescent="0.25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 x14ac:dyDescent="0.25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 x14ac:dyDescent="0.25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 x14ac:dyDescent="0.25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 x14ac:dyDescent="0.25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 x14ac:dyDescent="0.25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 x14ac:dyDescent="0.25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 x14ac:dyDescent="0.25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 x14ac:dyDescent="0.25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 x14ac:dyDescent="0.25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 x14ac:dyDescent="0.25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 x14ac:dyDescent="0.25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 x14ac:dyDescent="0.25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 x14ac:dyDescent="0.25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 x14ac:dyDescent="0.25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 x14ac:dyDescent="0.25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 x14ac:dyDescent="0.25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 x14ac:dyDescent="0.25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 x14ac:dyDescent="0.25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 x14ac:dyDescent="0.25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 x14ac:dyDescent="0.25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 x14ac:dyDescent="0.25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 x14ac:dyDescent="0.25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 x14ac:dyDescent="0.25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 x14ac:dyDescent="0.25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 x14ac:dyDescent="0.25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 x14ac:dyDescent="0.25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 x14ac:dyDescent="0.25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 x14ac:dyDescent="0.25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 x14ac:dyDescent="0.25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 x14ac:dyDescent="0.25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 x14ac:dyDescent="0.25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 x14ac:dyDescent="0.25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 x14ac:dyDescent="0.25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 x14ac:dyDescent="0.25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 x14ac:dyDescent="0.25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 x14ac:dyDescent="0.25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 x14ac:dyDescent="0.25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 x14ac:dyDescent="0.25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 x14ac:dyDescent="0.25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 x14ac:dyDescent="0.25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 x14ac:dyDescent="0.25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 x14ac:dyDescent="0.25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 x14ac:dyDescent="0.25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 x14ac:dyDescent="0.25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 x14ac:dyDescent="0.25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 x14ac:dyDescent="0.25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 x14ac:dyDescent="0.25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 x14ac:dyDescent="0.25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 x14ac:dyDescent="0.25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 x14ac:dyDescent="0.25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 x14ac:dyDescent="0.25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 x14ac:dyDescent="0.25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 x14ac:dyDescent="0.25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 x14ac:dyDescent="0.25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 x14ac:dyDescent="0.25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 x14ac:dyDescent="0.25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 x14ac:dyDescent="0.25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 x14ac:dyDescent="0.25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 x14ac:dyDescent="0.25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 x14ac:dyDescent="0.25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 x14ac:dyDescent="0.25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 x14ac:dyDescent="0.25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 x14ac:dyDescent="0.25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 x14ac:dyDescent="0.25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 x14ac:dyDescent="0.25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 x14ac:dyDescent="0.25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 x14ac:dyDescent="0.25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 x14ac:dyDescent="0.25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 x14ac:dyDescent="0.25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 x14ac:dyDescent="0.25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 x14ac:dyDescent="0.25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 x14ac:dyDescent="0.25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 x14ac:dyDescent="0.25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 x14ac:dyDescent="0.25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 x14ac:dyDescent="0.25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 x14ac:dyDescent="0.25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 x14ac:dyDescent="0.25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 x14ac:dyDescent="0.25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 x14ac:dyDescent="0.25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 x14ac:dyDescent="0.25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 x14ac:dyDescent="0.25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 x14ac:dyDescent="0.25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 x14ac:dyDescent="0.25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 x14ac:dyDescent="0.25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 x14ac:dyDescent="0.25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 x14ac:dyDescent="0.25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 x14ac:dyDescent="0.25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 x14ac:dyDescent="0.25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 x14ac:dyDescent="0.25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 x14ac:dyDescent="0.25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 x14ac:dyDescent="0.25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 x14ac:dyDescent="0.25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 x14ac:dyDescent="0.25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 x14ac:dyDescent="0.25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 x14ac:dyDescent="0.25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 x14ac:dyDescent="0.25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 x14ac:dyDescent="0.25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 x14ac:dyDescent="0.25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 x14ac:dyDescent="0.25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 x14ac:dyDescent="0.25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 x14ac:dyDescent="0.25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 x14ac:dyDescent="0.25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 x14ac:dyDescent="0.25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 x14ac:dyDescent="0.25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 x14ac:dyDescent="0.25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 x14ac:dyDescent="0.25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 x14ac:dyDescent="0.25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 x14ac:dyDescent="0.25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 x14ac:dyDescent="0.25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 x14ac:dyDescent="0.25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 x14ac:dyDescent="0.25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 x14ac:dyDescent="0.25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 x14ac:dyDescent="0.25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 x14ac:dyDescent="0.25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 x14ac:dyDescent="0.25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1.0281564890804</v>
      </c>
      <c r="C2">
        <v>1.0281564890804</v>
      </c>
      <c r="D2">
        <v>1.0281564890804</v>
      </c>
    </row>
    <row r="3" spans="1:4" x14ac:dyDescent="0.25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 x14ac:dyDescent="0.25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 x14ac:dyDescent="0.25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 x14ac:dyDescent="0.25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 x14ac:dyDescent="0.25">
      <c r="A7" s="1">
        <v>22462</v>
      </c>
      <c r="B7">
        <v>-2.20115387719654</v>
      </c>
      <c r="C7">
        <v>-2.20115387719654</v>
      </c>
      <c r="D7">
        <v>-2.20115387719654</v>
      </c>
    </row>
    <row r="8" spans="1:4" x14ac:dyDescent="0.25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 x14ac:dyDescent="0.25">
      <c r="A9" s="1">
        <v>22646</v>
      </c>
      <c r="B9">
        <v>1.84326394184118</v>
      </c>
      <c r="C9">
        <v>1.84326394184118</v>
      </c>
      <c r="D9">
        <v>1.84326394184118</v>
      </c>
    </row>
    <row r="10" spans="1:4" x14ac:dyDescent="0.25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 x14ac:dyDescent="0.25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 x14ac:dyDescent="0.25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 x14ac:dyDescent="0.25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 x14ac:dyDescent="0.25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 x14ac:dyDescent="0.25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 x14ac:dyDescent="0.25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 x14ac:dyDescent="0.25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 x14ac:dyDescent="0.25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 x14ac:dyDescent="0.25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 x14ac:dyDescent="0.25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 x14ac:dyDescent="0.25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 x14ac:dyDescent="0.25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 x14ac:dyDescent="0.25">
      <c r="A23" s="1">
        <v>23923</v>
      </c>
      <c r="B23">
        <v>3.133427114936</v>
      </c>
      <c r="C23">
        <v>3.133427114936</v>
      </c>
      <c r="D23">
        <v>3.133427114936</v>
      </c>
    </row>
    <row r="24" spans="1:4" x14ac:dyDescent="0.25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 x14ac:dyDescent="0.25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 x14ac:dyDescent="0.25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 x14ac:dyDescent="0.25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 x14ac:dyDescent="0.25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 x14ac:dyDescent="0.25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 x14ac:dyDescent="0.25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 x14ac:dyDescent="0.25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 x14ac:dyDescent="0.25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 x14ac:dyDescent="0.25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 x14ac:dyDescent="0.25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 x14ac:dyDescent="0.25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 x14ac:dyDescent="0.25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 x14ac:dyDescent="0.25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 x14ac:dyDescent="0.25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 x14ac:dyDescent="0.25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 x14ac:dyDescent="0.25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 x14ac:dyDescent="0.25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 x14ac:dyDescent="0.25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 x14ac:dyDescent="0.25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 x14ac:dyDescent="0.25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 x14ac:dyDescent="0.25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 x14ac:dyDescent="0.25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 x14ac:dyDescent="0.25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 x14ac:dyDescent="0.25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 x14ac:dyDescent="0.25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 x14ac:dyDescent="0.25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 x14ac:dyDescent="0.25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 x14ac:dyDescent="0.25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 x14ac:dyDescent="0.25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 x14ac:dyDescent="0.25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 x14ac:dyDescent="0.25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 x14ac:dyDescent="0.25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 x14ac:dyDescent="0.25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 x14ac:dyDescent="0.25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 x14ac:dyDescent="0.25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 x14ac:dyDescent="0.25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 x14ac:dyDescent="0.25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 x14ac:dyDescent="0.25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 x14ac:dyDescent="0.25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 x14ac:dyDescent="0.25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 x14ac:dyDescent="0.25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 x14ac:dyDescent="0.25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 x14ac:dyDescent="0.25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 x14ac:dyDescent="0.25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 x14ac:dyDescent="0.25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 x14ac:dyDescent="0.25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 x14ac:dyDescent="0.25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 x14ac:dyDescent="0.25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 x14ac:dyDescent="0.25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 x14ac:dyDescent="0.25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 x14ac:dyDescent="0.25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 x14ac:dyDescent="0.25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 x14ac:dyDescent="0.25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 x14ac:dyDescent="0.25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 x14ac:dyDescent="0.25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 x14ac:dyDescent="0.25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 x14ac:dyDescent="0.25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 x14ac:dyDescent="0.25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 x14ac:dyDescent="0.25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 x14ac:dyDescent="0.25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 x14ac:dyDescent="0.25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 x14ac:dyDescent="0.25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 x14ac:dyDescent="0.25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 x14ac:dyDescent="0.25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 x14ac:dyDescent="0.25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 x14ac:dyDescent="0.25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 x14ac:dyDescent="0.25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 x14ac:dyDescent="0.25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 x14ac:dyDescent="0.25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 x14ac:dyDescent="0.25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 x14ac:dyDescent="0.25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 x14ac:dyDescent="0.25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 x14ac:dyDescent="0.25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 x14ac:dyDescent="0.25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 x14ac:dyDescent="0.25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 x14ac:dyDescent="0.25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 x14ac:dyDescent="0.25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 x14ac:dyDescent="0.25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 x14ac:dyDescent="0.25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 x14ac:dyDescent="0.25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 x14ac:dyDescent="0.25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 x14ac:dyDescent="0.25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 x14ac:dyDescent="0.25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 x14ac:dyDescent="0.25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 x14ac:dyDescent="0.25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 x14ac:dyDescent="0.25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 x14ac:dyDescent="0.25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 x14ac:dyDescent="0.25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 x14ac:dyDescent="0.25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 x14ac:dyDescent="0.25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 x14ac:dyDescent="0.25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 x14ac:dyDescent="0.25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 x14ac:dyDescent="0.25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 x14ac:dyDescent="0.25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 x14ac:dyDescent="0.25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 x14ac:dyDescent="0.25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 x14ac:dyDescent="0.25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 x14ac:dyDescent="0.25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 x14ac:dyDescent="0.25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 x14ac:dyDescent="0.25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 x14ac:dyDescent="0.25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 x14ac:dyDescent="0.25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 x14ac:dyDescent="0.25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 x14ac:dyDescent="0.25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 x14ac:dyDescent="0.25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 x14ac:dyDescent="0.25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 x14ac:dyDescent="0.25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 x14ac:dyDescent="0.25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 x14ac:dyDescent="0.25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 x14ac:dyDescent="0.25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 x14ac:dyDescent="0.25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 x14ac:dyDescent="0.25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 x14ac:dyDescent="0.25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 x14ac:dyDescent="0.25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 x14ac:dyDescent="0.25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 x14ac:dyDescent="0.25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 x14ac:dyDescent="0.25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 x14ac:dyDescent="0.25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 x14ac:dyDescent="0.25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 x14ac:dyDescent="0.25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 x14ac:dyDescent="0.25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 x14ac:dyDescent="0.25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 x14ac:dyDescent="0.25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 x14ac:dyDescent="0.25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 x14ac:dyDescent="0.25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 x14ac:dyDescent="0.25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 x14ac:dyDescent="0.25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 x14ac:dyDescent="0.25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 x14ac:dyDescent="0.25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 x14ac:dyDescent="0.25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 x14ac:dyDescent="0.25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 x14ac:dyDescent="0.25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 x14ac:dyDescent="0.25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 x14ac:dyDescent="0.25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 x14ac:dyDescent="0.25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 x14ac:dyDescent="0.25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 x14ac:dyDescent="0.25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 x14ac:dyDescent="0.25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 x14ac:dyDescent="0.25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 x14ac:dyDescent="0.25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 x14ac:dyDescent="0.25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 x14ac:dyDescent="0.25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 x14ac:dyDescent="0.25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 x14ac:dyDescent="0.25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 x14ac:dyDescent="0.25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 x14ac:dyDescent="0.25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 x14ac:dyDescent="0.25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 x14ac:dyDescent="0.25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 x14ac:dyDescent="0.25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 x14ac:dyDescent="0.25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 x14ac:dyDescent="0.25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 x14ac:dyDescent="0.25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 x14ac:dyDescent="0.25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 x14ac:dyDescent="0.25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 x14ac:dyDescent="0.25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 x14ac:dyDescent="0.25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 x14ac:dyDescent="0.25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 x14ac:dyDescent="0.25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 x14ac:dyDescent="0.25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 x14ac:dyDescent="0.25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 x14ac:dyDescent="0.25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 x14ac:dyDescent="0.25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 x14ac:dyDescent="0.25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 x14ac:dyDescent="0.25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 x14ac:dyDescent="0.25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 x14ac:dyDescent="0.25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 x14ac:dyDescent="0.25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 x14ac:dyDescent="0.25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 x14ac:dyDescent="0.25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 x14ac:dyDescent="0.25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 x14ac:dyDescent="0.25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 x14ac:dyDescent="0.25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 x14ac:dyDescent="0.25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 x14ac:dyDescent="0.25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 x14ac:dyDescent="0.25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 x14ac:dyDescent="0.25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 x14ac:dyDescent="0.25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 x14ac:dyDescent="0.25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 x14ac:dyDescent="0.25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 x14ac:dyDescent="0.25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 x14ac:dyDescent="0.25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 x14ac:dyDescent="0.25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 x14ac:dyDescent="0.25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 x14ac:dyDescent="0.25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 x14ac:dyDescent="0.25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 x14ac:dyDescent="0.25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 x14ac:dyDescent="0.25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 x14ac:dyDescent="0.25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 x14ac:dyDescent="0.25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 x14ac:dyDescent="0.25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 x14ac:dyDescent="0.25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 x14ac:dyDescent="0.25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 x14ac:dyDescent="0.25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 x14ac:dyDescent="0.25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 x14ac:dyDescent="0.25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 x14ac:dyDescent="0.25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 x14ac:dyDescent="0.25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 x14ac:dyDescent="0.25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 x14ac:dyDescent="0.25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 x14ac:dyDescent="0.25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 x14ac:dyDescent="0.25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 x14ac:dyDescent="0.25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 x14ac:dyDescent="0.25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 x14ac:dyDescent="0.25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 x14ac:dyDescent="0.25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 x14ac:dyDescent="0.25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 x14ac:dyDescent="0.25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 x14ac:dyDescent="0.25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 x14ac:dyDescent="0.25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 x14ac:dyDescent="0.25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 x14ac:dyDescent="0.25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 x14ac:dyDescent="0.25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 x14ac:dyDescent="0.25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 x14ac:dyDescent="0.25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 x14ac:dyDescent="0.25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 x14ac:dyDescent="0.25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 x14ac:dyDescent="0.25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 x14ac:dyDescent="0.25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 x14ac:dyDescent="0.25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 x14ac:dyDescent="0.25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 x14ac:dyDescent="0.25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 x14ac:dyDescent="0.25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 x14ac:dyDescent="0.25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 x14ac:dyDescent="0.25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 x14ac:dyDescent="0.25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 x14ac:dyDescent="0.25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 x14ac:dyDescent="0.25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 x14ac:dyDescent="0.25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 x14ac:dyDescent="0.25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 x14ac:dyDescent="0.25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 x14ac:dyDescent="0.25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 x14ac:dyDescent="0.25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 x14ac:dyDescent="0.25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 x14ac:dyDescent="0.25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 x14ac:dyDescent="0.25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 x14ac:dyDescent="0.25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2.08746442896777</v>
      </c>
      <c r="C2">
        <v>2.08746442896777</v>
      </c>
      <c r="D2">
        <v>2.08746442896777</v>
      </c>
    </row>
    <row r="3" spans="1:4" x14ac:dyDescent="0.25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 x14ac:dyDescent="0.25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 x14ac:dyDescent="0.25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 x14ac:dyDescent="0.25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 x14ac:dyDescent="0.25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 x14ac:dyDescent="0.25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 x14ac:dyDescent="0.25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 x14ac:dyDescent="0.25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 x14ac:dyDescent="0.25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 x14ac:dyDescent="0.25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 x14ac:dyDescent="0.25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 x14ac:dyDescent="0.25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 x14ac:dyDescent="0.25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 x14ac:dyDescent="0.25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 x14ac:dyDescent="0.25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 x14ac:dyDescent="0.25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 x14ac:dyDescent="0.25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 x14ac:dyDescent="0.25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 x14ac:dyDescent="0.25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 x14ac:dyDescent="0.25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 x14ac:dyDescent="0.25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 x14ac:dyDescent="0.25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 x14ac:dyDescent="0.25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 x14ac:dyDescent="0.25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 x14ac:dyDescent="0.25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 x14ac:dyDescent="0.25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 x14ac:dyDescent="0.25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 x14ac:dyDescent="0.25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 x14ac:dyDescent="0.25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 x14ac:dyDescent="0.25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 x14ac:dyDescent="0.25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 x14ac:dyDescent="0.25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 x14ac:dyDescent="0.25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 x14ac:dyDescent="0.25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 x14ac:dyDescent="0.25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 x14ac:dyDescent="0.25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 x14ac:dyDescent="0.25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 x14ac:dyDescent="0.25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 x14ac:dyDescent="0.25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 x14ac:dyDescent="0.25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 x14ac:dyDescent="0.25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 x14ac:dyDescent="0.25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 x14ac:dyDescent="0.25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 x14ac:dyDescent="0.25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 x14ac:dyDescent="0.25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 x14ac:dyDescent="0.25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 x14ac:dyDescent="0.25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 x14ac:dyDescent="0.25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 x14ac:dyDescent="0.25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 x14ac:dyDescent="0.25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 x14ac:dyDescent="0.25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 x14ac:dyDescent="0.25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 x14ac:dyDescent="0.25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 x14ac:dyDescent="0.25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 x14ac:dyDescent="0.25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 x14ac:dyDescent="0.25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 x14ac:dyDescent="0.25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 x14ac:dyDescent="0.25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 x14ac:dyDescent="0.25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 x14ac:dyDescent="0.25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 x14ac:dyDescent="0.25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 x14ac:dyDescent="0.25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 x14ac:dyDescent="0.25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 x14ac:dyDescent="0.25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 x14ac:dyDescent="0.25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 x14ac:dyDescent="0.25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 x14ac:dyDescent="0.25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 x14ac:dyDescent="0.25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 x14ac:dyDescent="0.25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 x14ac:dyDescent="0.25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 x14ac:dyDescent="0.25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 x14ac:dyDescent="0.25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 x14ac:dyDescent="0.25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 x14ac:dyDescent="0.25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 x14ac:dyDescent="0.25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 x14ac:dyDescent="0.25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 x14ac:dyDescent="0.25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 x14ac:dyDescent="0.25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 x14ac:dyDescent="0.25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 x14ac:dyDescent="0.25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 x14ac:dyDescent="0.25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 x14ac:dyDescent="0.25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 x14ac:dyDescent="0.25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 x14ac:dyDescent="0.25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 x14ac:dyDescent="0.25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 x14ac:dyDescent="0.25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 x14ac:dyDescent="0.25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 x14ac:dyDescent="0.25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 x14ac:dyDescent="0.25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 x14ac:dyDescent="0.25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 x14ac:dyDescent="0.25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 x14ac:dyDescent="0.25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 x14ac:dyDescent="0.25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 x14ac:dyDescent="0.25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 x14ac:dyDescent="0.25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 x14ac:dyDescent="0.25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 x14ac:dyDescent="0.25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 x14ac:dyDescent="0.25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 x14ac:dyDescent="0.25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 x14ac:dyDescent="0.25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 x14ac:dyDescent="0.25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 x14ac:dyDescent="0.25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 x14ac:dyDescent="0.25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 x14ac:dyDescent="0.25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 x14ac:dyDescent="0.25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 x14ac:dyDescent="0.25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 x14ac:dyDescent="0.25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 x14ac:dyDescent="0.25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 x14ac:dyDescent="0.25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 x14ac:dyDescent="0.25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 x14ac:dyDescent="0.25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 x14ac:dyDescent="0.25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 x14ac:dyDescent="0.25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 x14ac:dyDescent="0.25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 x14ac:dyDescent="0.25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 x14ac:dyDescent="0.25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 x14ac:dyDescent="0.25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 x14ac:dyDescent="0.25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 x14ac:dyDescent="0.25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 x14ac:dyDescent="0.25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 x14ac:dyDescent="0.25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 x14ac:dyDescent="0.25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 x14ac:dyDescent="0.25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 x14ac:dyDescent="0.25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 x14ac:dyDescent="0.25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 x14ac:dyDescent="0.25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 x14ac:dyDescent="0.25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 x14ac:dyDescent="0.25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 x14ac:dyDescent="0.25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 x14ac:dyDescent="0.25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 x14ac:dyDescent="0.25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 x14ac:dyDescent="0.25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 x14ac:dyDescent="0.25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 x14ac:dyDescent="0.25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 x14ac:dyDescent="0.25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 x14ac:dyDescent="0.25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 x14ac:dyDescent="0.25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 x14ac:dyDescent="0.25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 x14ac:dyDescent="0.25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 x14ac:dyDescent="0.25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 x14ac:dyDescent="0.25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 x14ac:dyDescent="0.25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 x14ac:dyDescent="0.25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 x14ac:dyDescent="0.25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 x14ac:dyDescent="0.25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 x14ac:dyDescent="0.25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 x14ac:dyDescent="0.25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 x14ac:dyDescent="0.25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 x14ac:dyDescent="0.25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 x14ac:dyDescent="0.25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 x14ac:dyDescent="0.25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 x14ac:dyDescent="0.25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 x14ac:dyDescent="0.25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 x14ac:dyDescent="0.25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 x14ac:dyDescent="0.25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 x14ac:dyDescent="0.25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 x14ac:dyDescent="0.25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 x14ac:dyDescent="0.25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 x14ac:dyDescent="0.25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 x14ac:dyDescent="0.25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 x14ac:dyDescent="0.25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 x14ac:dyDescent="0.25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 x14ac:dyDescent="0.25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 x14ac:dyDescent="0.25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 x14ac:dyDescent="0.25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 x14ac:dyDescent="0.25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 x14ac:dyDescent="0.25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 x14ac:dyDescent="0.25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 x14ac:dyDescent="0.25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 x14ac:dyDescent="0.25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 x14ac:dyDescent="0.25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 x14ac:dyDescent="0.25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 x14ac:dyDescent="0.25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 x14ac:dyDescent="0.25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 x14ac:dyDescent="0.25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 x14ac:dyDescent="0.25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 x14ac:dyDescent="0.25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 x14ac:dyDescent="0.25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 x14ac:dyDescent="0.25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 x14ac:dyDescent="0.25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 x14ac:dyDescent="0.25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 x14ac:dyDescent="0.25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 x14ac:dyDescent="0.25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 x14ac:dyDescent="0.25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 x14ac:dyDescent="0.25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 x14ac:dyDescent="0.25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 x14ac:dyDescent="0.25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 x14ac:dyDescent="0.25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 x14ac:dyDescent="0.25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 x14ac:dyDescent="0.25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 x14ac:dyDescent="0.25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 x14ac:dyDescent="0.25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 x14ac:dyDescent="0.25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 x14ac:dyDescent="0.25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 x14ac:dyDescent="0.25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 x14ac:dyDescent="0.25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 x14ac:dyDescent="0.25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 x14ac:dyDescent="0.25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 x14ac:dyDescent="0.25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 x14ac:dyDescent="0.25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 x14ac:dyDescent="0.25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 x14ac:dyDescent="0.25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 x14ac:dyDescent="0.25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 x14ac:dyDescent="0.25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 x14ac:dyDescent="0.25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 x14ac:dyDescent="0.25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 x14ac:dyDescent="0.25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 x14ac:dyDescent="0.25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 x14ac:dyDescent="0.25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 x14ac:dyDescent="0.25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 x14ac:dyDescent="0.25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 x14ac:dyDescent="0.25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 x14ac:dyDescent="0.25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 x14ac:dyDescent="0.25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 x14ac:dyDescent="0.25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 x14ac:dyDescent="0.25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 x14ac:dyDescent="0.25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 x14ac:dyDescent="0.25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 x14ac:dyDescent="0.25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 x14ac:dyDescent="0.25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 x14ac:dyDescent="0.25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 x14ac:dyDescent="0.25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 x14ac:dyDescent="0.25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 x14ac:dyDescent="0.25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 x14ac:dyDescent="0.25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 x14ac:dyDescent="0.25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 x14ac:dyDescent="0.25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 x14ac:dyDescent="0.25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 x14ac:dyDescent="0.25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 x14ac:dyDescent="0.25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 x14ac:dyDescent="0.25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 x14ac:dyDescent="0.25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 x14ac:dyDescent="0.25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 x14ac:dyDescent="0.25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 x14ac:dyDescent="0.25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 x14ac:dyDescent="0.25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 x14ac:dyDescent="0.25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 x14ac:dyDescent="0.25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 x14ac:dyDescent="0.25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 x14ac:dyDescent="0.25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 x14ac:dyDescent="0.25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 x14ac:dyDescent="0.25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 x14ac:dyDescent="0.25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 x14ac:dyDescent="0.25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 x14ac:dyDescent="0.25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 x14ac:dyDescent="0.25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 x14ac:dyDescent="0.25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 x14ac:dyDescent="0.25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 x14ac:dyDescent="0.25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 x14ac:dyDescent="0.25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 x14ac:dyDescent="0.25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 x14ac:dyDescent="0.25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 x14ac:dyDescent="0.25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 x14ac:dyDescent="0.25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 x14ac:dyDescent="0.25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 x14ac:dyDescent="0.25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 x14ac:dyDescent="0.25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 x14ac:dyDescent="0.25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 x14ac:dyDescent="0.25">
      <c r="A3" s="1">
        <v>22097</v>
      </c>
      <c r="B3">
        <v>2.44726258227141</v>
      </c>
      <c r="C3">
        <v>2.44726258227141</v>
      </c>
      <c r="D3">
        <v>2.44726258227141</v>
      </c>
    </row>
    <row r="4" spans="1:4" x14ac:dyDescent="0.25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 x14ac:dyDescent="0.25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 x14ac:dyDescent="0.25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 x14ac:dyDescent="0.25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 x14ac:dyDescent="0.25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 x14ac:dyDescent="0.25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 x14ac:dyDescent="0.25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 x14ac:dyDescent="0.25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 x14ac:dyDescent="0.25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 x14ac:dyDescent="0.25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 x14ac:dyDescent="0.25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 x14ac:dyDescent="0.25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 x14ac:dyDescent="0.25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 x14ac:dyDescent="0.25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 x14ac:dyDescent="0.25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 x14ac:dyDescent="0.25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 x14ac:dyDescent="0.25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 x14ac:dyDescent="0.25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 x14ac:dyDescent="0.25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 x14ac:dyDescent="0.25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 x14ac:dyDescent="0.25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 x14ac:dyDescent="0.25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 x14ac:dyDescent="0.25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 x14ac:dyDescent="0.25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 x14ac:dyDescent="0.25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 x14ac:dyDescent="0.25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 x14ac:dyDescent="0.25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 x14ac:dyDescent="0.25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 x14ac:dyDescent="0.25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 x14ac:dyDescent="0.25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 x14ac:dyDescent="0.25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 x14ac:dyDescent="0.25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 x14ac:dyDescent="0.25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 x14ac:dyDescent="0.25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 x14ac:dyDescent="0.25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 x14ac:dyDescent="0.25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 x14ac:dyDescent="0.25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 x14ac:dyDescent="0.25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 x14ac:dyDescent="0.25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 x14ac:dyDescent="0.25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 x14ac:dyDescent="0.25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 x14ac:dyDescent="0.25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 x14ac:dyDescent="0.25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 x14ac:dyDescent="0.25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 x14ac:dyDescent="0.25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 x14ac:dyDescent="0.25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 x14ac:dyDescent="0.25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 x14ac:dyDescent="0.25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 x14ac:dyDescent="0.25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 x14ac:dyDescent="0.25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 x14ac:dyDescent="0.25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 x14ac:dyDescent="0.25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 x14ac:dyDescent="0.25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 x14ac:dyDescent="0.25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 x14ac:dyDescent="0.25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 x14ac:dyDescent="0.25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 x14ac:dyDescent="0.25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 x14ac:dyDescent="0.25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 x14ac:dyDescent="0.25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 x14ac:dyDescent="0.25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 x14ac:dyDescent="0.25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 x14ac:dyDescent="0.25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 x14ac:dyDescent="0.25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 x14ac:dyDescent="0.25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 x14ac:dyDescent="0.25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 x14ac:dyDescent="0.25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 x14ac:dyDescent="0.25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 x14ac:dyDescent="0.25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 x14ac:dyDescent="0.25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 x14ac:dyDescent="0.25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 x14ac:dyDescent="0.25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 x14ac:dyDescent="0.25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 x14ac:dyDescent="0.25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 x14ac:dyDescent="0.25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 x14ac:dyDescent="0.25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 x14ac:dyDescent="0.25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 x14ac:dyDescent="0.25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 x14ac:dyDescent="0.25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 x14ac:dyDescent="0.25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 x14ac:dyDescent="0.25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 x14ac:dyDescent="0.25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 x14ac:dyDescent="0.25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 x14ac:dyDescent="0.25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 x14ac:dyDescent="0.25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 x14ac:dyDescent="0.25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 x14ac:dyDescent="0.25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 x14ac:dyDescent="0.25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 x14ac:dyDescent="0.25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 x14ac:dyDescent="0.25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 x14ac:dyDescent="0.25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 x14ac:dyDescent="0.25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 x14ac:dyDescent="0.25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 x14ac:dyDescent="0.25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 x14ac:dyDescent="0.25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 x14ac:dyDescent="0.25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 x14ac:dyDescent="0.25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 x14ac:dyDescent="0.25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 x14ac:dyDescent="0.25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 x14ac:dyDescent="0.25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 x14ac:dyDescent="0.25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 x14ac:dyDescent="0.25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 x14ac:dyDescent="0.25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 x14ac:dyDescent="0.25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 x14ac:dyDescent="0.25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 x14ac:dyDescent="0.25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 x14ac:dyDescent="0.25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 x14ac:dyDescent="0.25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 x14ac:dyDescent="0.25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 x14ac:dyDescent="0.25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 x14ac:dyDescent="0.25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 x14ac:dyDescent="0.25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 x14ac:dyDescent="0.25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 x14ac:dyDescent="0.25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 x14ac:dyDescent="0.25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 x14ac:dyDescent="0.25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 x14ac:dyDescent="0.25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 x14ac:dyDescent="0.25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 x14ac:dyDescent="0.25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 x14ac:dyDescent="0.25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 x14ac:dyDescent="0.25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 x14ac:dyDescent="0.25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 x14ac:dyDescent="0.25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 x14ac:dyDescent="0.25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 x14ac:dyDescent="0.25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 x14ac:dyDescent="0.25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 x14ac:dyDescent="0.25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 x14ac:dyDescent="0.25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 x14ac:dyDescent="0.25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 x14ac:dyDescent="0.25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 x14ac:dyDescent="0.25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 x14ac:dyDescent="0.25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 x14ac:dyDescent="0.25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 x14ac:dyDescent="0.25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 x14ac:dyDescent="0.25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 x14ac:dyDescent="0.25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 x14ac:dyDescent="0.25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 x14ac:dyDescent="0.25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 x14ac:dyDescent="0.25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 x14ac:dyDescent="0.25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 x14ac:dyDescent="0.25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 x14ac:dyDescent="0.25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 x14ac:dyDescent="0.25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 x14ac:dyDescent="0.25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 x14ac:dyDescent="0.25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 x14ac:dyDescent="0.25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 x14ac:dyDescent="0.25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 x14ac:dyDescent="0.25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 x14ac:dyDescent="0.25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 x14ac:dyDescent="0.25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 x14ac:dyDescent="0.25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 x14ac:dyDescent="0.25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 x14ac:dyDescent="0.25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 x14ac:dyDescent="0.25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 x14ac:dyDescent="0.25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 x14ac:dyDescent="0.25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 x14ac:dyDescent="0.25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 x14ac:dyDescent="0.25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 x14ac:dyDescent="0.25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 x14ac:dyDescent="0.25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 x14ac:dyDescent="0.25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 x14ac:dyDescent="0.25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 x14ac:dyDescent="0.25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 x14ac:dyDescent="0.25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 x14ac:dyDescent="0.25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 x14ac:dyDescent="0.25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 x14ac:dyDescent="0.25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 x14ac:dyDescent="0.25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 x14ac:dyDescent="0.25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 x14ac:dyDescent="0.25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 x14ac:dyDescent="0.25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 x14ac:dyDescent="0.25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 x14ac:dyDescent="0.25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 x14ac:dyDescent="0.25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 x14ac:dyDescent="0.25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 x14ac:dyDescent="0.25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 x14ac:dyDescent="0.25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 x14ac:dyDescent="0.25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 x14ac:dyDescent="0.25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 x14ac:dyDescent="0.25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 x14ac:dyDescent="0.25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 x14ac:dyDescent="0.25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 x14ac:dyDescent="0.25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 x14ac:dyDescent="0.25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 x14ac:dyDescent="0.25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 x14ac:dyDescent="0.25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 x14ac:dyDescent="0.25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 x14ac:dyDescent="0.25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 x14ac:dyDescent="0.25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 x14ac:dyDescent="0.25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 x14ac:dyDescent="0.25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 x14ac:dyDescent="0.25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 x14ac:dyDescent="0.25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 x14ac:dyDescent="0.25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 x14ac:dyDescent="0.25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 x14ac:dyDescent="0.25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 x14ac:dyDescent="0.25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 x14ac:dyDescent="0.25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 x14ac:dyDescent="0.25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 x14ac:dyDescent="0.25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 x14ac:dyDescent="0.25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 x14ac:dyDescent="0.25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 x14ac:dyDescent="0.25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 x14ac:dyDescent="0.25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 x14ac:dyDescent="0.25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 x14ac:dyDescent="0.25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 x14ac:dyDescent="0.25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 x14ac:dyDescent="0.25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 x14ac:dyDescent="0.25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 x14ac:dyDescent="0.25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 x14ac:dyDescent="0.25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 x14ac:dyDescent="0.25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 x14ac:dyDescent="0.25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 x14ac:dyDescent="0.25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 x14ac:dyDescent="0.25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 x14ac:dyDescent="0.25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 x14ac:dyDescent="0.25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 x14ac:dyDescent="0.25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 x14ac:dyDescent="0.25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 x14ac:dyDescent="0.25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 x14ac:dyDescent="0.25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 x14ac:dyDescent="0.25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 x14ac:dyDescent="0.25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 x14ac:dyDescent="0.25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 x14ac:dyDescent="0.25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 x14ac:dyDescent="0.25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 x14ac:dyDescent="0.25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 x14ac:dyDescent="0.25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 x14ac:dyDescent="0.25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 x14ac:dyDescent="0.25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 x14ac:dyDescent="0.25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 x14ac:dyDescent="0.25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 x14ac:dyDescent="0.25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 x14ac:dyDescent="0.25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 x14ac:dyDescent="0.25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 x14ac:dyDescent="0.25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 x14ac:dyDescent="0.25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 x14ac:dyDescent="0.25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 x14ac:dyDescent="0.25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 x14ac:dyDescent="0.25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 x14ac:dyDescent="0.25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 x14ac:dyDescent="0.25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 x14ac:dyDescent="0.25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 x14ac:dyDescent="0.25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 x14ac:dyDescent="0.25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 x14ac:dyDescent="0.25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 x14ac:dyDescent="0.25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 x14ac:dyDescent="0.25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 x14ac:dyDescent="0.25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 x14ac:dyDescent="0.25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 x14ac:dyDescent="0.25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 x14ac:dyDescent="0.25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 x14ac:dyDescent="0.25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 x14ac:dyDescent="0.25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 x14ac:dyDescent="0.25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 x14ac:dyDescent="0.25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 x14ac:dyDescent="0.25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 x14ac:dyDescent="0.25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Allcharts</vt:lpstr>
      <vt:lpstr>US_output_policy</vt:lpstr>
      <vt:lpstr>US_core_obs_with_text</vt:lpstr>
      <vt:lpstr>US_core_obs</vt:lpstr>
      <vt:lpstr>Output gap</vt:lpstr>
      <vt:lpstr>Raw_Policy_Shocks</vt:lpstr>
      <vt:lpstr>YC Chart - Policy rate</vt:lpstr>
      <vt:lpstr>Chart 2 - Real rate gaps</vt:lpstr>
      <vt:lpstr>Chart 3 - rstar</vt:lpstr>
      <vt:lpstr>Decomposition</vt:lpstr>
      <vt:lpstr>DSGE HVD wFG</vt:lpstr>
      <vt:lpstr>DSGE HVD woFG</vt:lpstr>
      <vt:lpstr>US_output_withoutFG</vt:lpstr>
      <vt:lpstr>US_inflation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Farkas, Mátyás</cp:lastModifiedBy>
  <dcterms:created xsi:type="dcterms:W3CDTF">2015-06-05T18:17:20Z</dcterms:created>
  <dcterms:modified xsi:type="dcterms:W3CDTF">2025-10-10T00:17:26Z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