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3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26.xml" ContentType="application/vnd.openxmlformats-officedocument.drawing+xml"/>
  <Override PartName="/xl/charts/chart55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6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7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7.xml" ContentType="application/vnd.openxmlformats-officedocument.drawing+xml"/>
  <Override PartName="/xl/charts/chart58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28.xml" ContentType="application/vnd.openxmlformats-officedocument.drawing+xml"/>
  <Override PartName="/xl/charts/chart59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60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0.xml" ContentType="application/vnd.openxmlformats-officedocument.drawing+xml"/>
  <Override PartName="/xl/charts/chart61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31.xml" ContentType="application/vnd.openxmlformats-officedocument.drawing+xml"/>
  <Override PartName="/xl/ink/ink1.xml" ContentType="application/inkml+xml"/>
  <Override PartName="/xl/charts/chart62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3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32.xml" ContentType="application/vnd.openxmlformats-officedocument.drawing+xml"/>
  <Override PartName="/xl/ink/ink2.xml" ContentType="application/inkml+xml"/>
  <Override PartName="/xl/charts/chart64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5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6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7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33.xml" ContentType="application/vnd.openxmlformats-officedocument.drawing+xml"/>
  <Override PartName="/xl/charts/chart68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9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34.xml" ContentType="application/vnd.openxmlformats-officedocument.drawing+xml"/>
  <Override PartName="/xl/charts/chart70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35.xml" ContentType="application/vnd.openxmlformats-officedocument.drawing+xml"/>
  <Override PartName="/xl/charts/chart71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72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36.xml" ContentType="application/vnd.openxmlformats-officedocument.drawing+xml"/>
  <Override PartName="/xl/charts/chart73.xml" ContentType="application/vnd.openxmlformats-officedocument.drawingml.chart+xml"/>
  <Override PartName="/xl/drawings/drawing37.xml" ContentType="application/vnd.openxmlformats-officedocument.drawing+xml"/>
  <Override PartName="/xl/charts/chart74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38.xml" ContentType="application/vnd.openxmlformats-officedocument.drawing+xml"/>
  <Override PartName="/xl/charts/chart75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39.xml" ContentType="application/vnd.openxmlformats-officedocument.drawing+xml"/>
  <Override PartName="/xl/charts/chart76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yasfarkas/Documents/GitHub/"/>
    </mc:Choice>
  </mc:AlternateContent>
  <xr:revisionPtr revIDLastSave="0" documentId="13_ncr:1_{5B0D026E-FE99-2B4B-BC3B-97CAA99514E3}" xr6:coauthVersionLast="47" xr6:coauthVersionMax="47" xr10:uidLastSave="{00000000-0000-0000-0000-000000000000}"/>
  <bookViews>
    <workbookView xWindow="-20" yWindow="880" windowWidth="36000" windowHeight="21080" activeTab="10" xr2:uid="{00000000-000D-0000-FFFF-FFFF00000000}"/>
  </bookViews>
  <sheets>
    <sheet name="Allcharts" sheetId="25" r:id="rId1"/>
    <sheet name="US_output_policy" sheetId="28" state="hidden" r:id="rId2"/>
    <sheet name="US_output_with_textbckup" sheetId="35" state="hidden" r:id="rId3"/>
    <sheet name="US_nominal_obs_with_text" sheetId="29" state="hidden" r:id="rId4"/>
    <sheet name="US_output_with_text_backup" sheetId="34" state="hidden" r:id="rId5"/>
    <sheet name="US_output_with_text_backup_1" sheetId="30" state="hidden" r:id="rId6"/>
    <sheet name="US_core_obs_with_textbckup" sheetId="27" state="hidden" r:id="rId7"/>
    <sheet name="US_core_obs_with_text_backup" sheetId="32" state="hidden" r:id="rId8"/>
    <sheet name="US_core_obs" sheetId="26" state="hidden" r:id="rId9"/>
    <sheet name="US_core_with_text" sheetId="43" r:id="rId10"/>
    <sheet name="US_output_with_text" sheetId="42" r:id="rId11"/>
    <sheet name="US_raw_policy_shocks_with_text" sheetId="33" r:id="rId12"/>
    <sheet name="Output gap" sheetId="22" r:id="rId13"/>
    <sheet name="Raw_Policy_Shocks" sheetId="24" r:id="rId14"/>
    <sheet name="YC Chart - Policy rate" sheetId="1" r:id="rId15"/>
    <sheet name="Chart 2 - Real rate gaps" sheetId="11" r:id="rId16"/>
    <sheet name="Chart 3 - rstar" sheetId="12" r:id="rId17"/>
    <sheet name="EA_5yExpectedAveRealRateGap" sheetId="38" r:id="rId18"/>
    <sheet name="EA_5yFWDRealRateGap" sheetId="39" r:id="rId19"/>
    <sheet name="EA_RealRateGap" sheetId="40" r:id="rId20"/>
    <sheet name="Decomposition" sheetId="15" r:id="rId21"/>
    <sheet name="DSGE HVD wFG" sheetId="17" r:id="rId22"/>
    <sheet name="DSGE HVD woFG" sheetId="18" r:id="rId23"/>
    <sheet name="US_output_withoutFG" sheetId="23" r:id="rId24"/>
    <sheet name="US_inflation" sheetId="21" r:id="rId25"/>
    <sheet name="US_policy_rarte_vs_shadow_rate" sheetId="19" r:id="rId26"/>
    <sheet name="wFG_rstar_shock_decomposition" sheetId="16" r:id="rId27"/>
    <sheet name="HLW - 2025Q2" sheetId="14" r:id="rId28"/>
    <sheet name="LM_RealRate" sheetId="13" r:id="rId29"/>
    <sheet name="hist_ExAnteRealRate_wFG" sheetId="2" r:id="rId30"/>
    <sheet name="hist_RealNaturalRate_wFG" sheetId="3" r:id="rId31"/>
    <sheet name="hist_Forward5YearRealR_wFG" sheetId="5" r:id="rId32"/>
    <sheet name="hist_Forward5YearRNatR_wFG" sheetId="4" r:id="rId33"/>
    <sheet name="hist_ExAnteRealRate_woFG" sheetId="7" r:id="rId34"/>
    <sheet name="hist_RealNaturalRate_woFG" sheetId="8" r:id="rId35"/>
    <sheet name="hist_Forward5YearRNatR_woFG" sheetId="9" r:id="rId36"/>
    <sheet name="hist_Forward5YearRealR_woFG" sheetId="10" r:id="rId37"/>
  </sheets>
  <externalReferences>
    <externalReference r:id="rId38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32" i="43" l="1"/>
  <c r="AV132" i="43"/>
  <c r="AU132" i="43"/>
  <c r="AT132" i="43"/>
  <c r="AS132" i="43"/>
  <c r="AR132" i="43"/>
  <c r="BA132" i="43" s="1"/>
  <c r="AN132" i="43"/>
  <c r="AY132" i="43" s="1"/>
  <c r="AM132" i="43"/>
  <c r="AX132" i="43" s="1"/>
  <c r="AL132" i="43"/>
  <c r="AW132" i="43" s="1"/>
  <c r="AK132" i="43"/>
  <c r="AJ132" i="43"/>
  <c r="AI132" i="43"/>
  <c r="AH132" i="43"/>
  <c r="BC131" i="43"/>
  <c r="AU131" i="43"/>
  <c r="AT131" i="43"/>
  <c r="AS131" i="43"/>
  <c r="BB131" i="43" s="1"/>
  <c r="AR131" i="43"/>
  <c r="BA131" i="43" s="1"/>
  <c r="AN131" i="43"/>
  <c r="AY131" i="43" s="1"/>
  <c r="AM131" i="43"/>
  <c r="AX131" i="43" s="1"/>
  <c r="AL131" i="43"/>
  <c r="AW131" i="43" s="1"/>
  <c r="AK131" i="43"/>
  <c r="AV131" i="43" s="1"/>
  <c r="AJ131" i="43"/>
  <c r="AI131" i="43"/>
  <c r="AH131" i="43"/>
  <c r="BC130" i="43"/>
  <c r="BB130" i="43"/>
  <c r="BA130" i="43"/>
  <c r="AY130" i="43"/>
  <c r="AW130" i="43"/>
  <c r="AU130" i="43"/>
  <c r="AS130" i="43"/>
  <c r="AR130" i="43"/>
  <c r="AN130" i="43"/>
  <c r="AM130" i="43"/>
  <c r="AX130" i="43" s="1"/>
  <c r="AL130" i="43"/>
  <c r="AK130" i="43"/>
  <c r="AV130" i="43" s="1"/>
  <c r="AJ130" i="43"/>
  <c r="AI130" i="43"/>
  <c r="AT130" i="43" s="1"/>
  <c r="AH130" i="43"/>
  <c r="BC129" i="43"/>
  <c r="AW129" i="43"/>
  <c r="AS129" i="43"/>
  <c r="AR129" i="43"/>
  <c r="BA129" i="43" s="1"/>
  <c r="AN129" i="43"/>
  <c r="AY129" i="43" s="1"/>
  <c r="AM129" i="43"/>
  <c r="AX129" i="43" s="1"/>
  <c r="AL129" i="43"/>
  <c r="AK129" i="43"/>
  <c r="AV129" i="43" s="1"/>
  <c r="AJ129" i="43"/>
  <c r="AU129" i="43" s="1"/>
  <c r="AI129" i="43"/>
  <c r="AT129" i="43" s="1"/>
  <c r="AH129" i="43"/>
  <c r="BC128" i="43"/>
  <c r="AS128" i="43"/>
  <c r="BB128" i="43" s="1"/>
  <c r="AR128" i="43"/>
  <c r="BA128" i="43" s="1"/>
  <c r="AN128" i="43"/>
  <c r="AY128" i="43" s="1"/>
  <c r="AM128" i="43"/>
  <c r="AX128" i="43" s="1"/>
  <c r="AL128" i="43"/>
  <c r="AW128" i="43" s="1"/>
  <c r="AK128" i="43"/>
  <c r="AV128" i="43" s="1"/>
  <c r="AJ128" i="43"/>
  <c r="AU128" i="43" s="1"/>
  <c r="AI128" i="43"/>
  <c r="AT128" i="43" s="1"/>
  <c r="AH128" i="43"/>
  <c r="BC127" i="43"/>
  <c r="AV127" i="43"/>
  <c r="AU127" i="43"/>
  <c r="AT127" i="43"/>
  <c r="AS127" i="43"/>
  <c r="AR127" i="43"/>
  <c r="BA127" i="43" s="1"/>
  <c r="AN127" i="43"/>
  <c r="AY127" i="43" s="1"/>
  <c r="AM127" i="43"/>
  <c r="AX127" i="43" s="1"/>
  <c r="AL127" i="43"/>
  <c r="AW127" i="43" s="1"/>
  <c r="AK127" i="43"/>
  <c r="AJ127" i="43"/>
  <c r="AI127" i="43"/>
  <c r="AH127" i="43"/>
  <c r="BC126" i="43"/>
  <c r="AY126" i="43"/>
  <c r="AX126" i="43"/>
  <c r="AT126" i="43"/>
  <c r="AS126" i="43"/>
  <c r="BB126" i="43" s="1"/>
  <c r="AR126" i="43"/>
  <c r="BA126" i="43" s="1"/>
  <c r="AN126" i="43"/>
  <c r="AM126" i="43"/>
  <c r="AL126" i="43"/>
  <c r="AW126" i="43" s="1"/>
  <c r="AK126" i="43"/>
  <c r="AV126" i="43" s="1"/>
  <c r="AJ126" i="43"/>
  <c r="AU126" i="43" s="1"/>
  <c r="AI126" i="43"/>
  <c r="AH126" i="43"/>
  <c r="BC125" i="43"/>
  <c r="BA125" i="43"/>
  <c r="AY125" i="43"/>
  <c r="AX125" i="43"/>
  <c r="AV125" i="43"/>
  <c r="AS125" i="43"/>
  <c r="AR125" i="43"/>
  <c r="AN125" i="43"/>
  <c r="AM125" i="43"/>
  <c r="AL125" i="43"/>
  <c r="AW125" i="43" s="1"/>
  <c r="AK125" i="43"/>
  <c r="AJ125" i="43"/>
  <c r="AU125" i="43" s="1"/>
  <c r="AI125" i="43"/>
  <c r="AT125" i="43" s="1"/>
  <c r="AH125" i="43"/>
  <c r="BC124" i="43"/>
  <c r="AV124" i="43"/>
  <c r="AU124" i="43"/>
  <c r="AS124" i="43"/>
  <c r="BB124" i="43" s="1"/>
  <c r="AR124" i="43"/>
  <c r="BA124" i="43" s="1"/>
  <c r="AN124" i="43"/>
  <c r="AY124" i="43" s="1"/>
  <c r="AM124" i="43"/>
  <c r="AX124" i="43" s="1"/>
  <c r="AL124" i="43"/>
  <c r="AW124" i="43" s="1"/>
  <c r="AK124" i="43"/>
  <c r="AJ124" i="43"/>
  <c r="AI124" i="43"/>
  <c r="AT124" i="43" s="1"/>
  <c r="AH124" i="43"/>
  <c r="BC123" i="43"/>
  <c r="BB123" i="43"/>
  <c r="AW123" i="43"/>
  <c r="AS123" i="43"/>
  <c r="AR123" i="43"/>
  <c r="BA123" i="43" s="1"/>
  <c r="AN123" i="43"/>
  <c r="AY123" i="43" s="1"/>
  <c r="AM123" i="43"/>
  <c r="AX123" i="43" s="1"/>
  <c r="AL123" i="43"/>
  <c r="AK123" i="43"/>
  <c r="AV123" i="43" s="1"/>
  <c r="AJ123" i="43"/>
  <c r="AU123" i="43" s="1"/>
  <c r="AI123" i="43"/>
  <c r="AT123" i="43" s="1"/>
  <c r="AH123" i="43"/>
  <c r="BC122" i="43"/>
  <c r="AU122" i="43"/>
  <c r="AT122" i="43"/>
  <c r="AS122" i="43"/>
  <c r="AR122" i="43"/>
  <c r="BA122" i="43" s="1"/>
  <c r="AN122" i="43"/>
  <c r="AY122" i="43" s="1"/>
  <c r="AM122" i="43"/>
  <c r="AX122" i="43" s="1"/>
  <c r="AL122" i="43"/>
  <c r="AW122" i="43" s="1"/>
  <c r="AK122" i="43"/>
  <c r="AV122" i="43" s="1"/>
  <c r="AJ122" i="43"/>
  <c r="AI122" i="43"/>
  <c r="AH122" i="43"/>
  <c r="BC121" i="43"/>
  <c r="AW121" i="43"/>
  <c r="AS121" i="43"/>
  <c r="BB121" i="43" s="1"/>
  <c r="AR121" i="43"/>
  <c r="BA121" i="43" s="1"/>
  <c r="AN121" i="43"/>
  <c r="AY121" i="43" s="1"/>
  <c r="AM121" i="43"/>
  <c r="AX121" i="43" s="1"/>
  <c r="AL121" i="43"/>
  <c r="AK121" i="43"/>
  <c r="AV121" i="43" s="1"/>
  <c r="AJ121" i="43"/>
  <c r="AU121" i="43" s="1"/>
  <c r="AI121" i="43"/>
  <c r="AT121" i="43" s="1"/>
  <c r="AH121" i="43"/>
  <c r="BC120" i="43"/>
  <c r="AY120" i="43"/>
  <c r="AX120" i="43"/>
  <c r="AW120" i="43"/>
  <c r="AU120" i="43"/>
  <c r="AS120" i="43"/>
  <c r="BB120" i="43" s="1"/>
  <c r="AR120" i="43"/>
  <c r="BA120" i="43" s="1"/>
  <c r="AN120" i="43"/>
  <c r="AM120" i="43"/>
  <c r="AL120" i="43"/>
  <c r="AK120" i="43"/>
  <c r="AV120" i="43" s="1"/>
  <c r="AJ120" i="43"/>
  <c r="AI120" i="43"/>
  <c r="AT120" i="43" s="1"/>
  <c r="AH120" i="43"/>
  <c r="BC119" i="43"/>
  <c r="AU119" i="43"/>
  <c r="AT119" i="43"/>
  <c r="AS119" i="43"/>
  <c r="BB119" i="43" s="1"/>
  <c r="AR119" i="43"/>
  <c r="BA119" i="43" s="1"/>
  <c r="AN119" i="43"/>
  <c r="AY119" i="43" s="1"/>
  <c r="AM119" i="43"/>
  <c r="AX119" i="43" s="1"/>
  <c r="AL119" i="43"/>
  <c r="AW119" i="43" s="1"/>
  <c r="AK119" i="43"/>
  <c r="AV119" i="43" s="1"/>
  <c r="AJ119" i="43"/>
  <c r="AI119" i="43"/>
  <c r="AH119" i="43"/>
  <c r="BC118" i="43"/>
  <c r="BB118" i="43"/>
  <c r="BA118" i="43"/>
  <c r="AY118" i="43"/>
  <c r="AX118" i="43"/>
  <c r="AS118" i="43"/>
  <c r="AR118" i="43"/>
  <c r="AN118" i="43"/>
  <c r="AM118" i="43"/>
  <c r="AL118" i="43"/>
  <c r="AW118" i="43" s="1"/>
  <c r="AK118" i="43"/>
  <c r="AV118" i="43" s="1"/>
  <c r="AJ118" i="43"/>
  <c r="AU118" i="43" s="1"/>
  <c r="AI118" i="43"/>
  <c r="AT118" i="43" s="1"/>
  <c r="AH118" i="43"/>
  <c r="BC117" i="43"/>
  <c r="AS117" i="43"/>
  <c r="AR117" i="43"/>
  <c r="BA117" i="43" s="1"/>
  <c r="AN117" i="43"/>
  <c r="AY117" i="43" s="1"/>
  <c r="AM117" i="43"/>
  <c r="AX117" i="43" s="1"/>
  <c r="AL117" i="43"/>
  <c r="AW117" i="43" s="1"/>
  <c r="AK117" i="43"/>
  <c r="AV117" i="43" s="1"/>
  <c r="AJ117" i="43"/>
  <c r="AU117" i="43" s="1"/>
  <c r="AI117" i="43"/>
  <c r="AT117" i="43" s="1"/>
  <c r="AH117" i="43"/>
  <c r="BC116" i="43"/>
  <c r="AV116" i="43"/>
  <c r="AS116" i="43"/>
  <c r="BB116" i="43" s="1"/>
  <c r="AR116" i="43"/>
  <c r="BA116" i="43" s="1"/>
  <c r="AN116" i="43"/>
  <c r="AY116" i="43" s="1"/>
  <c r="AM116" i="43"/>
  <c r="AX116" i="43" s="1"/>
  <c r="AL116" i="43"/>
  <c r="AW116" i="43" s="1"/>
  <c r="AK116" i="43"/>
  <c r="AJ116" i="43"/>
  <c r="AU116" i="43" s="1"/>
  <c r="AI116" i="43"/>
  <c r="AT116" i="43" s="1"/>
  <c r="AH116" i="43"/>
  <c r="BC115" i="43"/>
  <c r="AY115" i="43"/>
  <c r="AX115" i="43"/>
  <c r="AW115" i="43"/>
  <c r="AT115" i="43"/>
  <c r="AS115" i="43"/>
  <c r="AR115" i="43"/>
  <c r="BA115" i="43" s="1"/>
  <c r="AN115" i="43"/>
  <c r="AM115" i="43"/>
  <c r="AL115" i="43"/>
  <c r="AK115" i="43"/>
  <c r="AV115" i="43" s="1"/>
  <c r="AJ115" i="43"/>
  <c r="AU115" i="43" s="1"/>
  <c r="AI115" i="43"/>
  <c r="AH115" i="43"/>
  <c r="BC114" i="43"/>
  <c r="AT114" i="43"/>
  <c r="AS114" i="43"/>
  <c r="BB114" i="43" s="1"/>
  <c r="AR114" i="43"/>
  <c r="BA114" i="43" s="1"/>
  <c r="AN114" i="43"/>
  <c r="AY114" i="43" s="1"/>
  <c r="AM114" i="43"/>
  <c r="AX114" i="43" s="1"/>
  <c r="AL114" i="43"/>
  <c r="AW114" i="43" s="1"/>
  <c r="AK114" i="43"/>
  <c r="AV114" i="43" s="1"/>
  <c r="AJ114" i="43"/>
  <c r="AU114" i="43" s="1"/>
  <c r="AI114" i="43"/>
  <c r="AH114" i="43"/>
  <c r="BC113" i="43"/>
  <c r="BA113" i="43"/>
  <c r="AY113" i="43"/>
  <c r="AX113" i="43"/>
  <c r="AW113" i="43"/>
  <c r="AS113" i="43"/>
  <c r="AR113" i="43"/>
  <c r="AN113" i="43"/>
  <c r="AM113" i="43"/>
  <c r="AL113" i="43"/>
  <c r="AK113" i="43"/>
  <c r="AV113" i="43" s="1"/>
  <c r="AJ113" i="43"/>
  <c r="AU113" i="43" s="1"/>
  <c r="AI113" i="43"/>
  <c r="AT113" i="43" s="1"/>
  <c r="AH113" i="43"/>
  <c r="BC112" i="43"/>
  <c r="AT112" i="43"/>
  <c r="AS112" i="43"/>
  <c r="BB112" i="43" s="1"/>
  <c r="AR112" i="43"/>
  <c r="BA112" i="43" s="1"/>
  <c r="AN112" i="43"/>
  <c r="AY112" i="43" s="1"/>
  <c r="AM112" i="43"/>
  <c r="AX112" i="43" s="1"/>
  <c r="AL112" i="43"/>
  <c r="AW112" i="43" s="1"/>
  <c r="AK112" i="43"/>
  <c r="AV112" i="43" s="1"/>
  <c r="AJ112" i="43"/>
  <c r="AU112" i="43" s="1"/>
  <c r="AI112" i="43"/>
  <c r="AH112" i="43"/>
  <c r="BC111" i="43"/>
  <c r="AY111" i="43"/>
  <c r="AX111" i="43"/>
  <c r="AW111" i="43"/>
  <c r="AU111" i="43"/>
  <c r="AS111" i="43"/>
  <c r="BB111" i="43" s="1"/>
  <c r="AR111" i="43"/>
  <c r="BA111" i="43" s="1"/>
  <c r="AN111" i="43"/>
  <c r="AM111" i="43"/>
  <c r="AL111" i="43"/>
  <c r="AK111" i="43"/>
  <c r="AV111" i="43" s="1"/>
  <c r="AJ111" i="43"/>
  <c r="AI111" i="43"/>
  <c r="AT111" i="43" s="1"/>
  <c r="AH111" i="43"/>
  <c r="BC110" i="43"/>
  <c r="BB110" i="43"/>
  <c r="AX110" i="43"/>
  <c r="AW110" i="43"/>
  <c r="AV110" i="43"/>
  <c r="AS110" i="43"/>
  <c r="AR110" i="43"/>
  <c r="BA110" i="43" s="1"/>
  <c r="AN110" i="43"/>
  <c r="AY110" i="43" s="1"/>
  <c r="AM110" i="43"/>
  <c r="AL110" i="43"/>
  <c r="AK110" i="43"/>
  <c r="AJ110" i="43"/>
  <c r="AU110" i="43" s="1"/>
  <c r="AI110" i="43"/>
  <c r="AT110" i="43" s="1"/>
  <c r="AH110" i="43"/>
  <c r="BC109" i="43"/>
  <c r="BA109" i="43"/>
  <c r="AS109" i="43"/>
  <c r="BB109" i="43" s="1"/>
  <c r="AR109" i="43"/>
  <c r="AN109" i="43"/>
  <c r="AY109" i="43" s="1"/>
  <c r="AM109" i="43"/>
  <c r="AX109" i="43" s="1"/>
  <c r="AL109" i="43"/>
  <c r="AW109" i="43" s="1"/>
  <c r="AK109" i="43"/>
  <c r="AV109" i="43" s="1"/>
  <c r="AJ109" i="43"/>
  <c r="AU109" i="43" s="1"/>
  <c r="AI109" i="43"/>
  <c r="AT109" i="43" s="1"/>
  <c r="AH109" i="43"/>
  <c r="BC108" i="43"/>
  <c r="AY108" i="43"/>
  <c r="AX108" i="43"/>
  <c r="AS108" i="43"/>
  <c r="BB108" i="43" s="1"/>
  <c r="AR108" i="43"/>
  <c r="BA108" i="43" s="1"/>
  <c r="AN108" i="43"/>
  <c r="AM108" i="43"/>
  <c r="AL108" i="43"/>
  <c r="AW108" i="43" s="1"/>
  <c r="AK108" i="43"/>
  <c r="AV108" i="43" s="1"/>
  <c r="AJ108" i="43"/>
  <c r="AU108" i="43" s="1"/>
  <c r="AI108" i="43"/>
  <c r="AT108" i="43" s="1"/>
  <c r="AH108" i="43"/>
  <c r="BC107" i="43"/>
  <c r="BA107" i="43"/>
  <c r="AT107" i="43"/>
  <c r="AS107" i="43"/>
  <c r="BB107" i="43" s="1"/>
  <c r="AR107" i="43"/>
  <c r="AN107" i="43"/>
  <c r="AY107" i="43" s="1"/>
  <c r="AM107" i="43"/>
  <c r="AX107" i="43" s="1"/>
  <c r="AL107" i="43"/>
  <c r="AW107" i="43" s="1"/>
  <c r="AK107" i="43"/>
  <c r="AV107" i="43" s="1"/>
  <c r="AJ107" i="43"/>
  <c r="AU107" i="43" s="1"/>
  <c r="AZ107" i="43" s="1"/>
  <c r="AI107" i="43"/>
  <c r="AH107" i="43"/>
  <c r="BC106" i="43"/>
  <c r="BA106" i="43"/>
  <c r="AY106" i="43"/>
  <c r="AX106" i="43"/>
  <c r="AV106" i="43"/>
  <c r="AU106" i="43"/>
  <c r="AT106" i="43"/>
  <c r="AS106" i="43"/>
  <c r="BB106" i="43" s="1"/>
  <c r="AR106" i="43"/>
  <c r="AN106" i="43"/>
  <c r="AM106" i="43"/>
  <c r="AL106" i="43"/>
  <c r="AW106" i="43" s="1"/>
  <c r="AK106" i="43"/>
  <c r="AJ106" i="43"/>
  <c r="AI106" i="43"/>
  <c r="AH106" i="43"/>
  <c r="BC105" i="43"/>
  <c r="BB105" i="43"/>
  <c r="BA105" i="43"/>
  <c r="AW105" i="43"/>
  <c r="AS105" i="43"/>
  <c r="AR105" i="43"/>
  <c r="AN105" i="43"/>
  <c r="AY105" i="43" s="1"/>
  <c r="AM105" i="43"/>
  <c r="AX105" i="43" s="1"/>
  <c r="AL105" i="43"/>
  <c r="AK105" i="43"/>
  <c r="AV105" i="43" s="1"/>
  <c r="AJ105" i="43"/>
  <c r="AU105" i="43" s="1"/>
  <c r="AI105" i="43"/>
  <c r="AT105" i="43" s="1"/>
  <c r="AH105" i="43"/>
  <c r="BC104" i="43"/>
  <c r="AS104" i="43"/>
  <c r="BB104" i="43" s="1"/>
  <c r="AR104" i="43"/>
  <c r="BA104" i="43" s="1"/>
  <c r="AN104" i="43"/>
  <c r="AY104" i="43" s="1"/>
  <c r="AM104" i="43"/>
  <c r="AX104" i="43" s="1"/>
  <c r="AL104" i="43"/>
  <c r="AW104" i="43" s="1"/>
  <c r="AK104" i="43"/>
  <c r="AV104" i="43" s="1"/>
  <c r="AJ104" i="43"/>
  <c r="AU104" i="43" s="1"/>
  <c r="AI104" i="43"/>
  <c r="AT104" i="43" s="1"/>
  <c r="AH104" i="43"/>
  <c r="BC103" i="43"/>
  <c r="AW103" i="43"/>
  <c r="AV103" i="43"/>
  <c r="AU103" i="43"/>
  <c r="AS103" i="43"/>
  <c r="AR103" i="43"/>
  <c r="BA103" i="43" s="1"/>
  <c r="AN103" i="43"/>
  <c r="AY103" i="43" s="1"/>
  <c r="AM103" i="43"/>
  <c r="AX103" i="43" s="1"/>
  <c r="AL103" i="43"/>
  <c r="AK103" i="43"/>
  <c r="AJ103" i="43"/>
  <c r="AI103" i="43"/>
  <c r="AT103" i="43" s="1"/>
  <c r="AH103" i="43"/>
  <c r="BC102" i="43"/>
  <c r="AS102" i="43"/>
  <c r="BB102" i="43" s="1"/>
  <c r="AR102" i="43"/>
  <c r="BA102" i="43" s="1"/>
  <c r="AN102" i="43"/>
  <c r="AY102" i="43" s="1"/>
  <c r="AM102" i="43"/>
  <c r="AX102" i="43" s="1"/>
  <c r="AL102" i="43"/>
  <c r="AW102" i="43" s="1"/>
  <c r="AK102" i="43"/>
  <c r="AV102" i="43" s="1"/>
  <c r="AJ102" i="43"/>
  <c r="AU102" i="43" s="1"/>
  <c r="AI102" i="43"/>
  <c r="AT102" i="43" s="1"/>
  <c r="AH102" i="43"/>
  <c r="BC101" i="43"/>
  <c r="BA101" i="43"/>
  <c r="AX101" i="43"/>
  <c r="AW101" i="43"/>
  <c r="AV101" i="43"/>
  <c r="AU101" i="43"/>
  <c r="AS101" i="43"/>
  <c r="AR101" i="43"/>
  <c r="AN101" i="43"/>
  <c r="AY101" i="43" s="1"/>
  <c r="AM101" i="43"/>
  <c r="AL101" i="43"/>
  <c r="AK101" i="43"/>
  <c r="AJ101" i="43"/>
  <c r="AI101" i="43"/>
  <c r="AT101" i="43" s="1"/>
  <c r="AH101" i="43"/>
  <c r="BC100" i="43"/>
  <c r="BB100" i="43"/>
  <c r="AS100" i="43"/>
  <c r="AR100" i="43"/>
  <c r="BA100" i="43" s="1"/>
  <c r="AN100" i="43"/>
  <c r="AY100" i="43" s="1"/>
  <c r="AM100" i="43"/>
  <c r="AX100" i="43" s="1"/>
  <c r="AL100" i="43"/>
  <c r="AW100" i="43" s="1"/>
  <c r="AK100" i="43"/>
  <c r="AV100" i="43" s="1"/>
  <c r="AJ100" i="43"/>
  <c r="AU100" i="43" s="1"/>
  <c r="AI100" i="43"/>
  <c r="AT100" i="43" s="1"/>
  <c r="AH100" i="43"/>
  <c r="BC99" i="43"/>
  <c r="AU99" i="43"/>
  <c r="AS99" i="43"/>
  <c r="BB99" i="43" s="1"/>
  <c r="AR99" i="43"/>
  <c r="BA99" i="43" s="1"/>
  <c r="AN99" i="43"/>
  <c r="AY99" i="43" s="1"/>
  <c r="AM99" i="43"/>
  <c r="AX99" i="43" s="1"/>
  <c r="AL99" i="43"/>
  <c r="AW99" i="43" s="1"/>
  <c r="AK99" i="43"/>
  <c r="AV99" i="43" s="1"/>
  <c r="AJ99" i="43"/>
  <c r="AI99" i="43"/>
  <c r="AT99" i="43" s="1"/>
  <c r="AH99" i="43"/>
  <c r="BC98" i="43"/>
  <c r="AX98" i="43"/>
  <c r="AW98" i="43"/>
  <c r="AV98" i="43"/>
  <c r="AU98" i="43"/>
  <c r="AT98" i="43"/>
  <c r="AS98" i="43"/>
  <c r="AR98" i="43"/>
  <c r="BA98" i="43" s="1"/>
  <c r="AN98" i="43"/>
  <c r="AY98" i="43" s="1"/>
  <c r="AM98" i="43"/>
  <c r="AL98" i="43"/>
  <c r="AK98" i="43"/>
  <c r="AJ98" i="43"/>
  <c r="AI98" i="43"/>
  <c r="AH98" i="43"/>
  <c r="BC97" i="43"/>
  <c r="AY97" i="43"/>
  <c r="AS97" i="43"/>
  <c r="BB97" i="43" s="1"/>
  <c r="AR97" i="43"/>
  <c r="BA97" i="43" s="1"/>
  <c r="AN97" i="43"/>
  <c r="AM97" i="43"/>
  <c r="AX97" i="43" s="1"/>
  <c r="AL97" i="43"/>
  <c r="AW97" i="43" s="1"/>
  <c r="AK97" i="43"/>
  <c r="AV97" i="43" s="1"/>
  <c r="AJ97" i="43"/>
  <c r="AU97" i="43" s="1"/>
  <c r="AI97" i="43"/>
  <c r="AT97" i="43" s="1"/>
  <c r="AH97" i="43"/>
  <c r="BC96" i="43"/>
  <c r="AY96" i="43"/>
  <c r="AX96" i="43"/>
  <c r="AW96" i="43"/>
  <c r="AV96" i="43"/>
  <c r="AS96" i="43"/>
  <c r="BB96" i="43" s="1"/>
  <c r="AR96" i="43"/>
  <c r="BA96" i="43" s="1"/>
  <c r="AN96" i="43"/>
  <c r="AM96" i="43"/>
  <c r="AL96" i="43"/>
  <c r="AK96" i="43"/>
  <c r="AJ96" i="43"/>
  <c r="AU96" i="43" s="1"/>
  <c r="AI96" i="43"/>
  <c r="AT96" i="43" s="1"/>
  <c r="AH96" i="43"/>
  <c r="BC95" i="43"/>
  <c r="AS95" i="43"/>
  <c r="BB95" i="43" s="1"/>
  <c r="AR95" i="43"/>
  <c r="BA95" i="43" s="1"/>
  <c r="AN95" i="43"/>
  <c r="AY95" i="43" s="1"/>
  <c r="AM95" i="43"/>
  <c r="AX95" i="43" s="1"/>
  <c r="AL95" i="43"/>
  <c r="AW95" i="43" s="1"/>
  <c r="AK95" i="43"/>
  <c r="AV95" i="43" s="1"/>
  <c r="AJ95" i="43"/>
  <c r="AU95" i="43" s="1"/>
  <c r="AI95" i="43"/>
  <c r="AT95" i="43" s="1"/>
  <c r="AH95" i="43"/>
  <c r="BC94" i="43"/>
  <c r="AW94" i="43"/>
  <c r="AU94" i="43"/>
  <c r="AS94" i="43"/>
  <c r="BB94" i="43" s="1"/>
  <c r="AR94" i="43"/>
  <c r="BA94" i="43" s="1"/>
  <c r="AN94" i="43"/>
  <c r="AY94" i="43" s="1"/>
  <c r="AM94" i="43"/>
  <c r="AX94" i="43" s="1"/>
  <c r="AL94" i="43"/>
  <c r="AK94" i="43"/>
  <c r="AV94" i="43" s="1"/>
  <c r="AJ94" i="43"/>
  <c r="AI94" i="43"/>
  <c r="AT94" i="43" s="1"/>
  <c r="AH94" i="43"/>
  <c r="BC93" i="43"/>
  <c r="AW93" i="43"/>
  <c r="AU93" i="43"/>
  <c r="AT93" i="43"/>
  <c r="AS93" i="43"/>
  <c r="AR93" i="43"/>
  <c r="BA93" i="43" s="1"/>
  <c r="AN93" i="43"/>
  <c r="AY93" i="43" s="1"/>
  <c r="AM93" i="43"/>
  <c r="AX93" i="43" s="1"/>
  <c r="AL93" i="43"/>
  <c r="AK93" i="43"/>
  <c r="AV93" i="43" s="1"/>
  <c r="AJ93" i="43"/>
  <c r="AI93" i="43"/>
  <c r="AH93" i="43"/>
  <c r="BC92" i="43"/>
  <c r="BA92" i="43"/>
  <c r="AY92" i="43"/>
  <c r="AS92" i="43"/>
  <c r="BB92" i="43" s="1"/>
  <c r="AR92" i="43"/>
  <c r="AN92" i="43"/>
  <c r="AM92" i="43"/>
  <c r="AX92" i="43" s="1"/>
  <c r="AL92" i="43"/>
  <c r="AW92" i="43" s="1"/>
  <c r="AK92" i="43"/>
  <c r="AV92" i="43" s="1"/>
  <c r="AJ92" i="43"/>
  <c r="AU92" i="43" s="1"/>
  <c r="AI92" i="43"/>
  <c r="AT92" i="43" s="1"/>
  <c r="AH92" i="43"/>
  <c r="BC91" i="43"/>
  <c r="AX91" i="43"/>
  <c r="AW91" i="43"/>
  <c r="AV91" i="43"/>
  <c r="AS91" i="43"/>
  <c r="AR91" i="43"/>
  <c r="BA91" i="43" s="1"/>
  <c r="AN91" i="43"/>
  <c r="AY91" i="43" s="1"/>
  <c r="AM91" i="43"/>
  <c r="AL91" i="43"/>
  <c r="AK91" i="43"/>
  <c r="AJ91" i="43"/>
  <c r="AU91" i="43" s="1"/>
  <c r="AI91" i="43"/>
  <c r="AT91" i="43" s="1"/>
  <c r="AH91" i="43"/>
  <c r="BC90" i="43"/>
  <c r="AT90" i="43"/>
  <c r="AS90" i="43"/>
  <c r="BB90" i="43" s="1"/>
  <c r="AR90" i="43"/>
  <c r="BA90" i="43" s="1"/>
  <c r="AN90" i="43"/>
  <c r="AY90" i="43" s="1"/>
  <c r="AM90" i="43"/>
  <c r="AX90" i="43" s="1"/>
  <c r="AL90" i="43"/>
  <c r="AW90" i="43" s="1"/>
  <c r="AK90" i="43"/>
  <c r="AV90" i="43" s="1"/>
  <c r="AJ90" i="43"/>
  <c r="AU90" i="43" s="1"/>
  <c r="AI90" i="43"/>
  <c r="AH90" i="43"/>
  <c r="BC89" i="43"/>
  <c r="AT89" i="43"/>
  <c r="AS89" i="43"/>
  <c r="BB89" i="43" s="1"/>
  <c r="AR89" i="43"/>
  <c r="BA89" i="43" s="1"/>
  <c r="AN89" i="43"/>
  <c r="AY89" i="43" s="1"/>
  <c r="AM89" i="43"/>
  <c r="AX89" i="43" s="1"/>
  <c r="AL89" i="43"/>
  <c r="AW89" i="43" s="1"/>
  <c r="AK89" i="43"/>
  <c r="AV89" i="43" s="1"/>
  <c r="AJ89" i="43"/>
  <c r="AU89" i="43" s="1"/>
  <c r="AI89" i="43"/>
  <c r="AH89" i="43"/>
  <c r="BC88" i="43"/>
  <c r="AV88" i="43"/>
  <c r="AU88" i="43"/>
  <c r="AS88" i="43"/>
  <c r="BB88" i="43" s="1"/>
  <c r="AR88" i="43"/>
  <c r="BA88" i="43" s="1"/>
  <c r="AN88" i="43"/>
  <c r="AY88" i="43" s="1"/>
  <c r="AM88" i="43"/>
  <c r="AX88" i="43" s="1"/>
  <c r="AL88" i="43"/>
  <c r="AW88" i="43" s="1"/>
  <c r="AK88" i="43"/>
  <c r="AJ88" i="43"/>
  <c r="AI88" i="43"/>
  <c r="AT88" i="43" s="1"/>
  <c r="AH88" i="43"/>
  <c r="BC87" i="43"/>
  <c r="AY87" i="43"/>
  <c r="AX87" i="43"/>
  <c r="AS87" i="43"/>
  <c r="BB87" i="43" s="1"/>
  <c r="AR87" i="43"/>
  <c r="BA87" i="43" s="1"/>
  <c r="AN87" i="43"/>
  <c r="AM87" i="43"/>
  <c r="AL87" i="43"/>
  <c r="AW87" i="43" s="1"/>
  <c r="AK87" i="43"/>
  <c r="AV87" i="43" s="1"/>
  <c r="AJ87" i="43"/>
  <c r="AU87" i="43" s="1"/>
  <c r="AI87" i="43"/>
  <c r="AT87" i="43" s="1"/>
  <c r="AH87" i="43"/>
  <c r="BC86" i="43"/>
  <c r="AW86" i="43"/>
  <c r="AV86" i="43"/>
  <c r="AU86" i="43"/>
  <c r="AT86" i="43"/>
  <c r="AS86" i="43"/>
  <c r="AR86" i="43"/>
  <c r="BA86" i="43" s="1"/>
  <c r="AN86" i="43"/>
  <c r="AY86" i="43" s="1"/>
  <c r="AM86" i="43"/>
  <c r="AX86" i="43" s="1"/>
  <c r="AL86" i="43"/>
  <c r="AK86" i="43"/>
  <c r="AJ86" i="43"/>
  <c r="AI86" i="43"/>
  <c r="AH86" i="43"/>
  <c r="BC85" i="43"/>
  <c r="BA85" i="43"/>
  <c r="AY85" i="43"/>
  <c r="AS85" i="43"/>
  <c r="BB85" i="43" s="1"/>
  <c r="AR85" i="43"/>
  <c r="AN85" i="43"/>
  <c r="AM85" i="43"/>
  <c r="AX85" i="43" s="1"/>
  <c r="AL85" i="43"/>
  <c r="AW85" i="43" s="1"/>
  <c r="AK85" i="43"/>
  <c r="AV85" i="43" s="1"/>
  <c r="AJ85" i="43"/>
  <c r="AU85" i="43" s="1"/>
  <c r="AI85" i="43"/>
  <c r="AT85" i="43" s="1"/>
  <c r="AH85" i="43"/>
  <c r="BC84" i="43"/>
  <c r="AS84" i="43"/>
  <c r="BB84" i="43" s="1"/>
  <c r="AR84" i="43"/>
  <c r="BA84" i="43" s="1"/>
  <c r="AN84" i="43"/>
  <c r="AY84" i="43" s="1"/>
  <c r="AM84" i="43"/>
  <c r="AX84" i="43" s="1"/>
  <c r="AL84" i="43"/>
  <c r="AW84" i="43" s="1"/>
  <c r="AK84" i="43"/>
  <c r="AV84" i="43" s="1"/>
  <c r="AJ84" i="43"/>
  <c r="AU84" i="43" s="1"/>
  <c r="AI84" i="43"/>
  <c r="AT84" i="43" s="1"/>
  <c r="AH84" i="43"/>
  <c r="BC83" i="43"/>
  <c r="AS83" i="43"/>
  <c r="BB83" i="43" s="1"/>
  <c r="AR83" i="43"/>
  <c r="BA83" i="43" s="1"/>
  <c r="AN83" i="43"/>
  <c r="AY83" i="43" s="1"/>
  <c r="AM83" i="43"/>
  <c r="AX83" i="43" s="1"/>
  <c r="AL83" i="43"/>
  <c r="AW83" i="43" s="1"/>
  <c r="AK83" i="43"/>
  <c r="AV83" i="43" s="1"/>
  <c r="AJ83" i="43"/>
  <c r="AU83" i="43" s="1"/>
  <c r="AI83" i="43"/>
  <c r="AT83" i="43" s="1"/>
  <c r="AH83" i="43"/>
  <c r="BC82" i="43"/>
  <c r="AS82" i="43"/>
  <c r="BB82" i="43" s="1"/>
  <c r="AR82" i="43"/>
  <c r="BA82" i="43" s="1"/>
  <c r="AN82" i="43"/>
  <c r="AY82" i="43" s="1"/>
  <c r="AM82" i="43"/>
  <c r="AX82" i="43" s="1"/>
  <c r="AL82" i="43"/>
  <c r="AW82" i="43" s="1"/>
  <c r="AK82" i="43"/>
  <c r="AV82" i="43" s="1"/>
  <c r="AJ82" i="43"/>
  <c r="AU82" i="43" s="1"/>
  <c r="AI82" i="43"/>
  <c r="AT82" i="43" s="1"/>
  <c r="AH82" i="43"/>
  <c r="BC81" i="43"/>
  <c r="AV81" i="43"/>
  <c r="AU81" i="43"/>
  <c r="AT81" i="43"/>
  <c r="AS81" i="43"/>
  <c r="AR81" i="43"/>
  <c r="BA81" i="43" s="1"/>
  <c r="AN81" i="43"/>
  <c r="AY81" i="43" s="1"/>
  <c r="AM81" i="43"/>
  <c r="AX81" i="43" s="1"/>
  <c r="AL81" i="43"/>
  <c r="AW81" i="43" s="1"/>
  <c r="AK81" i="43"/>
  <c r="AJ81" i="43"/>
  <c r="AI81" i="43"/>
  <c r="AH81" i="43"/>
  <c r="BC80" i="43"/>
  <c r="BA80" i="43"/>
  <c r="AY80" i="43"/>
  <c r="AX80" i="43"/>
  <c r="AW80" i="43"/>
  <c r="AV80" i="43"/>
  <c r="AS80" i="43"/>
  <c r="BB80" i="43" s="1"/>
  <c r="AR80" i="43"/>
  <c r="AN80" i="43"/>
  <c r="AM80" i="43"/>
  <c r="AL80" i="43"/>
  <c r="AK80" i="43"/>
  <c r="AJ80" i="43"/>
  <c r="AU80" i="43" s="1"/>
  <c r="AI80" i="43"/>
  <c r="AT80" i="43" s="1"/>
  <c r="AH80" i="43"/>
  <c r="BC79" i="43"/>
  <c r="AY79" i="43"/>
  <c r="AX79" i="43"/>
  <c r="AW79" i="43"/>
  <c r="AS79" i="43"/>
  <c r="AR79" i="43"/>
  <c r="BA79" i="43" s="1"/>
  <c r="AN79" i="43"/>
  <c r="AM79" i="43"/>
  <c r="AL79" i="43"/>
  <c r="AK79" i="43"/>
  <c r="AV79" i="43" s="1"/>
  <c r="AJ79" i="43"/>
  <c r="AU79" i="43" s="1"/>
  <c r="AI79" i="43"/>
  <c r="AT79" i="43" s="1"/>
  <c r="AH79" i="43"/>
  <c r="BC78" i="43"/>
  <c r="AT78" i="43"/>
  <c r="AS78" i="43"/>
  <c r="BB78" i="43" s="1"/>
  <c r="AR78" i="43"/>
  <c r="BA78" i="43" s="1"/>
  <c r="AN78" i="43"/>
  <c r="AY78" i="43" s="1"/>
  <c r="AM78" i="43"/>
  <c r="AX78" i="43" s="1"/>
  <c r="AL78" i="43"/>
  <c r="AW78" i="43" s="1"/>
  <c r="AK78" i="43"/>
  <c r="AV78" i="43" s="1"/>
  <c r="AJ78" i="43"/>
  <c r="AU78" i="43" s="1"/>
  <c r="AI78" i="43"/>
  <c r="AH78" i="43"/>
  <c r="BC77" i="43"/>
  <c r="BA77" i="43"/>
  <c r="AY77" i="43"/>
  <c r="AS77" i="43"/>
  <c r="BB77" i="43" s="1"/>
  <c r="AR77" i="43"/>
  <c r="AN77" i="43"/>
  <c r="AM77" i="43"/>
  <c r="AX77" i="43" s="1"/>
  <c r="AL77" i="43"/>
  <c r="AW77" i="43" s="1"/>
  <c r="AK77" i="43"/>
  <c r="AV77" i="43" s="1"/>
  <c r="AJ77" i="43"/>
  <c r="AU77" i="43" s="1"/>
  <c r="AI77" i="43"/>
  <c r="AT77" i="43" s="1"/>
  <c r="AH77" i="43"/>
  <c r="BC76" i="43"/>
  <c r="AS76" i="43"/>
  <c r="BB76" i="43" s="1"/>
  <c r="AR76" i="43"/>
  <c r="BA76" i="43" s="1"/>
  <c r="AN76" i="43"/>
  <c r="AY76" i="43" s="1"/>
  <c r="AM76" i="43"/>
  <c r="AX76" i="43" s="1"/>
  <c r="AL76" i="43"/>
  <c r="AW76" i="43" s="1"/>
  <c r="AK76" i="43"/>
  <c r="AV76" i="43" s="1"/>
  <c r="AJ76" i="43"/>
  <c r="AU76" i="43" s="1"/>
  <c r="AI76" i="43"/>
  <c r="AT76" i="43" s="1"/>
  <c r="AH76" i="43"/>
  <c r="BC75" i="43"/>
  <c r="AW75" i="43"/>
  <c r="AV75" i="43"/>
  <c r="AU75" i="43"/>
  <c r="AS75" i="43"/>
  <c r="BB75" i="43" s="1"/>
  <c r="AR75" i="43"/>
  <c r="BA75" i="43" s="1"/>
  <c r="AN75" i="43"/>
  <c r="AY75" i="43" s="1"/>
  <c r="AM75" i="43"/>
  <c r="AX75" i="43" s="1"/>
  <c r="AL75" i="43"/>
  <c r="AK75" i="43"/>
  <c r="AJ75" i="43"/>
  <c r="AI75" i="43"/>
  <c r="AT75" i="43" s="1"/>
  <c r="AH75" i="43"/>
  <c r="BC74" i="43"/>
  <c r="AX74" i="43"/>
  <c r="AV74" i="43"/>
  <c r="AU74" i="43"/>
  <c r="AS74" i="43"/>
  <c r="BB74" i="43" s="1"/>
  <c r="AR74" i="43"/>
  <c r="BA74" i="43" s="1"/>
  <c r="AN74" i="43"/>
  <c r="AY74" i="43" s="1"/>
  <c r="AM74" i="43"/>
  <c r="AL74" i="43"/>
  <c r="AW74" i="43" s="1"/>
  <c r="AK74" i="43"/>
  <c r="AJ74" i="43"/>
  <c r="AI74" i="43"/>
  <c r="AT74" i="43" s="1"/>
  <c r="AH74" i="43"/>
  <c r="BC73" i="43"/>
  <c r="AW73" i="43"/>
  <c r="AS73" i="43"/>
  <c r="BB73" i="43" s="1"/>
  <c r="AR73" i="43"/>
  <c r="BA73" i="43" s="1"/>
  <c r="AN73" i="43"/>
  <c r="AY73" i="43" s="1"/>
  <c r="AM73" i="43"/>
  <c r="AX73" i="43" s="1"/>
  <c r="AL73" i="43"/>
  <c r="AK73" i="43"/>
  <c r="AV73" i="43" s="1"/>
  <c r="AJ73" i="43"/>
  <c r="AU73" i="43" s="1"/>
  <c r="AI73" i="43"/>
  <c r="AT73" i="43" s="1"/>
  <c r="AH73" i="43"/>
  <c r="BC72" i="43"/>
  <c r="AX72" i="43"/>
  <c r="AW72" i="43"/>
  <c r="AV72" i="43"/>
  <c r="AS72" i="43"/>
  <c r="BB72" i="43" s="1"/>
  <c r="AR72" i="43"/>
  <c r="BA72" i="43" s="1"/>
  <c r="AN72" i="43"/>
  <c r="AY72" i="43" s="1"/>
  <c r="AM72" i="43"/>
  <c r="AL72" i="43"/>
  <c r="AK72" i="43"/>
  <c r="AJ72" i="43"/>
  <c r="AU72" i="43" s="1"/>
  <c r="AI72" i="43"/>
  <c r="AT72" i="43" s="1"/>
  <c r="AH72" i="43"/>
  <c r="BC71" i="43"/>
  <c r="BB71" i="43"/>
  <c r="AS71" i="43"/>
  <c r="AR71" i="43"/>
  <c r="BA71" i="43" s="1"/>
  <c r="AN71" i="43"/>
  <c r="AY71" i="43" s="1"/>
  <c r="AM71" i="43"/>
  <c r="AX71" i="43" s="1"/>
  <c r="AL71" i="43"/>
  <c r="AW71" i="43" s="1"/>
  <c r="AK71" i="43"/>
  <c r="AV71" i="43" s="1"/>
  <c r="AJ71" i="43"/>
  <c r="AU71" i="43" s="1"/>
  <c r="AI71" i="43"/>
  <c r="AT71" i="43" s="1"/>
  <c r="AH71" i="43"/>
  <c r="BC70" i="43"/>
  <c r="BB70" i="43"/>
  <c r="AV70" i="43"/>
  <c r="AU70" i="43"/>
  <c r="AT70" i="43"/>
  <c r="AS70" i="43"/>
  <c r="AR70" i="43"/>
  <c r="BA70" i="43" s="1"/>
  <c r="AN70" i="43"/>
  <c r="AY70" i="43" s="1"/>
  <c r="AM70" i="43"/>
  <c r="AX70" i="43" s="1"/>
  <c r="AL70" i="43"/>
  <c r="AW70" i="43" s="1"/>
  <c r="AK70" i="43"/>
  <c r="AJ70" i="43"/>
  <c r="AI70" i="43"/>
  <c r="AH70" i="43"/>
  <c r="BC69" i="43"/>
  <c r="AU69" i="43"/>
  <c r="AT69" i="43"/>
  <c r="AS69" i="43"/>
  <c r="BB69" i="43" s="1"/>
  <c r="AR69" i="43"/>
  <c r="BA69" i="43" s="1"/>
  <c r="AN69" i="43"/>
  <c r="AY69" i="43" s="1"/>
  <c r="AM69" i="43"/>
  <c r="AX69" i="43" s="1"/>
  <c r="AL69" i="43"/>
  <c r="AW69" i="43" s="1"/>
  <c r="AK69" i="43"/>
  <c r="AV69" i="43" s="1"/>
  <c r="AJ69" i="43"/>
  <c r="AI69" i="43"/>
  <c r="AH69" i="43"/>
  <c r="BC68" i="43"/>
  <c r="BB68" i="43"/>
  <c r="AX68" i="43"/>
  <c r="AW68" i="43"/>
  <c r="AV68" i="43"/>
  <c r="AS68" i="43"/>
  <c r="AR68" i="43"/>
  <c r="BA68" i="43" s="1"/>
  <c r="AN68" i="43"/>
  <c r="AY68" i="43" s="1"/>
  <c r="AM68" i="43"/>
  <c r="AL68" i="43"/>
  <c r="AK68" i="43"/>
  <c r="AJ68" i="43"/>
  <c r="AU68" i="43" s="1"/>
  <c r="AI68" i="43"/>
  <c r="AT68" i="43" s="1"/>
  <c r="AH68" i="43"/>
  <c r="BC67" i="43"/>
  <c r="AY67" i="43"/>
  <c r="AX67" i="43"/>
  <c r="AS67" i="43"/>
  <c r="AR67" i="43"/>
  <c r="BA67" i="43" s="1"/>
  <c r="AN67" i="43"/>
  <c r="AM67" i="43"/>
  <c r="AL67" i="43"/>
  <c r="AW67" i="43" s="1"/>
  <c r="AK67" i="43"/>
  <c r="AV67" i="43" s="1"/>
  <c r="AJ67" i="43"/>
  <c r="AU67" i="43" s="1"/>
  <c r="AI67" i="43"/>
  <c r="AT67" i="43" s="1"/>
  <c r="AH67" i="43"/>
  <c r="BC66" i="43"/>
  <c r="AS66" i="43"/>
  <c r="BB66" i="43" s="1"/>
  <c r="AR66" i="43"/>
  <c r="BA66" i="43" s="1"/>
  <c r="AN66" i="43"/>
  <c r="AY66" i="43" s="1"/>
  <c r="AM66" i="43"/>
  <c r="AX66" i="43" s="1"/>
  <c r="AL66" i="43"/>
  <c r="AW66" i="43" s="1"/>
  <c r="AK66" i="43"/>
  <c r="AV66" i="43" s="1"/>
  <c r="AJ66" i="43"/>
  <c r="AU66" i="43" s="1"/>
  <c r="AI66" i="43"/>
  <c r="AT66" i="43" s="1"/>
  <c r="AH66" i="43"/>
  <c r="BC65" i="43"/>
  <c r="AW65" i="43"/>
  <c r="AV65" i="43"/>
  <c r="AU65" i="43"/>
  <c r="AS65" i="43"/>
  <c r="BB65" i="43" s="1"/>
  <c r="AR65" i="43"/>
  <c r="BA65" i="43" s="1"/>
  <c r="AN65" i="43"/>
  <c r="AY65" i="43" s="1"/>
  <c r="AM65" i="43"/>
  <c r="AX65" i="43" s="1"/>
  <c r="AL65" i="43"/>
  <c r="AK65" i="43"/>
  <c r="AJ65" i="43"/>
  <c r="AI65" i="43"/>
  <c r="AT65" i="43" s="1"/>
  <c r="AH65" i="43"/>
  <c r="BC64" i="43"/>
  <c r="AU64" i="43"/>
  <c r="AT64" i="43"/>
  <c r="AS64" i="43"/>
  <c r="BB64" i="43" s="1"/>
  <c r="AR64" i="43"/>
  <c r="BA64" i="43" s="1"/>
  <c r="AN64" i="43"/>
  <c r="AY64" i="43" s="1"/>
  <c r="AM64" i="43"/>
  <c r="AX64" i="43" s="1"/>
  <c r="AL64" i="43"/>
  <c r="AW64" i="43" s="1"/>
  <c r="AK64" i="43"/>
  <c r="AV64" i="43" s="1"/>
  <c r="AJ64" i="43"/>
  <c r="AI64" i="43"/>
  <c r="AH64" i="43"/>
  <c r="BC63" i="43"/>
  <c r="BB63" i="43"/>
  <c r="BA63" i="43"/>
  <c r="AX63" i="43"/>
  <c r="AW63" i="43"/>
  <c r="AS63" i="43"/>
  <c r="AR63" i="43"/>
  <c r="AN63" i="43"/>
  <c r="AY63" i="43" s="1"/>
  <c r="AM63" i="43"/>
  <c r="AL63" i="43"/>
  <c r="AK63" i="43"/>
  <c r="AV63" i="43" s="1"/>
  <c r="AJ63" i="43"/>
  <c r="AU63" i="43" s="1"/>
  <c r="AI63" i="43"/>
  <c r="AT63" i="43" s="1"/>
  <c r="AH63" i="43"/>
  <c r="BC62" i="43"/>
  <c r="AS62" i="43"/>
  <c r="BB62" i="43" s="1"/>
  <c r="AR62" i="43"/>
  <c r="BA62" i="43" s="1"/>
  <c r="AN62" i="43"/>
  <c r="AY62" i="43" s="1"/>
  <c r="AM62" i="43"/>
  <c r="AX62" i="43" s="1"/>
  <c r="AL62" i="43"/>
  <c r="AW62" i="43" s="1"/>
  <c r="AK62" i="43"/>
  <c r="AV62" i="43" s="1"/>
  <c r="AJ62" i="43"/>
  <c r="AU62" i="43" s="1"/>
  <c r="AI62" i="43"/>
  <c r="AT62" i="43" s="1"/>
  <c r="AH62" i="43"/>
  <c r="BC61" i="43"/>
  <c r="BB61" i="43"/>
  <c r="AS61" i="43"/>
  <c r="AR61" i="43"/>
  <c r="BA61" i="43" s="1"/>
  <c r="AN61" i="43"/>
  <c r="AY61" i="43" s="1"/>
  <c r="AM61" i="43"/>
  <c r="AX61" i="43" s="1"/>
  <c r="AL61" i="43"/>
  <c r="AW61" i="43" s="1"/>
  <c r="AK61" i="43"/>
  <c r="AV61" i="43" s="1"/>
  <c r="AJ61" i="43"/>
  <c r="AU61" i="43" s="1"/>
  <c r="AI61" i="43"/>
  <c r="AT61" i="43" s="1"/>
  <c r="AH61" i="43"/>
  <c r="BC60" i="43"/>
  <c r="AW60" i="43"/>
  <c r="AV60" i="43"/>
  <c r="AU60" i="43"/>
  <c r="AS60" i="43"/>
  <c r="BB60" i="43" s="1"/>
  <c r="AR60" i="43"/>
  <c r="BA60" i="43" s="1"/>
  <c r="AN60" i="43"/>
  <c r="AY60" i="43" s="1"/>
  <c r="AM60" i="43"/>
  <c r="AX60" i="43" s="1"/>
  <c r="AL60" i="43"/>
  <c r="AK60" i="43"/>
  <c r="AJ60" i="43"/>
  <c r="AI60" i="43"/>
  <c r="AT60" i="43" s="1"/>
  <c r="AH60" i="43"/>
  <c r="BC59" i="43"/>
  <c r="AY59" i="43"/>
  <c r="AT59" i="43"/>
  <c r="AS59" i="43"/>
  <c r="BB59" i="43" s="1"/>
  <c r="AR59" i="43"/>
  <c r="BA59" i="43" s="1"/>
  <c r="AN59" i="43"/>
  <c r="AM59" i="43"/>
  <c r="AX59" i="43" s="1"/>
  <c r="AL59" i="43"/>
  <c r="AW59" i="43" s="1"/>
  <c r="AK59" i="43"/>
  <c r="AV59" i="43" s="1"/>
  <c r="AJ59" i="43"/>
  <c r="AU59" i="43" s="1"/>
  <c r="AI59" i="43"/>
  <c r="AH59" i="43"/>
  <c r="BC58" i="43"/>
  <c r="BB58" i="43"/>
  <c r="BA58" i="43"/>
  <c r="AY58" i="43"/>
  <c r="AX58" i="43"/>
  <c r="AS58" i="43"/>
  <c r="AR58" i="43"/>
  <c r="AN58" i="43"/>
  <c r="AM58" i="43"/>
  <c r="AL58" i="43"/>
  <c r="AW58" i="43" s="1"/>
  <c r="AK58" i="43"/>
  <c r="AV58" i="43" s="1"/>
  <c r="AJ58" i="43"/>
  <c r="AU58" i="43" s="1"/>
  <c r="AI58" i="43"/>
  <c r="AT58" i="43" s="1"/>
  <c r="AZ58" i="43" s="1"/>
  <c r="AH58" i="43"/>
  <c r="BC57" i="43"/>
  <c r="AW57" i="43"/>
  <c r="AV57" i="43"/>
  <c r="AU57" i="43"/>
  <c r="AS57" i="43"/>
  <c r="BB57" i="43" s="1"/>
  <c r="AR57" i="43"/>
  <c r="BA57" i="43" s="1"/>
  <c r="AN57" i="43"/>
  <c r="AY57" i="43" s="1"/>
  <c r="AM57" i="43"/>
  <c r="AX57" i="43" s="1"/>
  <c r="AL57" i="43"/>
  <c r="AK57" i="43"/>
  <c r="AJ57" i="43"/>
  <c r="AI57" i="43"/>
  <c r="AT57" i="43" s="1"/>
  <c r="AH57" i="43"/>
  <c r="BC56" i="43"/>
  <c r="AS56" i="43"/>
  <c r="BB56" i="43" s="1"/>
  <c r="AR56" i="43"/>
  <c r="BA56" i="43" s="1"/>
  <c r="AN56" i="43"/>
  <c r="AY56" i="43" s="1"/>
  <c r="AM56" i="43"/>
  <c r="AX56" i="43" s="1"/>
  <c r="AL56" i="43"/>
  <c r="AW56" i="43" s="1"/>
  <c r="AK56" i="43"/>
  <c r="AV56" i="43" s="1"/>
  <c r="AJ56" i="43"/>
  <c r="AU56" i="43" s="1"/>
  <c r="AI56" i="43"/>
  <c r="AT56" i="43" s="1"/>
  <c r="AH56" i="43"/>
  <c r="BC55" i="43"/>
  <c r="AY55" i="43"/>
  <c r="AX55" i="43"/>
  <c r="AW55" i="43"/>
  <c r="AV55" i="43"/>
  <c r="AU55" i="43"/>
  <c r="AT55" i="43"/>
  <c r="AS55" i="43"/>
  <c r="AR55" i="43"/>
  <c r="BA55" i="43" s="1"/>
  <c r="AN55" i="43"/>
  <c r="AM55" i="43"/>
  <c r="AL55" i="43"/>
  <c r="AK55" i="43"/>
  <c r="AJ55" i="43"/>
  <c r="AI55" i="43"/>
  <c r="AH55" i="43"/>
  <c r="BC54" i="43"/>
  <c r="BB54" i="43"/>
  <c r="BA54" i="43"/>
  <c r="AY54" i="43"/>
  <c r="AS54" i="43"/>
  <c r="AR54" i="43"/>
  <c r="AN54" i="43"/>
  <c r="AM54" i="43"/>
  <c r="AX54" i="43" s="1"/>
  <c r="AL54" i="43"/>
  <c r="AW54" i="43" s="1"/>
  <c r="AK54" i="43"/>
  <c r="AV54" i="43" s="1"/>
  <c r="AJ54" i="43"/>
  <c r="AU54" i="43" s="1"/>
  <c r="AI54" i="43"/>
  <c r="AT54" i="43" s="1"/>
  <c r="AH54" i="43"/>
  <c r="BC53" i="43"/>
  <c r="BA53" i="43"/>
  <c r="AY53" i="43"/>
  <c r="AT53" i="43"/>
  <c r="AS53" i="43"/>
  <c r="BB53" i="43" s="1"/>
  <c r="AR53" i="43"/>
  <c r="AN53" i="43"/>
  <c r="AM53" i="43"/>
  <c r="AX53" i="43" s="1"/>
  <c r="AL53" i="43"/>
  <c r="AW53" i="43" s="1"/>
  <c r="AK53" i="43"/>
  <c r="AV53" i="43" s="1"/>
  <c r="AJ53" i="43"/>
  <c r="AU53" i="43" s="1"/>
  <c r="AI53" i="43"/>
  <c r="AH53" i="43"/>
  <c r="BC52" i="43"/>
  <c r="AV52" i="43"/>
  <c r="AU52" i="43"/>
  <c r="AT52" i="43"/>
  <c r="AS52" i="43"/>
  <c r="BB52" i="43" s="1"/>
  <c r="AR52" i="43"/>
  <c r="BA52" i="43" s="1"/>
  <c r="AN52" i="43"/>
  <c r="AY52" i="43" s="1"/>
  <c r="AM52" i="43"/>
  <c r="AX52" i="43" s="1"/>
  <c r="AL52" i="43"/>
  <c r="AW52" i="43" s="1"/>
  <c r="AK52" i="43"/>
  <c r="AJ52" i="43"/>
  <c r="AI52" i="43"/>
  <c r="AH52" i="43"/>
  <c r="BC51" i="43"/>
  <c r="AU51" i="43"/>
  <c r="AS51" i="43"/>
  <c r="BB51" i="43" s="1"/>
  <c r="AR51" i="43"/>
  <c r="BA51" i="43" s="1"/>
  <c r="AN51" i="43"/>
  <c r="AY51" i="43" s="1"/>
  <c r="AM51" i="43"/>
  <c r="AX51" i="43" s="1"/>
  <c r="AL51" i="43"/>
  <c r="AW51" i="43" s="1"/>
  <c r="AK51" i="43"/>
  <c r="AV51" i="43" s="1"/>
  <c r="AJ51" i="43"/>
  <c r="AI51" i="43"/>
  <c r="AT51" i="43" s="1"/>
  <c r="AH51" i="43"/>
  <c r="BC50" i="43"/>
  <c r="AX50" i="43"/>
  <c r="AW50" i="43"/>
  <c r="AV50" i="43"/>
  <c r="AU50" i="43"/>
  <c r="AT50" i="43"/>
  <c r="AS50" i="43"/>
  <c r="AR50" i="43"/>
  <c r="BA50" i="43" s="1"/>
  <c r="AN50" i="43"/>
  <c r="AY50" i="43" s="1"/>
  <c r="AM50" i="43"/>
  <c r="AL50" i="43"/>
  <c r="AK50" i="43"/>
  <c r="AJ50" i="43"/>
  <c r="AI50" i="43"/>
  <c r="AH50" i="43"/>
  <c r="BC49" i="43"/>
  <c r="BB49" i="43"/>
  <c r="BA49" i="43"/>
  <c r="AS49" i="43"/>
  <c r="AR49" i="43"/>
  <c r="AN49" i="43"/>
  <c r="AY49" i="43" s="1"/>
  <c r="AM49" i="43"/>
  <c r="AX49" i="43" s="1"/>
  <c r="AL49" i="43"/>
  <c r="AW49" i="43" s="1"/>
  <c r="AK49" i="43"/>
  <c r="AV49" i="43" s="1"/>
  <c r="AJ49" i="43"/>
  <c r="AU49" i="43" s="1"/>
  <c r="AI49" i="43"/>
  <c r="AT49" i="43" s="1"/>
  <c r="AH49" i="43"/>
  <c r="BC48" i="43"/>
  <c r="AY48" i="43"/>
  <c r="AT48" i="43"/>
  <c r="AS48" i="43"/>
  <c r="BB48" i="43" s="1"/>
  <c r="AR48" i="43"/>
  <c r="BA48" i="43" s="1"/>
  <c r="AN48" i="43"/>
  <c r="AM48" i="43"/>
  <c r="AX48" i="43" s="1"/>
  <c r="AL48" i="43"/>
  <c r="AW48" i="43" s="1"/>
  <c r="AK48" i="43"/>
  <c r="AV48" i="43" s="1"/>
  <c r="AJ48" i="43"/>
  <c r="AU48" i="43" s="1"/>
  <c r="AI48" i="43"/>
  <c r="AH48" i="43"/>
  <c r="BC47" i="43"/>
  <c r="AU47" i="43"/>
  <c r="AT47" i="43"/>
  <c r="AS47" i="43"/>
  <c r="BB47" i="43" s="1"/>
  <c r="AR47" i="43"/>
  <c r="BA47" i="43" s="1"/>
  <c r="AN47" i="43"/>
  <c r="AY47" i="43" s="1"/>
  <c r="AM47" i="43"/>
  <c r="AX47" i="43" s="1"/>
  <c r="AL47" i="43"/>
  <c r="AW47" i="43" s="1"/>
  <c r="AK47" i="43"/>
  <c r="AV47" i="43" s="1"/>
  <c r="AJ47" i="43"/>
  <c r="AI47" i="43"/>
  <c r="AH47" i="43"/>
  <c r="BC46" i="43"/>
  <c r="AY46" i="43"/>
  <c r="AU46" i="43"/>
  <c r="AT46" i="43"/>
  <c r="AS46" i="43"/>
  <c r="BB46" i="43" s="1"/>
  <c r="AR46" i="43"/>
  <c r="BA46" i="43" s="1"/>
  <c r="AN46" i="43"/>
  <c r="AM46" i="43"/>
  <c r="AX46" i="43" s="1"/>
  <c r="AL46" i="43"/>
  <c r="AW46" i="43" s="1"/>
  <c r="AK46" i="43"/>
  <c r="AV46" i="43" s="1"/>
  <c r="AJ46" i="43"/>
  <c r="AI46" i="43"/>
  <c r="AH46" i="43"/>
  <c r="BC45" i="43"/>
  <c r="AW45" i="43"/>
  <c r="AV45" i="43"/>
  <c r="AU45" i="43"/>
  <c r="AT45" i="43"/>
  <c r="AS45" i="43"/>
  <c r="AR45" i="43"/>
  <c r="BA45" i="43" s="1"/>
  <c r="AN45" i="43"/>
  <c r="AY45" i="43" s="1"/>
  <c r="AM45" i="43"/>
  <c r="AX45" i="43" s="1"/>
  <c r="AL45" i="43"/>
  <c r="AK45" i="43"/>
  <c r="AJ45" i="43"/>
  <c r="AI45" i="43"/>
  <c r="AH45" i="43"/>
  <c r="BC44" i="43"/>
  <c r="BB44" i="43"/>
  <c r="BA44" i="43"/>
  <c r="AS44" i="43"/>
  <c r="AR44" i="43"/>
  <c r="AN44" i="43"/>
  <c r="AY44" i="43" s="1"/>
  <c r="AM44" i="43"/>
  <c r="AX44" i="43" s="1"/>
  <c r="AL44" i="43"/>
  <c r="AW44" i="43" s="1"/>
  <c r="AK44" i="43"/>
  <c r="AV44" i="43" s="1"/>
  <c r="AJ44" i="43"/>
  <c r="AU44" i="43" s="1"/>
  <c r="AI44" i="43"/>
  <c r="AT44" i="43" s="1"/>
  <c r="AH44" i="43"/>
  <c r="BC43" i="43"/>
  <c r="AX43" i="43"/>
  <c r="AS43" i="43"/>
  <c r="BB43" i="43" s="1"/>
  <c r="AR43" i="43"/>
  <c r="BA43" i="43" s="1"/>
  <c r="AN43" i="43"/>
  <c r="AY43" i="43" s="1"/>
  <c r="AM43" i="43"/>
  <c r="AL43" i="43"/>
  <c r="AW43" i="43" s="1"/>
  <c r="AK43" i="43"/>
  <c r="AV43" i="43" s="1"/>
  <c r="AJ43" i="43"/>
  <c r="AU43" i="43" s="1"/>
  <c r="AI43" i="43"/>
  <c r="AT43" i="43" s="1"/>
  <c r="AH43" i="43"/>
  <c r="BC42" i="43"/>
  <c r="AS42" i="43"/>
  <c r="BB42" i="43" s="1"/>
  <c r="AR42" i="43"/>
  <c r="BA42" i="43" s="1"/>
  <c r="AN42" i="43"/>
  <c r="AY42" i="43" s="1"/>
  <c r="AM42" i="43"/>
  <c r="AX42" i="43" s="1"/>
  <c r="AL42" i="43"/>
  <c r="AW42" i="43" s="1"/>
  <c r="AK42" i="43"/>
  <c r="AV42" i="43" s="1"/>
  <c r="AJ42" i="43"/>
  <c r="AU42" i="43" s="1"/>
  <c r="AI42" i="43"/>
  <c r="AT42" i="43" s="1"/>
  <c r="AH42" i="43"/>
  <c r="BC41" i="43"/>
  <c r="AY41" i="43"/>
  <c r="AX41" i="43"/>
  <c r="AW41" i="43"/>
  <c r="AV41" i="43"/>
  <c r="AU41" i="43"/>
  <c r="AT41" i="43"/>
  <c r="AS41" i="43"/>
  <c r="BB41" i="43" s="1"/>
  <c r="AR41" i="43"/>
  <c r="BA41" i="43" s="1"/>
  <c r="AN41" i="43"/>
  <c r="AM41" i="43"/>
  <c r="AL41" i="43"/>
  <c r="AK41" i="43"/>
  <c r="AJ41" i="43"/>
  <c r="AI41" i="43"/>
  <c r="AH41" i="43"/>
  <c r="BC40" i="43"/>
  <c r="BB40" i="43"/>
  <c r="BA40" i="43"/>
  <c r="AY40" i="43"/>
  <c r="AT40" i="43"/>
  <c r="AS40" i="43"/>
  <c r="AR40" i="43"/>
  <c r="AN40" i="43"/>
  <c r="AM40" i="43"/>
  <c r="AX40" i="43" s="1"/>
  <c r="AL40" i="43"/>
  <c r="AW40" i="43" s="1"/>
  <c r="AK40" i="43"/>
  <c r="AV40" i="43" s="1"/>
  <c r="AJ40" i="43"/>
  <c r="AU40" i="43" s="1"/>
  <c r="AI40" i="43"/>
  <c r="AH40" i="43"/>
  <c r="BC39" i="43"/>
  <c r="BB39" i="43"/>
  <c r="BA39" i="43"/>
  <c r="AU39" i="43"/>
  <c r="AT39" i="43"/>
  <c r="AS39" i="43"/>
  <c r="AR39" i="43"/>
  <c r="AN39" i="43"/>
  <c r="AY39" i="43" s="1"/>
  <c r="AM39" i="43"/>
  <c r="AX39" i="43" s="1"/>
  <c r="AL39" i="43"/>
  <c r="AW39" i="43" s="1"/>
  <c r="AK39" i="43"/>
  <c r="AV39" i="43" s="1"/>
  <c r="AJ39" i="43"/>
  <c r="AI39" i="43"/>
  <c r="AH39" i="43"/>
  <c r="BC38" i="43"/>
  <c r="AV38" i="43"/>
  <c r="AT38" i="43"/>
  <c r="AS38" i="43"/>
  <c r="BB38" i="43" s="1"/>
  <c r="AR38" i="43"/>
  <c r="BA38" i="43" s="1"/>
  <c r="AN38" i="43"/>
  <c r="AY38" i="43" s="1"/>
  <c r="AM38" i="43"/>
  <c r="AX38" i="43" s="1"/>
  <c r="AL38" i="43"/>
  <c r="AW38" i="43" s="1"/>
  <c r="AK38" i="43"/>
  <c r="AJ38" i="43"/>
  <c r="AU38" i="43" s="1"/>
  <c r="AI38" i="43"/>
  <c r="AH38" i="43"/>
  <c r="BC37" i="43"/>
  <c r="BA37" i="43"/>
  <c r="AY37" i="43"/>
  <c r="AX37" i="43"/>
  <c r="AW37" i="43"/>
  <c r="AV37" i="43"/>
  <c r="AS37" i="43"/>
  <c r="BB37" i="43" s="1"/>
  <c r="AR37" i="43"/>
  <c r="AN37" i="43"/>
  <c r="AM37" i="43"/>
  <c r="AL37" i="43"/>
  <c r="AK37" i="43"/>
  <c r="AJ37" i="43"/>
  <c r="AU37" i="43" s="1"/>
  <c r="AI37" i="43"/>
  <c r="AT37" i="43" s="1"/>
  <c r="AH37" i="43"/>
  <c r="BC36" i="43"/>
  <c r="BA36" i="43"/>
  <c r="AS36" i="43"/>
  <c r="BB36" i="43" s="1"/>
  <c r="AR36" i="43"/>
  <c r="AN36" i="43"/>
  <c r="AY36" i="43" s="1"/>
  <c r="AM36" i="43"/>
  <c r="AX36" i="43" s="1"/>
  <c r="AL36" i="43"/>
  <c r="AW36" i="43" s="1"/>
  <c r="AK36" i="43"/>
  <c r="AV36" i="43" s="1"/>
  <c r="AJ36" i="43"/>
  <c r="AU36" i="43" s="1"/>
  <c r="AI36" i="43"/>
  <c r="AT36" i="43" s="1"/>
  <c r="AH36" i="43"/>
  <c r="BC35" i="43"/>
  <c r="AV35" i="43"/>
  <c r="AU35" i="43"/>
  <c r="AT35" i="43"/>
  <c r="AS35" i="43"/>
  <c r="AR35" i="43"/>
  <c r="BA35" i="43" s="1"/>
  <c r="AN35" i="43"/>
  <c r="AY35" i="43" s="1"/>
  <c r="AM35" i="43"/>
  <c r="AX35" i="43" s="1"/>
  <c r="AL35" i="43"/>
  <c r="AW35" i="43" s="1"/>
  <c r="AK35" i="43"/>
  <c r="AJ35" i="43"/>
  <c r="AI35" i="43"/>
  <c r="AH35" i="43"/>
  <c r="BC34" i="43"/>
  <c r="AU34" i="43"/>
  <c r="AT34" i="43"/>
  <c r="AS34" i="43"/>
  <c r="BB34" i="43" s="1"/>
  <c r="AR34" i="43"/>
  <c r="BA34" i="43" s="1"/>
  <c r="AN34" i="43"/>
  <c r="AY34" i="43" s="1"/>
  <c r="AM34" i="43"/>
  <c r="AX34" i="43" s="1"/>
  <c r="AL34" i="43"/>
  <c r="AW34" i="43" s="1"/>
  <c r="AK34" i="43"/>
  <c r="AV34" i="43" s="1"/>
  <c r="AJ34" i="43"/>
  <c r="AI34" i="43"/>
  <c r="AH34" i="43"/>
  <c r="BC33" i="43"/>
  <c r="BB33" i="43"/>
  <c r="BA33" i="43"/>
  <c r="AX33" i="43"/>
  <c r="AW33" i="43"/>
  <c r="AV33" i="43"/>
  <c r="AS33" i="43"/>
  <c r="AR33" i="43"/>
  <c r="AN33" i="43"/>
  <c r="AY33" i="43" s="1"/>
  <c r="AM33" i="43"/>
  <c r="AL33" i="43"/>
  <c r="AK33" i="43"/>
  <c r="AJ33" i="43"/>
  <c r="AU33" i="43" s="1"/>
  <c r="AI33" i="43"/>
  <c r="AT33" i="43" s="1"/>
  <c r="AZ33" i="43" s="1"/>
  <c r="AH33" i="43"/>
  <c r="BC32" i="43"/>
  <c r="AS32" i="43"/>
  <c r="BB32" i="43" s="1"/>
  <c r="AR32" i="43"/>
  <c r="BA32" i="43" s="1"/>
  <c r="AN32" i="43"/>
  <c r="AY32" i="43" s="1"/>
  <c r="AM32" i="43"/>
  <c r="AX32" i="43" s="1"/>
  <c r="AL32" i="43"/>
  <c r="AW32" i="43" s="1"/>
  <c r="AK32" i="43"/>
  <c r="AV32" i="43" s="1"/>
  <c r="AJ32" i="43"/>
  <c r="AU32" i="43" s="1"/>
  <c r="AI32" i="43"/>
  <c r="AT32" i="43" s="1"/>
  <c r="AH32" i="43"/>
  <c r="BC31" i="43"/>
  <c r="AW31" i="43"/>
  <c r="AV31" i="43"/>
  <c r="AU31" i="43"/>
  <c r="AT31" i="43"/>
  <c r="AS31" i="43"/>
  <c r="BB31" i="43" s="1"/>
  <c r="AR31" i="43"/>
  <c r="BA31" i="43" s="1"/>
  <c r="AN31" i="43"/>
  <c r="AY31" i="43" s="1"/>
  <c r="AM31" i="43"/>
  <c r="AX31" i="43" s="1"/>
  <c r="AL31" i="43"/>
  <c r="AK31" i="43"/>
  <c r="AJ31" i="43"/>
  <c r="AI31" i="43"/>
  <c r="AH31" i="43"/>
  <c r="BC30" i="43"/>
  <c r="AU30" i="43"/>
  <c r="AT30" i="43"/>
  <c r="AS30" i="43"/>
  <c r="AZ30" i="43" s="1"/>
  <c r="AR30" i="43"/>
  <c r="BA30" i="43" s="1"/>
  <c r="AN30" i="43"/>
  <c r="AY30" i="43" s="1"/>
  <c r="AM30" i="43"/>
  <c r="AX30" i="43" s="1"/>
  <c r="AL30" i="43"/>
  <c r="AW30" i="43" s="1"/>
  <c r="AK30" i="43"/>
  <c r="AV30" i="43" s="1"/>
  <c r="AJ30" i="43"/>
  <c r="AI30" i="43"/>
  <c r="AH30" i="43"/>
  <c r="BC29" i="43"/>
  <c r="BB29" i="43"/>
  <c r="BA29" i="43"/>
  <c r="AY29" i="43"/>
  <c r="AX29" i="43"/>
  <c r="AS29" i="43"/>
  <c r="AR29" i="43"/>
  <c r="AN29" i="43"/>
  <c r="AM29" i="43"/>
  <c r="AL29" i="43"/>
  <c r="AW29" i="43" s="1"/>
  <c r="AK29" i="43"/>
  <c r="AV29" i="43" s="1"/>
  <c r="AJ29" i="43"/>
  <c r="AU29" i="43" s="1"/>
  <c r="AI29" i="43"/>
  <c r="AT29" i="43" s="1"/>
  <c r="AH29" i="43"/>
  <c r="BC28" i="43"/>
  <c r="AT28" i="43"/>
  <c r="AS28" i="43"/>
  <c r="BB28" i="43" s="1"/>
  <c r="AR28" i="43"/>
  <c r="BA28" i="43" s="1"/>
  <c r="AN28" i="43"/>
  <c r="AY28" i="43" s="1"/>
  <c r="AM28" i="43"/>
  <c r="AX28" i="43" s="1"/>
  <c r="AL28" i="43"/>
  <c r="AW28" i="43" s="1"/>
  <c r="AK28" i="43"/>
  <c r="AV28" i="43" s="1"/>
  <c r="AJ28" i="43"/>
  <c r="AU28" i="43" s="1"/>
  <c r="AI28" i="43"/>
  <c r="AH28" i="43"/>
  <c r="BC27" i="43"/>
  <c r="AW27" i="43"/>
  <c r="AV27" i="43"/>
  <c r="AS27" i="43"/>
  <c r="BB27" i="43" s="1"/>
  <c r="AR27" i="43"/>
  <c r="BA27" i="43" s="1"/>
  <c r="AN27" i="43"/>
  <c r="AY27" i="43" s="1"/>
  <c r="AM27" i="43"/>
  <c r="AX27" i="43" s="1"/>
  <c r="AL27" i="43"/>
  <c r="AK27" i="43"/>
  <c r="AJ27" i="43"/>
  <c r="AU27" i="43" s="1"/>
  <c r="AI27" i="43"/>
  <c r="AT27" i="43" s="1"/>
  <c r="AH27" i="43"/>
  <c r="BC26" i="43"/>
  <c r="AW26" i="43"/>
  <c r="AV26" i="43"/>
  <c r="AU26" i="43"/>
  <c r="AT26" i="43"/>
  <c r="AS26" i="43"/>
  <c r="AR26" i="43"/>
  <c r="BA26" i="43" s="1"/>
  <c r="AN26" i="43"/>
  <c r="AY26" i="43" s="1"/>
  <c r="AM26" i="43"/>
  <c r="AX26" i="43" s="1"/>
  <c r="AL26" i="43"/>
  <c r="AK26" i="43"/>
  <c r="AJ26" i="43"/>
  <c r="AI26" i="43"/>
  <c r="AH26" i="43"/>
  <c r="BC25" i="43"/>
  <c r="BB25" i="43"/>
  <c r="BA25" i="43"/>
  <c r="AY25" i="43"/>
  <c r="AX25" i="43"/>
  <c r="AS25" i="43"/>
  <c r="AR25" i="43"/>
  <c r="AN25" i="43"/>
  <c r="AM25" i="43"/>
  <c r="AL25" i="43"/>
  <c r="AW25" i="43" s="1"/>
  <c r="AK25" i="43"/>
  <c r="AV25" i="43" s="1"/>
  <c r="AJ25" i="43"/>
  <c r="AU25" i="43" s="1"/>
  <c r="AI25" i="43"/>
  <c r="AT25" i="43" s="1"/>
  <c r="AH25" i="43"/>
  <c r="BC24" i="43"/>
  <c r="AX24" i="43"/>
  <c r="AS24" i="43"/>
  <c r="BB24" i="43" s="1"/>
  <c r="AR24" i="43"/>
  <c r="BA24" i="43" s="1"/>
  <c r="AN24" i="43"/>
  <c r="AY24" i="43" s="1"/>
  <c r="AM24" i="43"/>
  <c r="AL24" i="43"/>
  <c r="AW24" i="43" s="1"/>
  <c r="AK24" i="43"/>
  <c r="AV24" i="43" s="1"/>
  <c r="AJ24" i="43"/>
  <c r="AU24" i="43" s="1"/>
  <c r="AI24" i="43"/>
  <c r="AT24" i="43" s="1"/>
  <c r="AH24" i="43"/>
  <c r="BC23" i="43"/>
  <c r="AV23" i="43"/>
  <c r="AS23" i="43"/>
  <c r="BB23" i="43" s="1"/>
  <c r="AR23" i="43"/>
  <c r="BA23" i="43" s="1"/>
  <c r="AN23" i="43"/>
  <c r="AY23" i="43" s="1"/>
  <c r="AM23" i="43"/>
  <c r="AX23" i="43" s="1"/>
  <c r="AL23" i="43"/>
  <c r="AW23" i="43" s="1"/>
  <c r="AK23" i="43"/>
  <c r="AJ23" i="43"/>
  <c r="AU23" i="43" s="1"/>
  <c r="AI23" i="43"/>
  <c r="AT23" i="43" s="1"/>
  <c r="AH23" i="43"/>
  <c r="BC22" i="43"/>
  <c r="BA22" i="43"/>
  <c r="AX22" i="43"/>
  <c r="AW22" i="43"/>
  <c r="AV22" i="43"/>
  <c r="AU22" i="43"/>
  <c r="AT22" i="43"/>
  <c r="AS22" i="43"/>
  <c r="BB22" i="43" s="1"/>
  <c r="AR22" i="43"/>
  <c r="AN22" i="43"/>
  <c r="AY22" i="43" s="1"/>
  <c r="AM22" i="43"/>
  <c r="AL22" i="43"/>
  <c r="AK22" i="43"/>
  <c r="AJ22" i="43"/>
  <c r="AI22" i="43"/>
  <c r="AH22" i="43"/>
  <c r="BC21" i="43"/>
  <c r="BB21" i="43"/>
  <c r="BA21" i="43"/>
  <c r="AX21" i="43"/>
  <c r="AS21" i="43"/>
  <c r="AR21" i="43"/>
  <c r="AN21" i="43"/>
  <c r="AY21" i="43" s="1"/>
  <c r="AM21" i="43"/>
  <c r="AL21" i="43"/>
  <c r="AW21" i="43" s="1"/>
  <c r="AK21" i="43"/>
  <c r="AV21" i="43" s="1"/>
  <c r="AJ21" i="43"/>
  <c r="AU21" i="43" s="1"/>
  <c r="AI21" i="43"/>
  <c r="AT21" i="43" s="1"/>
  <c r="AH21" i="43"/>
  <c r="BC20" i="43"/>
  <c r="AS20" i="43"/>
  <c r="BB20" i="43" s="1"/>
  <c r="AR20" i="43"/>
  <c r="BA20" i="43" s="1"/>
  <c r="AN20" i="43"/>
  <c r="AY20" i="43" s="1"/>
  <c r="AM20" i="43"/>
  <c r="AX20" i="43" s="1"/>
  <c r="AL20" i="43"/>
  <c r="AW20" i="43" s="1"/>
  <c r="AK20" i="43"/>
  <c r="AV20" i="43" s="1"/>
  <c r="AJ20" i="43"/>
  <c r="AU20" i="43" s="1"/>
  <c r="AI20" i="43"/>
  <c r="AT20" i="43" s="1"/>
  <c r="AH20" i="43"/>
  <c r="BC19" i="43"/>
  <c r="AS19" i="43"/>
  <c r="BB19" i="43" s="1"/>
  <c r="AR19" i="43"/>
  <c r="BA19" i="43" s="1"/>
  <c r="AN19" i="43"/>
  <c r="AY19" i="43" s="1"/>
  <c r="AM19" i="43"/>
  <c r="AX19" i="43" s="1"/>
  <c r="AL19" i="43"/>
  <c r="AW19" i="43" s="1"/>
  <c r="AK19" i="43"/>
  <c r="AV19" i="43" s="1"/>
  <c r="AJ19" i="43"/>
  <c r="AU19" i="43" s="1"/>
  <c r="AI19" i="43"/>
  <c r="AT19" i="43" s="1"/>
  <c r="AH19" i="43"/>
  <c r="BC18" i="43"/>
  <c r="BA18" i="43"/>
  <c r="AY18" i="43"/>
  <c r="AX18" i="43"/>
  <c r="AW18" i="43"/>
  <c r="AV18" i="43"/>
  <c r="AU18" i="43"/>
  <c r="AT18" i="43"/>
  <c r="AS18" i="43"/>
  <c r="BB18" i="43" s="1"/>
  <c r="AR18" i="43"/>
  <c r="AN18" i="43"/>
  <c r="AM18" i="43"/>
  <c r="AL18" i="43"/>
  <c r="AK18" i="43"/>
  <c r="AJ18" i="43"/>
  <c r="AI18" i="43"/>
  <c r="AH18" i="43"/>
  <c r="BC17" i="43"/>
  <c r="BB17" i="43"/>
  <c r="BA17" i="43"/>
  <c r="AU17" i="43"/>
  <c r="AS17" i="43"/>
  <c r="AR17" i="43"/>
  <c r="AN17" i="43"/>
  <c r="AY17" i="43" s="1"/>
  <c r="AM17" i="43"/>
  <c r="AX17" i="43" s="1"/>
  <c r="AL17" i="43"/>
  <c r="AW17" i="43" s="1"/>
  <c r="AK17" i="43"/>
  <c r="AV17" i="43" s="1"/>
  <c r="AJ17" i="43"/>
  <c r="AI17" i="43"/>
  <c r="AT17" i="43" s="1"/>
  <c r="AH17" i="43"/>
  <c r="BC16" i="43"/>
  <c r="BB16" i="43"/>
  <c r="AU16" i="43"/>
  <c r="AS16" i="43"/>
  <c r="AR16" i="43"/>
  <c r="BA16" i="43" s="1"/>
  <c r="AN16" i="43"/>
  <c r="AY16" i="43" s="1"/>
  <c r="AM16" i="43"/>
  <c r="AX16" i="43" s="1"/>
  <c r="AL16" i="43"/>
  <c r="AW16" i="43" s="1"/>
  <c r="AK16" i="43"/>
  <c r="AV16" i="43" s="1"/>
  <c r="AJ16" i="43"/>
  <c r="AI16" i="43"/>
  <c r="AT16" i="43" s="1"/>
  <c r="AH16" i="43"/>
  <c r="BC15" i="43"/>
  <c r="AW15" i="43"/>
  <c r="AV15" i="43"/>
  <c r="AU15" i="43"/>
  <c r="AT15" i="43"/>
  <c r="AS15" i="43"/>
  <c r="BB15" i="43" s="1"/>
  <c r="AR15" i="43"/>
  <c r="BA15" i="43" s="1"/>
  <c r="AN15" i="43"/>
  <c r="AY15" i="43" s="1"/>
  <c r="AM15" i="43"/>
  <c r="AX15" i="43" s="1"/>
  <c r="AL15" i="43"/>
  <c r="AK15" i="43"/>
  <c r="AJ15" i="43"/>
  <c r="AI15" i="43"/>
  <c r="AH15" i="43"/>
  <c r="BC14" i="43"/>
  <c r="BA14" i="43"/>
  <c r="AY14" i="43"/>
  <c r="AX14" i="43"/>
  <c r="AW14" i="43"/>
  <c r="AS14" i="43"/>
  <c r="BB14" i="43" s="1"/>
  <c r="AR14" i="43"/>
  <c r="AN14" i="43"/>
  <c r="AM14" i="43"/>
  <c r="AL14" i="43"/>
  <c r="AK14" i="43"/>
  <c r="AV14" i="43" s="1"/>
  <c r="AJ14" i="43"/>
  <c r="AU14" i="43" s="1"/>
  <c r="AI14" i="43"/>
  <c r="AT14" i="43" s="1"/>
  <c r="AH14" i="43"/>
  <c r="BC13" i="43"/>
  <c r="AY13" i="43"/>
  <c r="AX13" i="43"/>
  <c r="AW13" i="43"/>
  <c r="AS13" i="43"/>
  <c r="BB13" i="43" s="1"/>
  <c r="AR13" i="43"/>
  <c r="BA13" i="43" s="1"/>
  <c r="AN13" i="43"/>
  <c r="AM13" i="43"/>
  <c r="AL13" i="43"/>
  <c r="AK13" i="43"/>
  <c r="AV13" i="43" s="1"/>
  <c r="AJ13" i="43"/>
  <c r="AU13" i="43" s="1"/>
  <c r="AI13" i="43"/>
  <c r="AT13" i="43" s="1"/>
  <c r="AH13" i="43"/>
  <c r="BC12" i="43"/>
  <c r="AT12" i="43"/>
  <c r="AS12" i="43"/>
  <c r="BB12" i="43" s="1"/>
  <c r="AR12" i="43"/>
  <c r="BA12" i="43" s="1"/>
  <c r="AN12" i="43"/>
  <c r="AY12" i="43" s="1"/>
  <c r="AM12" i="43"/>
  <c r="AX12" i="43" s="1"/>
  <c r="AL12" i="43"/>
  <c r="AW12" i="43" s="1"/>
  <c r="AK12" i="43"/>
  <c r="AV12" i="43" s="1"/>
  <c r="AJ12" i="43"/>
  <c r="AU12" i="43" s="1"/>
  <c r="AI12" i="43"/>
  <c r="AH12" i="43"/>
  <c r="BC11" i="43"/>
  <c r="BA11" i="43"/>
  <c r="AY11" i="43"/>
  <c r="AX11" i="43"/>
  <c r="AW11" i="43"/>
  <c r="AV11" i="43"/>
  <c r="AU11" i="43"/>
  <c r="AT11" i="43"/>
  <c r="AS11" i="43"/>
  <c r="BB11" i="43" s="1"/>
  <c r="AR11" i="43"/>
  <c r="AN11" i="43"/>
  <c r="AM11" i="43"/>
  <c r="AL11" i="43"/>
  <c r="AK11" i="43"/>
  <c r="AJ11" i="43"/>
  <c r="AI11" i="43"/>
  <c r="AH11" i="43"/>
  <c r="BC10" i="43"/>
  <c r="BB10" i="43"/>
  <c r="BA10" i="43"/>
  <c r="AV10" i="43"/>
  <c r="AS10" i="43"/>
  <c r="AR10" i="43"/>
  <c r="AN10" i="43"/>
  <c r="AY10" i="43" s="1"/>
  <c r="AM10" i="43"/>
  <c r="AX10" i="43" s="1"/>
  <c r="AL10" i="43"/>
  <c r="AW10" i="43" s="1"/>
  <c r="AK10" i="43"/>
  <c r="AJ10" i="43"/>
  <c r="AU10" i="43" s="1"/>
  <c r="AI10" i="43"/>
  <c r="AT10" i="43" s="1"/>
  <c r="AH10" i="43"/>
  <c r="BC9" i="43"/>
  <c r="AS9" i="43"/>
  <c r="BB9" i="43" s="1"/>
  <c r="AR9" i="43"/>
  <c r="BA9" i="43" s="1"/>
  <c r="AN9" i="43"/>
  <c r="AY9" i="43" s="1"/>
  <c r="AM9" i="43"/>
  <c r="AX9" i="43" s="1"/>
  <c r="AL9" i="43"/>
  <c r="AW9" i="43" s="1"/>
  <c r="AK9" i="43"/>
  <c r="AV9" i="43" s="1"/>
  <c r="AJ9" i="43"/>
  <c r="AU9" i="43" s="1"/>
  <c r="AI9" i="43"/>
  <c r="AT9" i="43" s="1"/>
  <c r="AH9" i="43"/>
  <c r="BC8" i="43"/>
  <c r="AW8" i="43"/>
  <c r="AV8" i="43"/>
  <c r="AU8" i="43"/>
  <c r="AT8" i="43"/>
  <c r="AS8" i="43"/>
  <c r="BB8" i="43" s="1"/>
  <c r="AR8" i="43"/>
  <c r="BA8" i="43" s="1"/>
  <c r="AN8" i="43"/>
  <c r="AY8" i="43" s="1"/>
  <c r="AM8" i="43"/>
  <c r="AX8" i="43" s="1"/>
  <c r="AL8" i="43"/>
  <c r="AK8" i="43"/>
  <c r="AJ8" i="43"/>
  <c r="AI8" i="43"/>
  <c r="AH8" i="43"/>
  <c r="BC7" i="43"/>
  <c r="AY7" i="43"/>
  <c r="AX7" i="43"/>
  <c r="AS7" i="43"/>
  <c r="BB7" i="43" s="1"/>
  <c r="AR7" i="43"/>
  <c r="BA7" i="43" s="1"/>
  <c r="AN7" i="43"/>
  <c r="AM7" i="43"/>
  <c r="AL7" i="43"/>
  <c r="AW7" i="43" s="1"/>
  <c r="AK7" i="43"/>
  <c r="AV7" i="43" s="1"/>
  <c r="AJ7" i="43"/>
  <c r="AU7" i="43" s="1"/>
  <c r="AI7" i="43"/>
  <c r="AT7" i="43" s="1"/>
  <c r="AH7" i="43"/>
  <c r="BC6" i="43"/>
  <c r="BA6" i="43"/>
  <c r="AY6" i="43"/>
  <c r="AX6" i="43"/>
  <c r="AW6" i="43"/>
  <c r="AS6" i="43"/>
  <c r="BB6" i="43" s="1"/>
  <c r="AR6" i="43"/>
  <c r="AN6" i="43"/>
  <c r="AM6" i="43"/>
  <c r="AL6" i="43"/>
  <c r="AK6" i="43"/>
  <c r="AV6" i="43" s="1"/>
  <c r="AJ6" i="43"/>
  <c r="AU6" i="43" s="1"/>
  <c r="AI6" i="43"/>
  <c r="AT6" i="43" s="1"/>
  <c r="AH6" i="43"/>
  <c r="BC5" i="43"/>
  <c r="AT5" i="43"/>
  <c r="AS5" i="43"/>
  <c r="BB5" i="43" s="1"/>
  <c r="AR5" i="43"/>
  <c r="BA5" i="43" s="1"/>
  <c r="AN5" i="43"/>
  <c r="AY5" i="43" s="1"/>
  <c r="AM5" i="43"/>
  <c r="AX5" i="43" s="1"/>
  <c r="AL5" i="43"/>
  <c r="AW5" i="43" s="1"/>
  <c r="AK5" i="43"/>
  <c r="AV5" i="43" s="1"/>
  <c r="AJ5" i="43"/>
  <c r="AU5" i="43" s="1"/>
  <c r="AI5" i="43"/>
  <c r="AH5" i="43"/>
  <c r="BC4" i="43"/>
  <c r="AY4" i="43"/>
  <c r="AX4" i="43"/>
  <c r="AW4" i="43"/>
  <c r="AV4" i="43"/>
  <c r="AU4" i="43"/>
  <c r="AS4" i="43"/>
  <c r="BB4" i="43" s="1"/>
  <c r="AR4" i="43"/>
  <c r="BA4" i="43" s="1"/>
  <c r="AN4" i="43"/>
  <c r="AM4" i="43"/>
  <c r="AL4" i="43"/>
  <c r="AK4" i="43"/>
  <c r="AJ4" i="43"/>
  <c r="AI4" i="43"/>
  <c r="AT4" i="43" s="1"/>
  <c r="AH4" i="43"/>
  <c r="BC3" i="43"/>
  <c r="BB3" i="43"/>
  <c r="AW3" i="43"/>
  <c r="AV3" i="43"/>
  <c r="AU3" i="43"/>
  <c r="AS3" i="43"/>
  <c r="AR3" i="43"/>
  <c r="BA3" i="43" s="1"/>
  <c r="AN3" i="43"/>
  <c r="AY3" i="43" s="1"/>
  <c r="AM3" i="43"/>
  <c r="AX3" i="43" s="1"/>
  <c r="AL3" i="43"/>
  <c r="AK3" i="43"/>
  <c r="AJ3" i="43"/>
  <c r="AI3" i="43"/>
  <c r="AT3" i="43" s="1"/>
  <c r="AH3" i="43"/>
  <c r="BC2" i="43"/>
  <c r="BA2" i="43"/>
  <c r="AS2" i="43"/>
  <c r="BB2" i="43" s="1"/>
  <c r="AR2" i="43"/>
  <c r="AN2" i="43"/>
  <c r="AY2" i="43" s="1"/>
  <c r="AM2" i="43"/>
  <c r="AX2" i="43" s="1"/>
  <c r="AL2" i="43"/>
  <c r="AW2" i="43" s="1"/>
  <c r="AK2" i="43"/>
  <c r="AV2" i="43" s="1"/>
  <c r="AJ2" i="43"/>
  <c r="AU2" i="43" s="1"/>
  <c r="AI2" i="43"/>
  <c r="AT2" i="43" s="1"/>
  <c r="AH2" i="43"/>
  <c r="AR1" i="43"/>
  <c r="AN1" i="43"/>
  <c r="AM1" i="43"/>
  <c r="AL1" i="43"/>
  <c r="AK1" i="43"/>
  <c r="AJ1" i="43"/>
  <c r="AI1" i="43"/>
  <c r="AY132" i="42"/>
  <c r="AX132" i="42"/>
  <c r="AW132" i="42"/>
  <c r="AV132" i="42"/>
  <c r="AU132" i="42"/>
  <c r="AT132" i="42"/>
  <c r="AS132" i="42"/>
  <c r="AZ132" i="42" s="1"/>
  <c r="AR132" i="42"/>
  <c r="AY131" i="42"/>
  <c r="AX131" i="42"/>
  <c r="AZ131" i="42" s="1"/>
  <c r="AW131" i="42"/>
  <c r="AV131" i="42"/>
  <c r="AU131" i="42"/>
  <c r="AT131" i="42"/>
  <c r="AS131" i="42"/>
  <c r="AR131" i="42"/>
  <c r="BA131" i="42" s="1"/>
  <c r="AY130" i="42"/>
  <c r="AX130" i="42"/>
  <c r="AW130" i="42"/>
  <c r="AV130" i="42"/>
  <c r="AU130" i="42"/>
  <c r="AZ130" i="42" s="1"/>
  <c r="AT130" i="42"/>
  <c r="AS130" i="42"/>
  <c r="AR130" i="42"/>
  <c r="AY129" i="42"/>
  <c r="AX129" i="42"/>
  <c r="AW129" i="42"/>
  <c r="AV129" i="42"/>
  <c r="AU129" i="42"/>
  <c r="AT129" i="42"/>
  <c r="AS129" i="42"/>
  <c r="AZ129" i="42" s="1"/>
  <c r="AR129" i="42"/>
  <c r="BA129" i="42" s="1"/>
  <c r="AY128" i="42"/>
  <c r="AX128" i="42"/>
  <c r="AW128" i="42"/>
  <c r="AV128" i="42"/>
  <c r="AU128" i="42"/>
  <c r="AT128" i="42"/>
  <c r="AS128" i="42"/>
  <c r="AZ128" i="42" s="1"/>
  <c r="AR128" i="42"/>
  <c r="AY127" i="42"/>
  <c r="AX127" i="42"/>
  <c r="AZ127" i="42" s="1"/>
  <c r="AW127" i="42"/>
  <c r="AV127" i="42"/>
  <c r="AU127" i="42"/>
  <c r="AT127" i="42"/>
  <c r="AS127" i="42"/>
  <c r="BB127" i="42" s="1"/>
  <c r="AR127" i="42"/>
  <c r="BA127" i="42" s="1"/>
  <c r="AY126" i="42"/>
  <c r="AX126" i="42"/>
  <c r="AW126" i="42"/>
  <c r="AV126" i="42"/>
  <c r="AU126" i="42"/>
  <c r="AZ126" i="42" s="1"/>
  <c r="AT126" i="42"/>
  <c r="AS126" i="42"/>
  <c r="AR126" i="42"/>
  <c r="AY125" i="42"/>
  <c r="AX125" i="42"/>
  <c r="AW125" i="42"/>
  <c r="AV125" i="42"/>
  <c r="AU125" i="42"/>
  <c r="AT125" i="42"/>
  <c r="AS125" i="42"/>
  <c r="BB125" i="42" s="1"/>
  <c r="AR125" i="42"/>
  <c r="BA125" i="42" s="1"/>
  <c r="AY124" i="42"/>
  <c r="AX124" i="42"/>
  <c r="AW124" i="42"/>
  <c r="AV124" i="42"/>
  <c r="AU124" i="42"/>
  <c r="AT124" i="42"/>
  <c r="AS124" i="42"/>
  <c r="AZ124" i="42" s="1"/>
  <c r="AR124" i="42"/>
  <c r="BA124" i="42" s="1"/>
  <c r="AY123" i="42"/>
  <c r="AX123" i="42"/>
  <c r="AZ123" i="42" s="1"/>
  <c r="AW123" i="42"/>
  <c r="AV123" i="42"/>
  <c r="AU123" i="42"/>
  <c r="AT123" i="42"/>
  <c r="AS123" i="42"/>
  <c r="AR123" i="42"/>
  <c r="BA123" i="42" s="1"/>
  <c r="AY122" i="42"/>
  <c r="AX122" i="42"/>
  <c r="AW122" i="42"/>
  <c r="AV122" i="42"/>
  <c r="AU122" i="42"/>
  <c r="AZ122" i="42" s="1"/>
  <c r="AT122" i="42"/>
  <c r="AS122" i="42"/>
  <c r="AR122" i="42"/>
  <c r="AY121" i="42"/>
  <c r="AX121" i="42"/>
  <c r="AW121" i="42"/>
  <c r="AV121" i="42"/>
  <c r="AU121" i="42"/>
  <c r="AT121" i="42"/>
  <c r="AS121" i="42"/>
  <c r="AZ121" i="42" s="1"/>
  <c r="AR121" i="42"/>
  <c r="BA121" i="42" s="1"/>
  <c r="AY120" i="42"/>
  <c r="AX120" i="42"/>
  <c r="AW120" i="42"/>
  <c r="AV120" i="42"/>
  <c r="AU120" i="42"/>
  <c r="AT120" i="42"/>
  <c r="AS120" i="42"/>
  <c r="AZ120" i="42" s="1"/>
  <c r="AR120" i="42"/>
  <c r="AY119" i="42"/>
  <c r="AX119" i="42"/>
  <c r="AZ119" i="42" s="1"/>
  <c r="AW119" i="42"/>
  <c r="AV119" i="42"/>
  <c r="AU119" i="42"/>
  <c r="AT119" i="42"/>
  <c r="AS119" i="42"/>
  <c r="BB119" i="42" s="1"/>
  <c r="AR119" i="42"/>
  <c r="BA119" i="42" s="1"/>
  <c r="AY118" i="42"/>
  <c r="AX118" i="42"/>
  <c r="AW118" i="42"/>
  <c r="AV118" i="42"/>
  <c r="AU118" i="42"/>
  <c r="AZ118" i="42" s="1"/>
  <c r="AT118" i="42"/>
  <c r="AS118" i="42"/>
  <c r="AR118" i="42"/>
  <c r="AY117" i="42"/>
  <c r="AX117" i="42"/>
  <c r="AW117" i="42"/>
  <c r="AV117" i="42"/>
  <c r="AU117" i="42"/>
  <c r="AT117" i="42"/>
  <c r="AS117" i="42"/>
  <c r="AZ117" i="42" s="1"/>
  <c r="AR117" i="42"/>
  <c r="AY116" i="42"/>
  <c r="AX116" i="42"/>
  <c r="AW116" i="42"/>
  <c r="AV116" i="42"/>
  <c r="AU116" i="42"/>
  <c r="AT116" i="42"/>
  <c r="AS116" i="42"/>
  <c r="AZ116" i="42" s="1"/>
  <c r="AR116" i="42"/>
  <c r="AY115" i="42"/>
  <c r="AX115" i="42"/>
  <c r="AZ115" i="42" s="1"/>
  <c r="AW115" i="42"/>
  <c r="AV115" i="42"/>
  <c r="AU115" i="42"/>
  <c r="AT115" i="42"/>
  <c r="AS115" i="42"/>
  <c r="AR115" i="42"/>
  <c r="BA115" i="42" s="1"/>
  <c r="AY114" i="42"/>
  <c r="AX114" i="42"/>
  <c r="AW114" i="42"/>
  <c r="AV114" i="42"/>
  <c r="AU114" i="42"/>
  <c r="AZ114" i="42" s="1"/>
  <c r="AT114" i="42"/>
  <c r="AS114" i="42"/>
  <c r="AR114" i="42"/>
  <c r="AY113" i="42"/>
  <c r="AX113" i="42"/>
  <c r="AW113" i="42"/>
  <c r="AV113" i="42"/>
  <c r="AU113" i="42"/>
  <c r="AT113" i="42"/>
  <c r="AS113" i="42"/>
  <c r="AZ113" i="42" s="1"/>
  <c r="AR113" i="42"/>
  <c r="BA113" i="42" s="1"/>
  <c r="AY112" i="42"/>
  <c r="AX112" i="42"/>
  <c r="AW112" i="42"/>
  <c r="AV112" i="42"/>
  <c r="AU112" i="42"/>
  <c r="AT112" i="42"/>
  <c r="AS112" i="42"/>
  <c r="AZ112" i="42" s="1"/>
  <c r="AR112" i="42"/>
  <c r="BA112" i="42" s="1"/>
  <c r="AY111" i="42"/>
  <c r="AX111" i="42"/>
  <c r="AZ111" i="42" s="1"/>
  <c r="AW111" i="42"/>
  <c r="AV111" i="42"/>
  <c r="AU111" i="42"/>
  <c r="AT111" i="42"/>
  <c r="AS111" i="42"/>
  <c r="AR111" i="42"/>
  <c r="AY110" i="42"/>
  <c r="AX110" i="42"/>
  <c r="AW110" i="42"/>
  <c r="AV110" i="42"/>
  <c r="AU110" i="42"/>
  <c r="AZ110" i="42" s="1"/>
  <c r="AT110" i="42"/>
  <c r="AS110" i="42"/>
  <c r="AR110" i="42"/>
  <c r="AY109" i="42"/>
  <c r="AX109" i="42"/>
  <c r="AW109" i="42"/>
  <c r="AV109" i="42"/>
  <c r="AU109" i="42"/>
  <c r="AT109" i="42"/>
  <c r="AS109" i="42"/>
  <c r="AZ109" i="42" s="1"/>
  <c r="AR109" i="42"/>
  <c r="BA109" i="42" s="1"/>
  <c r="AY108" i="42"/>
  <c r="AX108" i="42"/>
  <c r="AW108" i="42"/>
  <c r="AV108" i="42"/>
  <c r="AU108" i="42"/>
  <c r="AT108" i="42"/>
  <c r="AS108" i="42"/>
  <c r="AZ108" i="42" s="1"/>
  <c r="AR108" i="42"/>
  <c r="AY107" i="42"/>
  <c r="AX107" i="42"/>
  <c r="AZ107" i="42" s="1"/>
  <c r="AW107" i="42"/>
  <c r="AV107" i="42"/>
  <c r="AU107" i="42"/>
  <c r="AT107" i="42"/>
  <c r="AS107" i="42"/>
  <c r="BB107" i="42" s="1"/>
  <c r="AR107" i="42"/>
  <c r="BA107" i="42" s="1"/>
  <c r="AY106" i="42"/>
  <c r="AX106" i="42"/>
  <c r="AW106" i="42"/>
  <c r="AV106" i="42"/>
  <c r="AU106" i="42"/>
  <c r="AZ106" i="42" s="1"/>
  <c r="AT106" i="42"/>
  <c r="AS106" i="42"/>
  <c r="AR106" i="42"/>
  <c r="AY105" i="42"/>
  <c r="AX105" i="42"/>
  <c r="AW105" i="42"/>
  <c r="AV105" i="42"/>
  <c r="AU105" i="42"/>
  <c r="AT105" i="42"/>
  <c r="AS105" i="42"/>
  <c r="AZ105" i="42" s="1"/>
  <c r="AR105" i="42"/>
  <c r="BA105" i="42" s="1"/>
  <c r="AY104" i="42"/>
  <c r="AX104" i="42"/>
  <c r="AW104" i="42"/>
  <c r="AV104" i="42"/>
  <c r="AU104" i="42"/>
  <c r="AT104" i="42"/>
  <c r="AS104" i="42"/>
  <c r="AZ104" i="42" s="1"/>
  <c r="AR104" i="42"/>
  <c r="AY103" i="42"/>
  <c r="AX103" i="42"/>
  <c r="AZ103" i="42" s="1"/>
  <c r="AW103" i="42"/>
  <c r="AV103" i="42"/>
  <c r="AU103" i="42"/>
  <c r="AT103" i="42"/>
  <c r="AS103" i="42"/>
  <c r="AR103" i="42"/>
  <c r="AY102" i="42"/>
  <c r="AX102" i="42"/>
  <c r="AW102" i="42"/>
  <c r="AV102" i="42"/>
  <c r="AU102" i="42"/>
  <c r="AZ102" i="42" s="1"/>
  <c r="AT102" i="42"/>
  <c r="AS102" i="42"/>
  <c r="AR102" i="42"/>
  <c r="AY101" i="42"/>
  <c r="AX101" i="42"/>
  <c r="AW101" i="42"/>
  <c r="AV101" i="42"/>
  <c r="AU101" i="42"/>
  <c r="AT101" i="42"/>
  <c r="AS101" i="42"/>
  <c r="AZ101" i="42" s="1"/>
  <c r="AR101" i="42"/>
  <c r="BA101" i="42" s="1"/>
  <c r="AY100" i="42"/>
  <c r="AX100" i="42"/>
  <c r="AW100" i="42"/>
  <c r="AV100" i="42"/>
  <c r="AU100" i="42"/>
  <c r="AT100" i="42"/>
  <c r="AS100" i="42"/>
  <c r="AZ100" i="42" s="1"/>
  <c r="AR100" i="42"/>
  <c r="BA100" i="42" s="1"/>
  <c r="AY99" i="42"/>
  <c r="AX99" i="42"/>
  <c r="AZ99" i="42" s="1"/>
  <c r="AW99" i="42"/>
  <c r="AV99" i="42"/>
  <c r="AU99" i="42"/>
  <c r="AT99" i="42"/>
  <c r="AS99" i="42"/>
  <c r="AR99" i="42"/>
  <c r="AY98" i="42"/>
  <c r="AX98" i="42"/>
  <c r="AW98" i="42"/>
  <c r="AV98" i="42"/>
  <c r="AU98" i="42"/>
  <c r="AZ98" i="42" s="1"/>
  <c r="AT98" i="42"/>
  <c r="AS98" i="42"/>
  <c r="AR98" i="42"/>
  <c r="AY97" i="42"/>
  <c r="AX97" i="42"/>
  <c r="AW97" i="42"/>
  <c r="AV97" i="42"/>
  <c r="AU97" i="42"/>
  <c r="AT97" i="42"/>
  <c r="AS97" i="42"/>
  <c r="AZ97" i="42" s="1"/>
  <c r="AR97" i="42"/>
  <c r="BA97" i="42" s="1"/>
  <c r="AY96" i="42"/>
  <c r="AX96" i="42"/>
  <c r="AW96" i="42"/>
  <c r="AV96" i="42"/>
  <c r="AU96" i="42"/>
  <c r="AT96" i="42"/>
  <c r="AS96" i="42"/>
  <c r="AZ96" i="42" s="1"/>
  <c r="AR96" i="42"/>
  <c r="AY95" i="42"/>
  <c r="AX95" i="42"/>
  <c r="AZ95" i="42" s="1"/>
  <c r="AW95" i="42"/>
  <c r="AV95" i="42"/>
  <c r="AU95" i="42"/>
  <c r="AT95" i="42"/>
  <c r="AS95" i="42"/>
  <c r="BB95" i="42" s="1"/>
  <c r="AR95" i="42"/>
  <c r="BA95" i="42" s="1"/>
  <c r="AY94" i="42"/>
  <c r="AX94" i="42"/>
  <c r="AW94" i="42"/>
  <c r="AV94" i="42"/>
  <c r="AU94" i="42"/>
  <c r="AZ94" i="42" s="1"/>
  <c r="AT94" i="42"/>
  <c r="AS94" i="42"/>
  <c r="AR94" i="42"/>
  <c r="AY93" i="42"/>
  <c r="AX93" i="42"/>
  <c r="AW93" i="42"/>
  <c r="AV93" i="42"/>
  <c r="AU93" i="42"/>
  <c r="AT93" i="42"/>
  <c r="AS93" i="42"/>
  <c r="AZ93" i="42" s="1"/>
  <c r="AR93" i="42"/>
  <c r="BA93" i="42" s="1"/>
  <c r="AY92" i="42"/>
  <c r="AX92" i="42"/>
  <c r="AW92" i="42"/>
  <c r="AV92" i="42"/>
  <c r="AU92" i="42"/>
  <c r="AT92" i="42"/>
  <c r="AS92" i="42"/>
  <c r="AZ92" i="42" s="1"/>
  <c r="AR92" i="42"/>
  <c r="BA92" i="42" s="1"/>
  <c r="AY91" i="42"/>
  <c r="AX91" i="42"/>
  <c r="AZ91" i="42" s="1"/>
  <c r="AW91" i="42"/>
  <c r="AV91" i="42"/>
  <c r="AU91" i="42"/>
  <c r="AT91" i="42"/>
  <c r="AS91" i="42"/>
  <c r="AR91" i="42"/>
  <c r="AY90" i="42"/>
  <c r="AX90" i="42"/>
  <c r="AW90" i="42"/>
  <c r="AV90" i="42"/>
  <c r="AU90" i="42"/>
  <c r="AZ90" i="42" s="1"/>
  <c r="AT90" i="42"/>
  <c r="AS90" i="42"/>
  <c r="AR90" i="42"/>
  <c r="AY89" i="42"/>
  <c r="AX89" i="42"/>
  <c r="AW89" i="42"/>
  <c r="AV89" i="42"/>
  <c r="AU89" i="42"/>
  <c r="AT89" i="42"/>
  <c r="AS89" i="42"/>
  <c r="AZ89" i="42" s="1"/>
  <c r="AR89" i="42"/>
  <c r="BA89" i="42" s="1"/>
  <c r="AY88" i="42"/>
  <c r="AX88" i="42"/>
  <c r="AW88" i="42"/>
  <c r="AV88" i="42"/>
  <c r="AU88" i="42"/>
  <c r="AT88" i="42"/>
  <c r="AS88" i="42"/>
  <c r="AZ88" i="42" s="1"/>
  <c r="AR88" i="42"/>
  <c r="AY87" i="42"/>
  <c r="AX87" i="42"/>
  <c r="AZ87" i="42" s="1"/>
  <c r="AW87" i="42"/>
  <c r="AV87" i="42"/>
  <c r="AU87" i="42"/>
  <c r="AT87" i="42"/>
  <c r="AS87" i="42"/>
  <c r="BB87" i="42" s="1"/>
  <c r="AR87" i="42"/>
  <c r="BA87" i="42" s="1"/>
  <c r="AY86" i="42"/>
  <c r="AX86" i="42"/>
  <c r="AW86" i="42"/>
  <c r="AV86" i="42"/>
  <c r="AU86" i="42"/>
  <c r="AZ86" i="42" s="1"/>
  <c r="AT86" i="42"/>
  <c r="AS86" i="42"/>
  <c r="AR86" i="42"/>
  <c r="AY85" i="42"/>
  <c r="AX85" i="42"/>
  <c r="AW85" i="42"/>
  <c r="AV85" i="42"/>
  <c r="AU85" i="42"/>
  <c r="AT85" i="42"/>
  <c r="AS85" i="42"/>
  <c r="BB85" i="42" s="1"/>
  <c r="AR85" i="42"/>
  <c r="BA85" i="42" s="1"/>
  <c r="AY84" i="42"/>
  <c r="AX84" i="42"/>
  <c r="AW84" i="42"/>
  <c r="AV84" i="42"/>
  <c r="AU84" i="42"/>
  <c r="AT84" i="42"/>
  <c r="AS84" i="42"/>
  <c r="AZ84" i="42" s="1"/>
  <c r="AR84" i="42"/>
  <c r="BA84" i="42" s="1"/>
  <c r="AY83" i="42"/>
  <c r="AX83" i="42"/>
  <c r="AZ83" i="42" s="1"/>
  <c r="AW83" i="42"/>
  <c r="AV83" i="42"/>
  <c r="AU83" i="42"/>
  <c r="AT83" i="42"/>
  <c r="AS83" i="42"/>
  <c r="AR83" i="42"/>
  <c r="AY82" i="42"/>
  <c r="AX82" i="42"/>
  <c r="AW82" i="42"/>
  <c r="AV82" i="42"/>
  <c r="AU82" i="42"/>
  <c r="AZ82" i="42" s="1"/>
  <c r="AT82" i="42"/>
  <c r="AS82" i="42"/>
  <c r="AR82" i="42"/>
  <c r="AY81" i="42"/>
  <c r="AX81" i="42"/>
  <c r="AW81" i="42"/>
  <c r="AV81" i="42"/>
  <c r="AU81" i="42"/>
  <c r="AT81" i="42"/>
  <c r="AS81" i="42"/>
  <c r="AZ81" i="42" s="1"/>
  <c r="AR81" i="42"/>
  <c r="BA81" i="42" s="1"/>
  <c r="AY80" i="42"/>
  <c r="AX80" i="42"/>
  <c r="AW80" i="42"/>
  <c r="AV80" i="42"/>
  <c r="AU80" i="42"/>
  <c r="AT80" i="42"/>
  <c r="AS80" i="42"/>
  <c r="AZ80" i="42" s="1"/>
  <c r="AR80" i="42"/>
  <c r="AY79" i="42"/>
  <c r="AX79" i="42"/>
  <c r="AZ79" i="42" s="1"/>
  <c r="AW79" i="42"/>
  <c r="AV79" i="42"/>
  <c r="AU79" i="42"/>
  <c r="AT79" i="42"/>
  <c r="AS79" i="42"/>
  <c r="BB79" i="42" s="1"/>
  <c r="AR79" i="42"/>
  <c r="BA79" i="42" s="1"/>
  <c r="AY78" i="42"/>
  <c r="AX78" i="42"/>
  <c r="AW78" i="42"/>
  <c r="AV78" i="42"/>
  <c r="AU78" i="42"/>
  <c r="AZ78" i="42" s="1"/>
  <c r="AT78" i="42"/>
  <c r="AS78" i="42"/>
  <c r="AR78" i="42"/>
  <c r="AY77" i="42"/>
  <c r="AX77" i="42"/>
  <c r="AW77" i="42"/>
  <c r="AV77" i="42"/>
  <c r="AU77" i="42"/>
  <c r="AT77" i="42"/>
  <c r="AS77" i="42"/>
  <c r="AZ77" i="42" s="1"/>
  <c r="AR77" i="42"/>
  <c r="BA77" i="42" s="1"/>
  <c r="AY76" i="42"/>
  <c r="AX76" i="42"/>
  <c r="AW76" i="42"/>
  <c r="AV76" i="42"/>
  <c r="AU76" i="42"/>
  <c r="AT76" i="42"/>
  <c r="AS76" i="42"/>
  <c r="AZ76" i="42" s="1"/>
  <c r="AR76" i="42"/>
  <c r="AY75" i="42"/>
  <c r="AX75" i="42"/>
  <c r="AZ75" i="42" s="1"/>
  <c r="AW75" i="42"/>
  <c r="AV75" i="42"/>
  <c r="AU75" i="42"/>
  <c r="AT75" i="42"/>
  <c r="AS75" i="42"/>
  <c r="AR75" i="42"/>
  <c r="AY74" i="42"/>
  <c r="AX74" i="42"/>
  <c r="AW74" i="42"/>
  <c r="AV74" i="42"/>
  <c r="AU74" i="42"/>
  <c r="AZ74" i="42" s="1"/>
  <c r="AT74" i="42"/>
  <c r="AS74" i="42"/>
  <c r="AR74" i="42"/>
  <c r="AY73" i="42"/>
  <c r="AX73" i="42"/>
  <c r="AW73" i="42"/>
  <c r="AV73" i="42"/>
  <c r="AU73" i="42"/>
  <c r="AT73" i="42"/>
  <c r="AS73" i="42"/>
  <c r="BB73" i="42" s="1"/>
  <c r="AR73" i="42"/>
  <c r="BA73" i="42" s="1"/>
  <c r="AY72" i="42"/>
  <c r="AX72" i="42"/>
  <c r="AW72" i="42"/>
  <c r="AV72" i="42"/>
  <c r="AU72" i="42"/>
  <c r="AT72" i="42"/>
  <c r="AS72" i="42"/>
  <c r="AZ72" i="42" s="1"/>
  <c r="AR72" i="42"/>
  <c r="AY71" i="42"/>
  <c r="AX71" i="42"/>
  <c r="AZ71" i="42" s="1"/>
  <c r="AW71" i="42"/>
  <c r="AV71" i="42"/>
  <c r="AU71" i="42"/>
  <c r="AT71" i="42"/>
  <c r="AS71" i="42"/>
  <c r="BB71" i="42" s="1"/>
  <c r="AR71" i="42"/>
  <c r="AY70" i="42"/>
  <c r="AX70" i="42"/>
  <c r="AW70" i="42"/>
  <c r="AV70" i="42"/>
  <c r="AU70" i="42"/>
  <c r="AZ70" i="42" s="1"/>
  <c r="AT70" i="42"/>
  <c r="AS70" i="42"/>
  <c r="AR70" i="42"/>
  <c r="AY69" i="42"/>
  <c r="AX69" i="42"/>
  <c r="AW69" i="42"/>
  <c r="AV69" i="42"/>
  <c r="AU69" i="42"/>
  <c r="AT69" i="42"/>
  <c r="AS69" i="42"/>
  <c r="BB69" i="42" s="1"/>
  <c r="AR69" i="42"/>
  <c r="BA69" i="42" s="1"/>
  <c r="AY68" i="42"/>
  <c r="AX68" i="42"/>
  <c r="AW68" i="42"/>
  <c r="AV68" i="42"/>
  <c r="AU68" i="42"/>
  <c r="AT68" i="42"/>
  <c r="AS68" i="42"/>
  <c r="AZ68" i="42" s="1"/>
  <c r="AR68" i="42"/>
  <c r="BA68" i="42" s="1"/>
  <c r="AY67" i="42"/>
  <c r="AX67" i="42"/>
  <c r="AZ67" i="42" s="1"/>
  <c r="AW67" i="42"/>
  <c r="AV67" i="42"/>
  <c r="AU67" i="42"/>
  <c r="AT67" i="42"/>
  <c r="AS67" i="42"/>
  <c r="BB67" i="42" s="1"/>
  <c r="AR67" i="42"/>
  <c r="BA67" i="42" s="1"/>
  <c r="AY66" i="42"/>
  <c r="AX66" i="42"/>
  <c r="AW66" i="42"/>
  <c r="AV66" i="42"/>
  <c r="AU66" i="42"/>
  <c r="AZ66" i="42" s="1"/>
  <c r="AT66" i="42"/>
  <c r="AS66" i="42"/>
  <c r="AR66" i="42"/>
  <c r="AY65" i="42"/>
  <c r="AX65" i="42"/>
  <c r="AW65" i="42"/>
  <c r="AV65" i="42"/>
  <c r="AU65" i="42"/>
  <c r="AT65" i="42"/>
  <c r="AS65" i="42"/>
  <c r="AZ65" i="42" s="1"/>
  <c r="AR65" i="42"/>
  <c r="BA65" i="42" s="1"/>
  <c r="AY64" i="42"/>
  <c r="AX64" i="42"/>
  <c r="AW64" i="42"/>
  <c r="AV64" i="42"/>
  <c r="AU64" i="42"/>
  <c r="AT64" i="42"/>
  <c r="AS64" i="42"/>
  <c r="AZ64" i="42" s="1"/>
  <c r="AR64" i="42"/>
  <c r="AY63" i="42"/>
  <c r="AX63" i="42"/>
  <c r="AZ63" i="42" s="1"/>
  <c r="AW63" i="42"/>
  <c r="AV63" i="42"/>
  <c r="AU63" i="42"/>
  <c r="AT63" i="42"/>
  <c r="AS63" i="42"/>
  <c r="BB63" i="42" s="1"/>
  <c r="AR63" i="42"/>
  <c r="AY62" i="42"/>
  <c r="AX62" i="42"/>
  <c r="AW62" i="42"/>
  <c r="AV62" i="42"/>
  <c r="AU62" i="42"/>
  <c r="AZ62" i="42" s="1"/>
  <c r="AT62" i="42"/>
  <c r="AS62" i="42"/>
  <c r="AR62" i="42"/>
  <c r="AY61" i="42"/>
  <c r="AX61" i="42"/>
  <c r="AW61" i="42"/>
  <c r="AV61" i="42"/>
  <c r="AU61" i="42"/>
  <c r="AT61" i="42"/>
  <c r="AS61" i="42"/>
  <c r="AZ61" i="42" s="1"/>
  <c r="AR61" i="42"/>
  <c r="BA61" i="42" s="1"/>
  <c r="AY60" i="42"/>
  <c r="AX60" i="42"/>
  <c r="AW60" i="42"/>
  <c r="AV60" i="42"/>
  <c r="AU60" i="42"/>
  <c r="AT60" i="42"/>
  <c r="AS60" i="42"/>
  <c r="AZ60" i="42" s="1"/>
  <c r="AR60" i="42"/>
  <c r="AY59" i="42"/>
  <c r="AX59" i="42"/>
  <c r="AZ59" i="42" s="1"/>
  <c r="AW59" i="42"/>
  <c r="AV59" i="42"/>
  <c r="AU59" i="42"/>
  <c r="AT59" i="42"/>
  <c r="AS59" i="42"/>
  <c r="BB59" i="42" s="1"/>
  <c r="AR59" i="42"/>
  <c r="AY58" i="42"/>
  <c r="AX58" i="42"/>
  <c r="AW58" i="42"/>
  <c r="AV58" i="42"/>
  <c r="AU58" i="42"/>
  <c r="AZ58" i="42" s="1"/>
  <c r="AT58" i="42"/>
  <c r="AS58" i="42"/>
  <c r="AR58" i="42"/>
  <c r="AY57" i="42"/>
  <c r="AX57" i="42"/>
  <c r="AW57" i="42"/>
  <c r="AV57" i="42"/>
  <c r="AU57" i="42"/>
  <c r="AT57" i="42"/>
  <c r="AS57" i="42"/>
  <c r="AZ57" i="42" s="1"/>
  <c r="AR57" i="42"/>
  <c r="BA57" i="42" s="1"/>
  <c r="AY56" i="42"/>
  <c r="AX56" i="42"/>
  <c r="AW56" i="42"/>
  <c r="AV56" i="42"/>
  <c r="AU56" i="42"/>
  <c r="AT56" i="42"/>
  <c r="AS56" i="42"/>
  <c r="AZ56" i="42" s="1"/>
  <c r="AR56" i="42"/>
  <c r="BA56" i="42" s="1"/>
  <c r="AY55" i="42"/>
  <c r="AX55" i="42"/>
  <c r="AZ55" i="42" s="1"/>
  <c r="AW55" i="42"/>
  <c r="AV55" i="42"/>
  <c r="AU55" i="42"/>
  <c r="AT55" i="42"/>
  <c r="AS55" i="42"/>
  <c r="AR55" i="42"/>
  <c r="AY54" i="42"/>
  <c r="AX54" i="42"/>
  <c r="AW54" i="42"/>
  <c r="AV54" i="42"/>
  <c r="AU54" i="42"/>
  <c r="AZ54" i="42" s="1"/>
  <c r="AT54" i="42"/>
  <c r="AS54" i="42"/>
  <c r="AR54" i="42"/>
  <c r="AY53" i="42"/>
  <c r="AX53" i="42"/>
  <c r="AW53" i="42"/>
  <c r="AV53" i="42"/>
  <c r="AU53" i="42"/>
  <c r="AT53" i="42"/>
  <c r="AS53" i="42"/>
  <c r="AZ53" i="42" s="1"/>
  <c r="AR53" i="42"/>
  <c r="BA53" i="42" s="1"/>
  <c r="AY52" i="42"/>
  <c r="AX52" i="42"/>
  <c r="AW52" i="42"/>
  <c r="AV52" i="42"/>
  <c r="AU52" i="42"/>
  <c r="AT52" i="42"/>
  <c r="AS52" i="42"/>
  <c r="AZ52" i="42" s="1"/>
  <c r="AR52" i="42"/>
  <c r="AY51" i="42"/>
  <c r="AX51" i="42"/>
  <c r="AZ51" i="42" s="1"/>
  <c r="AW51" i="42"/>
  <c r="AV51" i="42"/>
  <c r="AU51" i="42"/>
  <c r="AT51" i="42"/>
  <c r="AS51" i="42"/>
  <c r="BB51" i="42" s="1"/>
  <c r="AR51" i="42"/>
  <c r="BA51" i="42" s="1"/>
  <c r="AY50" i="42"/>
  <c r="AX50" i="42"/>
  <c r="AW50" i="42"/>
  <c r="AV50" i="42"/>
  <c r="AU50" i="42"/>
  <c r="AZ50" i="42" s="1"/>
  <c r="AT50" i="42"/>
  <c r="AS50" i="42"/>
  <c r="AR50" i="42"/>
  <c r="AY49" i="42"/>
  <c r="AX49" i="42"/>
  <c r="AW49" i="42"/>
  <c r="AV49" i="42"/>
  <c r="AU49" i="42"/>
  <c r="AT49" i="42"/>
  <c r="AS49" i="42"/>
  <c r="AZ49" i="42" s="1"/>
  <c r="AR49" i="42"/>
  <c r="BA49" i="42" s="1"/>
  <c r="AY48" i="42"/>
  <c r="AX48" i="42"/>
  <c r="AW48" i="42"/>
  <c r="AV48" i="42"/>
  <c r="AU48" i="42"/>
  <c r="AT48" i="42"/>
  <c r="AS48" i="42"/>
  <c r="AZ48" i="42" s="1"/>
  <c r="AR48" i="42"/>
  <c r="BA48" i="42" s="1"/>
  <c r="AY47" i="42"/>
  <c r="AX47" i="42"/>
  <c r="AZ47" i="42" s="1"/>
  <c r="AW47" i="42"/>
  <c r="AV47" i="42"/>
  <c r="AU47" i="42"/>
  <c r="AT47" i="42"/>
  <c r="AS47" i="42"/>
  <c r="AR47" i="42"/>
  <c r="AY46" i="42"/>
  <c r="AX46" i="42"/>
  <c r="AW46" i="42"/>
  <c r="AV46" i="42"/>
  <c r="AU46" i="42"/>
  <c r="AZ46" i="42" s="1"/>
  <c r="AT46" i="42"/>
  <c r="AS46" i="42"/>
  <c r="AR46" i="42"/>
  <c r="AY45" i="42"/>
  <c r="AX45" i="42"/>
  <c r="AW45" i="42"/>
  <c r="AV45" i="42"/>
  <c r="AU45" i="42"/>
  <c r="AT45" i="42"/>
  <c r="AS45" i="42"/>
  <c r="BB45" i="42" s="1"/>
  <c r="AR45" i="42"/>
  <c r="BA45" i="42" s="1"/>
  <c r="AY44" i="42"/>
  <c r="AX44" i="42"/>
  <c r="AW44" i="42"/>
  <c r="AV44" i="42"/>
  <c r="AU44" i="42"/>
  <c r="AT44" i="42"/>
  <c r="AS44" i="42"/>
  <c r="AZ44" i="42" s="1"/>
  <c r="AR44" i="42"/>
  <c r="AY43" i="42"/>
  <c r="AX43" i="42"/>
  <c r="AZ43" i="42" s="1"/>
  <c r="AW43" i="42"/>
  <c r="AV43" i="42"/>
  <c r="AU43" i="42"/>
  <c r="AT43" i="42"/>
  <c r="AS43" i="42"/>
  <c r="BB43" i="42" s="1"/>
  <c r="AR43" i="42"/>
  <c r="AY42" i="42"/>
  <c r="AX42" i="42"/>
  <c r="AW42" i="42"/>
  <c r="AV42" i="42"/>
  <c r="AU42" i="42"/>
  <c r="AZ42" i="42" s="1"/>
  <c r="AT42" i="42"/>
  <c r="AS42" i="42"/>
  <c r="AR42" i="42"/>
  <c r="AY41" i="42"/>
  <c r="AX41" i="42"/>
  <c r="AW41" i="42"/>
  <c r="AV41" i="42"/>
  <c r="AU41" i="42"/>
  <c r="AT41" i="42"/>
  <c r="AS41" i="42"/>
  <c r="AZ41" i="42" s="1"/>
  <c r="AR41" i="42"/>
  <c r="BA41" i="42" s="1"/>
  <c r="AY40" i="42"/>
  <c r="AX40" i="42"/>
  <c r="AW40" i="42"/>
  <c r="AV40" i="42"/>
  <c r="AU40" i="42"/>
  <c r="AT40" i="42"/>
  <c r="AS40" i="42"/>
  <c r="AZ40" i="42" s="1"/>
  <c r="AR40" i="42"/>
  <c r="BA40" i="42" s="1"/>
  <c r="AY39" i="42"/>
  <c r="AX39" i="42"/>
  <c r="AZ39" i="42" s="1"/>
  <c r="AW39" i="42"/>
  <c r="AV39" i="42"/>
  <c r="AU39" i="42"/>
  <c r="AT39" i="42"/>
  <c r="AS39" i="42"/>
  <c r="AR39" i="42"/>
  <c r="BA39" i="42" s="1"/>
  <c r="AY38" i="42"/>
  <c r="AX38" i="42"/>
  <c r="AW38" i="42"/>
  <c r="AV38" i="42"/>
  <c r="AU38" i="42"/>
  <c r="AZ38" i="42" s="1"/>
  <c r="AT38" i="42"/>
  <c r="AS38" i="42"/>
  <c r="AR38" i="42"/>
  <c r="AY37" i="42"/>
  <c r="AX37" i="42"/>
  <c r="AW37" i="42"/>
  <c r="AV37" i="42"/>
  <c r="AU37" i="42"/>
  <c r="AT37" i="42"/>
  <c r="AS37" i="42"/>
  <c r="AZ37" i="42" s="1"/>
  <c r="AR37" i="42"/>
  <c r="BA37" i="42" s="1"/>
  <c r="AY36" i="42"/>
  <c r="AX36" i="42"/>
  <c r="AW36" i="42"/>
  <c r="AV36" i="42"/>
  <c r="AU36" i="42"/>
  <c r="AT36" i="42"/>
  <c r="AS36" i="42"/>
  <c r="AZ36" i="42" s="1"/>
  <c r="AR36" i="42"/>
  <c r="AY35" i="42"/>
  <c r="AX35" i="42"/>
  <c r="AZ35" i="42" s="1"/>
  <c r="AW35" i="42"/>
  <c r="AV35" i="42"/>
  <c r="AU35" i="42"/>
  <c r="AT35" i="42"/>
  <c r="AS35" i="42"/>
  <c r="BB35" i="42" s="1"/>
  <c r="AR35" i="42"/>
  <c r="BA35" i="42" s="1"/>
  <c r="AY34" i="42"/>
  <c r="AX34" i="42"/>
  <c r="AW34" i="42"/>
  <c r="AV34" i="42"/>
  <c r="AU34" i="42"/>
  <c r="AZ34" i="42" s="1"/>
  <c r="AT34" i="42"/>
  <c r="AS34" i="42"/>
  <c r="AR34" i="42"/>
  <c r="AY33" i="42"/>
  <c r="AX33" i="42"/>
  <c r="AW33" i="42"/>
  <c r="AV33" i="42"/>
  <c r="AU33" i="42"/>
  <c r="AT33" i="42"/>
  <c r="AS33" i="42"/>
  <c r="AZ33" i="42" s="1"/>
  <c r="AR33" i="42"/>
  <c r="AY32" i="42"/>
  <c r="AX32" i="42"/>
  <c r="AW32" i="42"/>
  <c r="AV32" i="42"/>
  <c r="AU32" i="42"/>
  <c r="AT32" i="42"/>
  <c r="AS32" i="42"/>
  <c r="AZ32" i="42" s="1"/>
  <c r="AR32" i="42"/>
  <c r="AY31" i="42"/>
  <c r="AX31" i="42"/>
  <c r="AZ31" i="42" s="1"/>
  <c r="AW31" i="42"/>
  <c r="AV31" i="42"/>
  <c r="AU31" i="42"/>
  <c r="AT31" i="42"/>
  <c r="AS31" i="42"/>
  <c r="AR31" i="42"/>
  <c r="BA31" i="42" s="1"/>
  <c r="AY30" i="42"/>
  <c r="AX30" i="42"/>
  <c r="AW30" i="42"/>
  <c r="AV30" i="42"/>
  <c r="AU30" i="42"/>
  <c r="AZ30" i="42" s="1"/>
  <c r="AT30" i="42"/>
  <c r="AS30" i="42"/>
  <c r="AR30" i="42"/>
  <c r="AY29" i="42"/>
  <c r="AX29" i="42"/>
  <c r="AW29" i="42"/>
  <c r="AV29" i="42"/>
  <c r="AU29" i="42"/>
  <c r="AT29" i="42"/>
  <c r="AS29" i="42"/>
  <c r="AZ29" i="42" s="1"/>
  <c r="AR29" i="42"/>
  <c r="BA29" i="42" s="1"/>
  <c r="AY28" i="42"/>
  <c r="AX28" i="42"/>
  <c r="AW28" i="42"/>
  <c r="AV28" i="42"/>
  <c r="AU28" i="42"/>
  <c r="AT28" i="42"/>
  <c r="AS28" i="42"/>
  <c r="AZ28" i="42" s="1"/>
  <c r="AR28" i="42"/>
  <c r="BA28" i="42" s="1"/>
  <c r="AY27" i="42"/>
  <c r="AX27" i="42"/>
  <c r="AZ27" i="42" s="1"/>
  <c r="AW27" i="42"/>
  <c r="AV27" i="42"/>
  <c r="AU27" i="42"/>
  <c r="AT27" i="42"/>
  <c r="AS27" i="42"/>
  <c r="AR27" i="42"/>
  <c r="AY26" i="42"/>
  <c r="AX26" i="42"/>
  <c r="AW26" i="42"/>
  <c r="AV26" i="42"/>
  <c r="AU26" i="42"/>
  <c r="AZ26" i="42" s="1"/>
  <c r="AT26" i="42"/>
  <c r="AS26" i="42"/>
  <c r="AR26" i="42"/>
  <c r="AY25" i="42"/>
  <c r="AX25" i="42"/>
  <c r="AW25" i="42"/>
  <c r="AV25" i="42"/>
  <c r="AU25" i="42"/>
  <c r="AT25" i="42"/>
  <c r="AS25" i="42"/>
  <c r="AZ25" i="42" s="1"/>
  <c r="AR25" i="42"/>
  <c r="BA25" i="42" s="1"/>
  <c r="AY24" i="42"/>
  <c r="AX24" i="42"/>
  <c r="AW24" i="42"/>
  <c r="AV24" i="42"/>
  <c r="AU24" i="42"/>
  <c r="AT24" i="42"/>
  <c r="AS24" i="42"/>
  <c r="AZ24" i="42" s="1"/>
  <c r="AR24" i="42"/>
  <c r="AY23" i="42"/>
  <c r="AX23" i="42"/>
  <c r="AZ23" i="42" s="1"/>
  <c r="AW23" i="42"/>
  <c r="AV23" i="42"/>
  <c r="AU23" i="42"/>
  <c r="AT23" i="42"/>
  <c r="AS23" i="42"/>
  <c r="BB23" i="42" s="1"/>
  <c r="AR23" i="42"/>
  <c r="BA23" i="42" s="1"/>
  <c r="AY22" i="42"/>
  <c r="AX22" i="42"/>
  <c r="AW22" i="42"/>
  <c r="AV22" i="42"/>
  <c r="AU22" i="42"/>
  <c r="AZ22" i="42" s="1"/>
  <c r="AT22" i="42"/>
  <c r="AS22" i="42"/>
  <c r="AR22" i="42"/>
  <c r="AY21" i="42"/>
  <c r="AX21" i="42"/>
  <c r="AW21" i="42"/>
  <c r="AV21" i="42"/>
  <c r="AU21" i="42"/>
  <c r="AT21" i="42"/>
  <c r="AS21" i="42"/>
  <c r="AZ21" i="42" s="1"/>
  <c r="AR21" i="42"/>
  <c r="BA21" i="42" s="1"/>
  <c r="AY20" i="42"/>
  <c r="AX20" i="42"/>
  <c r="AW20" i="42"/>
  <c r="AV20" i="42"/>
  <c r="AU20" i="42"/>
  <c r="AT20" i="42"/>
  <c r="AS20" i="42"/>
  <c r="AZ20" i="42" s="1"/>
  <c r="AR20" i="42"/>
  <c r="AY19" i="42"/>
  <c r="AX19" i="42"/>
  <c r="AZ19" i="42" s="1"/>
  <c r="AW19" i="42"/>
  <c r="AV19" i="42"/>
  <c r="AU19" i="42"/>
  <c r="AT19" i="42"/>
  <c r="AS19" i="42"/>
  <c r="AR19" i="42"/>
  <c r="AY18" i="42"/>
  <c r="AX18" i="42"/>
  <c r="AW18" i="42"/>
  <c r="AV18" i="42"/>
  <c r="AU18" i="42"/>
  <c r="AZ18" i="42" s="1"/>
  <c r="AT18" i="42"/>
  <c r="AS18" i="42"/>
  <c r="AR18" i="42"/>
  <c r="AY17" i="42"/>
  <c r="AX17" i="42"/>
  <c r="AW17" i="42"/>
  <c r="AV17" i="42"/>
  <c r="AU17" i="42"/>
  <c r="AT17" i="42"/>
  <c r="AS17" i="42"/>
  <c r="AZ17" i="42" s="1"/>
  <c r="AR17" i="42"/>
  <c r="BA17" i="42" s="1"/>
  <c r="AY16" i="42"/>
  <c r="AX16" i="42"/>
  <c r="AW16" i="42"/>
  <c r="AV16" i="42"/>
  <c r="AU16" i="42"/>
  <c r="AT16" i="42"/>
  <c r="AS16" i="42"/>
  <c r="AZ16" i="42" s="1"/>
  <c r="AR16" i="42"/>
  <c r="AY15" i="42"/>
  <c r="AX15" i="42"/>
  <c r="AZ15" i="42" s="1"/>
  <c r="AW15" i="42"/>
  <c r="AV15" i="42"/>
  <c r="AU15" i="42"/>
  <c r="AT15" i="42"/>
  <c r="AS15" i="42"/>
  <c r="BB15" i="42" s="1"/>
  <c r="AR15" i="42"/>
  <c r="AY14" i="42"/>
  <c r="AX14" i="42"/>
  <c r="AW14" i="42"/>
  <c r="AV14" i="42"/>
  <c r="AU14" i="42"/>
  <c r="AZ14" i="42" s="1"/>
  <c r="AT14" i="42"/>
  <c r="AS14" i="42"/>
  <c r="AR14" i="42"/>
  <c r="AY13" i="42"/>
  <c r="AX13" i="42"/>
  <c r="AW13" i="42"/>
  <c r="AV13" i="42"/>
  <c r="AU13" i="42"/>
  <c r="AT13" i="42"/>
  <c r="AS13" i="42"/>
  <c r="AZ13" i="42" s="1"/>
  <c r="AR13" i="42"/>
  <c r="BA13" i="42" s="1"/>
  <c r="AY12" i="42"/>
  <c r="AX12" i="42"/>
  <c r="AW12" i="42"/>
  <c r="AV12" i="42"/>
  <c r="AU12" i="42"/>
  <c r="AT12" i="42"/>
  <c r="AS12" i="42"/>
  <c r="AZ12" i="42" s="1"/>
  <c r="AR12" i="42"/>
  <c r="BA12" i="42" s="1"/>
  <c r="AY11" i="42"/>
  <c r="AX11" i="42"/>
  <c r="AZ11" i="42" s="1"/>
  <c r="AW11" i="42"/>
  <c r="AV11" i="42"/>
  <c r="AU11" i="42"/>
  <c r="AT11" i="42"/>
  <c r="AS11" i="42"/>
  <c r="BB11" i="42" s="1"/>
  <c r="AR11" i="42"/>
  <c r="BA11" i="42" s="1"/>
  <c r="AY10" i="42"/>
  <c r="AX10" i="42"/>
  <c r="AW10" i="42"/>
  <c r="AV10" i="42"/>
  <c r="AU10" i="42"/>
  <c r="AZ10" i="42" s="1"/>
  <c r="AT10" i="42"/>
  <c r="AS10" i="42"/>
  <c r="AR10" i="42"/>
  <c r="AY9" i="42"/>
  <c r="AX9" i="42"/>
  <c r="AW9" i="42"/>
  <c r="AV9" i="42"/>
  <c r="AU9" i="42"/>
  <c r="AT9" i="42"/>
  <c r="AS9" i="42"/>
  <c r="AZ9" i="42" s="1"/>
  <c r="AR9" i="42"/>
  <c r="BA9" i="42" s="1"/>
  <c r="AY8" i="42"/>
  <c r="AX8" i="42"/>
  <c r="AW8" i="42"/>
  <c r="AV8" i="42"/>
  <c r="AU8" i="42"/>
  <c r="AT8" i="42"/>
  <c r="AS8" i="42"/>
  <c r="AZ8" i="42" s="1"/>
  <c r="AR8" i="42"/>
  <c r="BA8" i="42" s="1"/>
  <c r="AY7" i="42"/>
  <c r="AX7" i="42"/>
  <c r="AZ7" i="42" s="1"/>
  <c r="AW7" i="42"/>
  <c r="AV7" i="42"/>
  <c r="AU7" i="42"/>
  <c r="AT7" i="42"/>
  <c r="AS7" i="42"/>
  <c r="AR7" i="42"/>
  <c r="AY6" i="42"/>
  <c r="AX6" i="42"/>
  <c r="AW6" i="42"/>
  <c r="AV6" i="42"/>
  <c r="AU6" i="42"/>
  <c r="AZ6" i="42" s="1"/>
  <c r="AT6" i="42"/>
  <c r="AS6" i="42"/>
  <c r="AR6" i="42"/>
  <c r="AY5" i="42"/>
  <c r="AX5" i="42"/>
  <c r="AW5" i="42"/>
  <c r="AV5" i="42"/>
  <c r="AU5" i="42"/>
  <c r="AT5" i="42"/>
  <c r="AS5" i="42"/>
  <c r="AZ5" i="42" s="1"/>
  <c r="AR5" i="42"/>
  <c r="BA5" i="42" s="1"/>
  <c r="AY4" i="42"/>
  <c r="AX4" i="42"/>
  <c r="AW4" i="42"/>
  <c r="AV4" i="42"/>
  <c r="AU4" i="42"/>
  <c r="AT4" i="42"/>
  <c r="AS4" i="42"/>
  <c r="AZ4" i="42" s="1"/>
  <c r="AR4" i="42"/>
  <c r="AY3" i="42"/>
  <c r="AX3" i="42"/>
  <c r="AZ3" i="42" s="1"/>
  <c r="AW3" i="42"/>
  <c r="AV3" i="42"/>
  <c r="AU3" i="42"/>
  <c r="AT3" i="42"/>
  <c r="AS3" i="42"/>
  <c r="BB3" i="42" s="1"/>
  <c r="AR3" i="42"/>
  <c r="BA3" i="42" s="1"/>
  <c r="AY2" i="42"/>
  <c r="AX2" i="42"/>
  <c r="AW2" i="42"/>
  <c r="AV2" i="42"/>
  <c r="AU2" i="42"/>
  <c r="AZ2" i="42" s="1"/>
  <c r="AT2" i="42"/>
  <c r="AS2" i="42"/>
  <c r="AR2" i="42"/>
  <c r="AR1" i="42"/>
  <c r="BC132" i="42"/>
  <c r="BB132" i="42"/>
  <c r="BA132" i="42"/>
  <c r="AN132" i="42"/>
  <c r="AM132" i="42"/>
  <c r="AL132" i="42"/>
  <c r="AK132" i="42"/>
  <c r="AJ132" i="42"/>
  <c r="AI132" i="42"/>
  <c r="AH132" i="42"/>
  <c r="BC131" i="42"/>
  <c r="BB131" i="42"/>
  <c r="AN131" i="42"/>
  <c r="AM131" i="42"/>
  <c r="AL131" i="42"/>
  <c r="AK131" i="42"/>
  <c r="AJ131" i="42"/>
  <c r="AI131" i="42"/>
  <c r="AH131" i="42"/>
  <c r="BC130" i="42"/>
  <c r="BB130" i="42"/>
  <c r="BA130" i="42"/>
  <c r="AN130" i="42"/>
  <c r="AM130" i="42"/>
  <c r="AL130" i="42"/>
  <c r="AK130" i="42"/>
  <c r="AJ130" i="42"/>
  <c r="AI130" i="42"/>
  <c r="AH130" i="42"/>
  <c r="BC129" i="42"/>
  <c r="BB129" i="42"/>
  <c r="AN129" i="42"/>
  <c r="AM129" i="42"/>
  <c r="AL129" i="42"/>
  <c r="AK129" i="42"/>
  <c r="AJ129" i="42"/>
  <c r="AI129" i="42"/>
  <c r="AH129" i="42"/>
  <c r="BC128" i="42"/>
  <c r="BB128" i="42"/>
  <c r="BA128" i="42"/>
  <c r="AN128" i="42"/>
  <c r="AM128" i="42"/>
  <c r="AL128" i="42"/>
  <c r="AK128" i="42"/>
  <c r="AJ128" i="42"/>
  <c r="AI128" i="42"/>
  <c r="AH128" i="42"/>
  <c r="BC127" i="42"/>
  <c r="AN127" i="42"/>
  <c r="AM127" i="42"/>
  <c r="AL127" i="42"/>
  <c r="AK127" i="42"/>
  <c r="AJ127" i="42"/>
  <c r="AI127" i="42"/>
  <c r="AH127" i="42"/>
  <c r="BC126" i="42"/>
  <c r="BB126" i="42"/>
  <c r="BA126" i="42"/>
  <c r="AN126" i="42"/>
  <c r="AM126" i="42"/>
  <c r="AL126" i="42"/>
  <c r="AK126" i="42"/>
  <c r="AJ126" i="42"/>
  <c r="AI126" i="42"/>
  <c r="AH126" i="42"/>
  <c r="BC125" i="42"/>
  <c r="AN125" i="42"/>
  <c r="AM125" i="42"/>
  <c r="AL125" i="42"/>
  <c r="AK125" i="42"/>
  <c r="AJ125" i="42"/>
  <c r="AI125" i="42"/>
  <c r="AH125" i="42"/>
  <c r="BC124" i="42"/>
  <c r="BB124" i="42"/>
  <c r="AN124" i="42"/>
  <c r="AM124" i="42"/>
  <c r="AL124" i="42"/>
  <c r="AK124" i="42"/>
  <c r="AJ124" i="42"/>
  <c r="AI124" i="42"/>
  <c r="AH124" i="42"/>
  <c r="BC123" i="42"/>
  <c r="BB123" i="42"/>
  <c r="AN123" i="42"/>
  <c r="AM123" i="42"/>
  <c r="AL123" i="42"/>
  <c r="AK123" i="42"/>
  <c r="AJ123" i="42"/>
  <c r="AI123" i="42"/>
  <c r="AH123" i="42"/>
  <c r="BC122" i="42"/>
  <c r="BB122" i="42"/>
  <c r="BA122" i="42"/>
  <c r="AN122" i="42"/>
  <c r="AM122" i="42"/>
  <c r="AL122" i="42"/>
  <c r="AK122" i="42"/>
  <c r="AJ122" i="42"/>
  <c r="AI122" i="42"/>
  <c r="AH122" i="42"/>
  <c r="BC121" i="42"/>
  <c r="AN121" i="42"/>
  <c r="AM121" i="42"/>
  <c r="AL121" i="42"/>
  <c r="AK121" i="42"/>
  <c r="AJ121" i="42"/>
  <c r="AI121" i="42"/>
  <c r="AH121" i="42"/>
  <c r="BC120" i="42"/>
  <c r="BA120" i="42"/>
  <c r="AN120" i="42"/>
  <c r="AM120" i="42"/>
  <c r="AL120" i="42"/>
  <c r="AK120" i="42"/>
  <c r="AJ120" i="42"/>
  <c r="AI120" i="42"/>
  <c r="AH120" i="42"/>
  <c r="BC119" i="42"/>
  <c r="AN119" i="42"/>
  <c r="AM119" i="42"/>
  <c r="AL119" i="42"/>
  <c r="AK119" i="42"/>
  <c r="AJ119" i="42"/>
  <c r="AI119" i="42"/>
  <c r="AH119" i="42"/>
  <c r="BC118" i="42"/>
  <c r="BB118" i="42"/>
  <c r="BA118" i="42"/>
  <c r="AN118" i="42"/>
  <c r="AM118" i="42"/>
  <c r="AL118" i="42"/>
  <c r="AK118" i="42"/>
  <c r="AJ118" i="42"/>
  <c r="AI118" i="42"/>
  <c r="AH118" i="42"/>
  <c r="BC117" i="42"/>
  <c r="BB117" i="42"/>
  <c r="BA117" i="42"/>
  <c r="AN117" i="42"/>
  <c r="AM117" i="42"/>
  <c r="AL117" i="42"/>
  <c r="AK117" i="42"/>
  <c r="AJ117" i="42"/>
  <c r="AI117" i="42"/>
  <c r="AH117" i="42"/>
  <c r="BC116" i="42"/>
  <c r="BB116" i="42"/>
  <c r="BA116" i="42"/>
  <c r="AN116" i="42"/>
  <c r="AM116" i="42"/>
  <c r="AL116" i="42"/>
  <c r="AK116" i="42"/>
  <c r="AJ116" i="42"/>
  <c r="AI116" i="42"/>
  <c r="AH116" i="42"/>
  <c r="BC115" i="42"/>
  <c r="BB115" i="42"/>
  <c r="AN115" i="42"/>
  <c r="AM115" i="42"/>
  <c r="AL115" i="42"/>
  <c r="AK115" i="42"/>
  <c r="AJ115" i="42"/>
  <c r="AI115" i="42"/>
  <c r="AH115" i="42"/>
  <c r="BC114" i="42"/>
  <c r="BB114" i="42"/>
  <c r="BA114" i="42"/>
  <c r="AN114" i="42"/>
  <c r="AM114" i="42"/>
  <c r="AL114" i="42"/>
  <c r="AK114" i="42"/>
  <c r="AJ114" i="42"/>
  <c r="AI114" i="42"/>
  <c r="AH114" i="42"/>
  <c r="BC113" i="42"/>
  <c r="AN113" i="42"/>
  <c r="AM113" i="42"/>
  <c r="AL113" i="42"/>
  <c r="AK113" i="42"/>
  <c r="AJ113" i="42"/>
  <c r="AI113" i="42"/>
  <c r="AH113" i="42"/>
  <c r="BC112" i="42"/>
  <c r="BB112" i="42"/>
  <c r="AN112" i="42"/>
  <c r="AM112" i="42"/>
  <c r="AL112" i="42"/>
  <c r="AK112" i="42"/>
  <c r="AJ112" i="42"/>
  <c r="AI112" i="42"/>
  <c r="AH112" i="42"/>
  <c r="BC111" i="42"/>
  <c r="BB111" i="42"/>
  <c r="BA111" i="42"/>
  <c r="AN111" i="42"/>
  <c r="AM111" i="42"/>
  <c r="AL111" i="42"/>
  <c r="AK111" i="42"/>
  <c r="AJ111" i="42"/>
  <c r="AI111" i="42"/>
  <c r="AH111" i="42"/>
  <c r="BC110" i="42"/>
  <c r="BB110" i="42"/>
  <c r="BA110" i="42"/>
  <c r="AN110" i="42"/>
  <c r="AM110" i="42"/>
  <c r="AL110" i="42"/>
  <c r="AK110" i="42"/>
  <c r="AJ110" i="42"/>
  <c r="AI110" i="42"/>
  <c r="AH110" i="42"/>
  <c r="BC109" i="42"/>
  <c r="AN109" i="42"/>
  <c r="AM109" i="42"/>
  <c r="AL109" i="42"/>
  <c r="AK109" i="42"/>
  <c r="AJ109" i="42"/>
  <c r="AI109" i="42"/>
  <c r="AH109" i="42"/>
  <c r="BC108" i="42"/>
  <c r="BA108" i="42"/>
  <c r="AN108" i="42"/>
  <c r="AM108" i="42"/>
  <c r="AL108" i="42"/>
  <c r="AK108" i="42"/>
  <c r="AJ108" i="42"/>
  <c r="AI108" i="42"/>
  <c r="AH108" i="42"/>
  <c r="BC107" i="42"/>
  <c r="AN107" i="42"/>
  <c r="AM107" i="42"/>
  <c r="AL107" i="42"/>
  <c r="AK107" i="42"/>
  <c r="AJ107" i="42"/>
  <c r="AI107" i="42"/>
  <c r="AH107" i="42"/>
  <c r="BC106" i="42"/>
  <c r="BB106" i="42"/>
  <c r="BA106" i="42"/>
  <c r="AN106" i="42"/>
  <c r="AM106" i="42"/>
  <c r="AL106" i="42"/>
  <c r="AK106" i="42"/>
  <c r="AJ106" i="42"/>
  <c r="AI106" i="42"/>
  <c r="AH106" i="42"/>
  <c r="BC105" i="42"/>
  <c r="AN105" i="42"/>
  <c r="AM105" i="42"/>
  <c r="AL105" i="42"/>
  <c r="AK105" i="42"/>
  <c r="AJ105" i="42"/>
  <c r="AI105" i="42"/>
  <c r="AH105" i="42"/>
  <c r="BC104" i="42"/>
  <c r="BB104" i="42"/>
  <c r="BA104" i="42"/>
  <c r="AN104" i="42"/>
  <c r="AM104" i="42"/>
  <c r="AL104" i="42"/>
  <c r="AK104" i="42"/>
  <c r="AJ104" i="42"/>
  <c r="AI104" i="42"/>
  <c r="AH104" i="42"/>
  <c r="BC103" i="42"/>
  <c r="BB103" i="42"/>
  <c r="BA103" i="42"/>
  <c r="AN103" i="42"/>
  <c r="AM103" i="42"/>
  <c r="AL103" i="42"/>
  <c r="AK103" i="42"/>
  <c r="AJ103" i="42"/>
  <c r="AI103" i="42"/>
  <c r="AH103" i="42"/>
  <c r="BC102" i="42"/>
  <c r="BB102" i="42"/>
  <c r="BA102" i="42"/>
  <c r="AN102" i="42"/>
  <c r="AM102" i="42"/>
  <c r="AL102" i="42"/>
  <c r="AK102" i="42"/>
  <c r="AJ102" i="42"/>
  <c r="AI102" i="42"/>
  <c r="AH102" i="42"/>
  <c r="BC101" i="42"/>
  <c r="AN101" i="42"/>
  <c r="AM101" i="42"/>
  <c r="AL101" i="42"/>
  <c r="AK101" i="42"/>
  <c r="AJ101" i="42"/>
  <c r="AI101" i="42"/>
  <c r="AH101" i="42"/>
  <c r="BC100" i="42"/>
  <c r="BB100" i="42"/>
  <c r="AN100" i="42"/>
  <c r="AM100" i="42"/>
  <c r="AL100" i="42"/>
  <c r="AK100" i="42"/>
  <c r="AJ100" i="42"/>
  <c r="AI100" i="42"/>
  <c r="AH100" i="42"/>
  <c r="BC99" i="42"/>
  <c r="BB99" i="42"/>
  <c r="BA99" i="42"/>
  <c r="AN99" i="42"/>
  <c r="AM99" i="42"/>
  <c r="AL99" i="42"/>
  <c r="AK99" i="42"/>
  <c r="AJ99" i="42"/>
  <c r="AI99" i="42"/>
  <c r="AH99" i="42"/>
  <c r="BC98" i="42"/>
  <c r="BB98" i="42"/>
  <c r="BA98" i="42"/>
  <c r="AN98" i="42"/>
  <c r="AM98" i="42"/>
  <c r="AL98" i="42"/>
  <c r="AK98" i="42"/>
  <c r="AJ98" i="42"/>
  <c r="AI98" i="42"/>
  <c r="AH98" i="42"/>
  <c r="BC97" i="42"/>
  <c r="AN97" i="42"/>
  <c r="AM97" i="42"/>
  <c r="AL97" i="42"/>
  <c r="AK97" i="42"/>
  <c r="AJ97" i="42"/>
  <c r="AI97" i="42"/>
  <c r="AH97" i="42"/>
  <c r="BC96" i="42"/>
  <c r="BA96" i="42"/>
  <c r="AN96" i="42"/>
  <c r="AM96" i="42"/>
  <c r="AL96" i="42"/>
  <c r="AK96" i="42"/>
  <c r="AJ96" i="42"/>
  <c r="AI96" i="42"/>
  <c r="AH96" i="42"/>
  <c r="BC95" i="42"/>
  <c r="AN95" i="42"/>
  <c r="AM95" i="42"/>
  <c r="AL95" i="42"/>
  <c r="AK95" i="42"/>
  <c r="AJ95" i="42"/>
  <c r="AI95" i="42"/>
  <c r="AH95" i="42"/>
  <c r="BC94" i="42"/>
  <c r="BB94" i="42"/>
  <c r="BA94" i="42"/>
  <c r="AN94" i="42"/>
  <c r="AM94" i="42"/>
  <c r="AL94" i="42"/>
  <c r="AK94" i="42"/>
  <c r="AJ94" i="42"/>
  <c r="AI94" i="42"/>
  <c r="AH94" i="42"/>
  <c r="BC93" i="42"/>
  <c r="AN93" i="42"/>
  <c r="AM93" i="42"/>
  <c r="AL93" i="42"/>
  <c r="AK93" i="42"/>
  <c r="AJ93" i="42"/>
  <c r="AI93" i="42"/>
  <c r="AH93" i="42"/>
  <c r="BC92" i="42"/>
  <c r="BB92" i="42"/>
  <c r="AN92" i="42"/>
  <c r="AM92" i="42"/>
  <c r="AL92" i="42"/>
  <c r="AK92" i="42"/>
  <c r="AJ92" i="42"/>
  <c r="AI92" i="42"/>
  <c r="AH92" i="42"/>
  <c r="BC91" i="42"/>
  <c r="BB91" i="42"/>
  <c r="BA91" i="42"/>
  <c r="AN91" i="42"/>
  <c r="AM91" i="42"/>
  <c r="AL91" i="42"/>
  <c r="AK91" i="42"/>
  <c r="AJ91" i="42"/>
  <c r="AI91" i="42"/>
  <c r="AH91" i="42"/>
  <c r="BC90" i="42"/>
  <c r="BB90" i="42"/>
  <c r="BA90" i="42"/>
  <c r="AN90" i="42"/>
  <c r="AM90" i="42"/>
  <c r="AL90" i="42"/>
  <c r="AK90" i="42"/>
  <c r="AJ90" i="42"/>
  <c r="AI90" i="42"/>
  <c r="AH90" i="42"/>
  <c r="BC89" i="42"/>
  <c r="AN89" i="42"/>
  <c r="AM89" i="42"/>
  <c r="AL89" i="42"/>
  <c r="AK89" i="42"/>
  <c r="AJ89" i="42"/>
  <c r="AI89" i="42"/>
  <c r="AH89" i="42"/>
  <c r="BC88" i="42"/>
  <c r="BB88" i="42"/>
  <c r="BA88" i="42"/>
  <c r="AN88" i="42"/>
  <c r="AM88" i="42"/>
  <c r="AL88" i="42"/>
  <c r="AK88" i="42"/>
  <c r="AJ88" i="42"/>
  <c r="AI88" i="42"/>
  <c r="AH88" i="42"/>
  <c r="BC87" i="42"/>
  <c r="AN87" i="42"/>
  <c r="AM87" i="42"/>
  <c r="AL87" i="42"/>
  <c r="AK87" i="42"/>
  <c r="AJ87" i="42"/>
  <c r="AI87" i="42"/>
  <c r="AH87" i="42"/>
  <c r="BC86" i="42"/>
  <c r="BB86" i="42"/>
  <c r="BA86" i="42"/>
  <c r="AN86" i="42"/>
  <c r="AM86" i="42"/>
  <c r="AL86" i="42"/>
  <c r="AK86" i="42"/>
  <c r="AJ86" i="42"/>
  <c r="AI86" i="42"/>
  <c r="AH86" i="42"/>
  <c r="BC85" i="42"/>
  <c r="AN85" i="42"/>
  <c r="AM85" i="42"/>
  <c r="AL85" i="42"/>
  <c r="AK85" i="42"/>
  <c r="AJ85" i="42"/>
  <c r="AI85" i="42"/>
  <c r="AH85" i="42"/>
  <c r="BC84" i="42"/>
  <c r="AN84" i="42"/>
  <c r="AM84" i="42"/>
  <c r="AL84" i="42"/>
  <c r="AK84" i="42"/>
  <c r="AJ84" i="42"/>
  <c r="AI84" i="42"/>
  <c r="AH84" i="42"/>
  <c r="BC83" i="42"/>
  <c r="BA83" i="42"/>
  <c r="BB83" i="42"/>
  <c r="AN83" i="42"/>
  <c r="AM83" i="42"/>
  <c r="AL83" i="42"/>
  <c r="AK83" i="42"/>
  <c r="AJ83" i="42"/>
  <c r="AI83" i="42"/>
  <c r="AH83" i="42"/>
  <c r="BC82" i="42"/>
  <c r="BB82" i="42"/>
  <c r="BA82" i="42"/>
  <c r="AN82" i="42"/>
  <c r="AM82" i="42"/>
  <c r="AL82" i="42"/>
  <c r="AK82" i="42"/>
  <c r="AJ82" i="42"/>
  <c r="AI82" i="42"/>
  <c r="AH82" i="42"/>
  <c r="BC81" i="42"/>
  <c r="AN81" i="42"/>
  <c r="AM81" i="42"/>
  <c r="AL81" i="42"/>
  <c r="AK81" i="42"/>
  <c r="AJ81" i="42"/>
  <c r="AI81" i="42"/>
  <c r="AH81" i="42"/>
  <c r="BC80" i="42"/>
  <c r="BB80" i="42"/>
  <c r="BA80" i="42"/>
  <c r="AN80" i="42"/>
  <c r="AM80" i="42"/>
  <c r="AL80" i="42"/>
  <c r="AK80" i="42"/>
  <c r="AJ80" i="42"/>
  <c r="AI80" i="42"/>
  <c r="AH80" i="42"/>
  <c r="BC79" i="42"/>
  <c r="AN79" i="42"/>
  <c r="AM79" i="42"/>
  <c r="AL79" i="42"/>
  <c r="AK79" i="42"/>
  <c r="AJ79" i="42"/>
  <c r="AI79" i="42"/>
  <c r="AH79" i="42"/>
  <c r="BC78" i="42"/>
  <c r="BB78" i="42"/>
  <c r="BA78" i="42"/>
  <c r="AN78" i="42"/>
  <c r="AM78" i="42"/>
  <c r="AL78" i="42"/>
  <c r="AK78" i="42"/>
  <c r="AJ78" i="42"/>
  <c r="AI78" i="42"/>
  <c r="AH78" i="42"/>
  <c r="BC77" i="42"/>
  <c r="AN77" i="42"/>
  <c r="AM77" i="42"/>
  <c r="AL77" i="42"/>
  <c r="AK77" i="42"/>
  <c r="AJ77" i="42"/>
  <c r="AI77" i="42"/>
  <c r="AH77" i="42"/>
  <c r="BC76" i="42"/>
  <c r="BB76" i="42"/>
  <c r="BA76" i="42"/>
  <c r="AN76" i="42"/>
  <c r="AM76" i="42"/>
  <c r="AL76" i="42"/>
  <c r="AK76" i="42"/>
  <c r="AJ76" i="42"/>
  <c r="AI76" i="42"/>
  <c r="AH76" i="42"/>
  <c r="BC75" i="42"/>
  <c r="BB75" i="42"/>
  <c r="BA75" i="42"/>
  <c r="AN75" i="42"/>
  <c r="AM75" i="42"/>
  <c r="AL75" i="42"/>
  <c r="AK75" i="42"/>
  <c r="AJ75" i="42"/>
  <c r="AI75" i="42"/>
  <c r="AH75" i="42"/>
  <c r="BC74" i="42"/>
  <c r="BB74" i="42"/>
  <c r="BA74" i="42"/>
  <c r="AN74" i="42"/>
  <c r="AM74" i="42"/>
  <c r="AL74" i="42"/>
  <c r="AK74" i="42"/>
  <c r="AJ74" i="42"/>
  <c r="AI74" i="42"/>
  <c r="AH74" i="42"/>
  <c r="BC73" i="42"/>
  <c r="AN73" i="42"/>
  <c r="AM73" i="42"/>
  <c r="AL73" i="42"/>
  <c r="AK73" i="42"/>
  <c r="AJ73" i="42"/>
  <c r="AI73" i="42"/>
  <c r="AH73" i="42"/>
  <c r="BC72" i="42"/>
  <c r="BA72" i="42"/>
  <c r="AN72" i="42"/>
  <c r="AM72" i="42"/>
  <c r="AL72" i="42"/>
  <c r="AK72" i="42"/>
  <c r="AJ72" i="42"/>
  <c r="AI72" i="42"/>
  <c r="AH72" i="42"/>
  <c r="BC71" i="42"/>
  <c r="BA71" i="42"/>
  <c r="AN71" i="42"/>
  <c r="AM71" i="42"/>
  <c r="AL71" i="42"/>
  <c r="AK71" i="42"/>
  <c r="AJ71" i="42"/>
  <c r="AI71" i="42"/>
  <c r="AH71" i="42"/>
  <c r="BC70" i="42"/>
  <c r="BB70" i="42"/>
  <c r="BA70" i="42"/>
  <c r="AN70" i="42"/>
  <c r="AM70" i="42"/>
  <c r="AL70" i="42"/>
  <c r="AK70" i="42"/>
  <c r="AJ70" i="42"/>
  <c r="AI70" i="42"/>
  <c r="AH70" i="42"/>
  <c r="BC69" i="42"/>
  <c r="AN69" i="42"/>
  <c r="AM69" i="42"/>
  <c r="AL69" i="42"/>
  <c r="AK69" i="42"/>
  <c r="AJ69" i="42"/>
  <c r="AI69" i="42"/>
  <c r="AH69" i="42"/>
  <c r="BC68" i="42"/>
  <c r="BB68" i="42"/>
  <c r="AN68" i="42"/>
  <c r="AM68" i="42"/>
  <c r="AL68" i="42"/>
  <c r="AK68" i="42"/>
  <c r="AJ68" i="42"/>
  <c r="AI68" i="42"/>
  <c r="AH68" i="42"/>
  <c r="BC67" i="42"/>
  <c r="AN67" i="42"/>
  <c r="AM67" i="42"/>
  <c r="AL67" i="42"/>
  <c r="AK67" i="42"/>
  <c r="AJ67" i="42"/>
  <c r="AI67" i="42"/>
  <c r="AH67" i="42"/>
  <c r="BC66" i="42"/>
  <c r="BB66" i="42"/>
  <c r="BA66" i="42"/>
  <c r="AN66" i="42"/>
  <c r="AM66" i="42"/>
  <c r="AL66" i="42"/>
  <c r="AK66" i="42"/>
  <c r="AJ66" i="42"/>
  <c r="AI66" i="42"/>
  <c r="AH66" i="42"/>
  <c r="BC65" i="42"/>
  <c r="AN65" i="42"/>
  <c r="AM65" i="42"/>
  <c r="AL65" i="42"/>
  <c r="AK65" i="42"/>
  <c r="AJ65" i="42"/>
  <c r="AI65" i="42"/>
  <c r="AH65" i="42"/>
  <c r="BC64" i="42"/>
  <c r="BB64" i="42"/>
  <c r="BA64" i="42"/>
  <c r="AN64" i="42"/>
  <c r="AM64" i="42"/>
  <c r="AL64" i="42"/>
  <c r="AK64" i="42"/>
  <c r="AJ64" i="42"/>
  <c r="AI64" i="42"/>
  <c r="AH64" i="42"/>
  <c r="BC63" i="42"/>
  <c r="BA63" i="42"/>
  <c r="AN63" i="42"/>
  <c r="AM63" i="42"/>
  <c r="AL63" i="42"/>
  <c r="AK63" i="42"/>
  <c r="AJ63" i="42"/>
  <c r="AI63" i="42"/>
  <c r="AH63" i="42"/>
  <c r="BC62" i="42"/>
  <c r="BB62" i="42"/>
  <c r="BA62" i="42"/>
  <c r="AN62" i="42"/>
  <c r="AM62" i="42"/>
  <c r="AL62" i="42"/>
  <c r="AK62" i="42"/>
  <c r="AJ62" i="42"/>
  <c r="AI62" i="42"/>
  <c r="AH62" i="42"/>
  <c r="BC61" i="42"/>
  <c r="BB61" i="42"/>
  <c r="AN61" i="42"/>
  <c r="AM61" i="42"/>
  <c r="AL61" i="42"/>
  <c r="AK61" i="42"/>
  <c r="AJ61" i="42"/>
  <c r="AI61" i="42"/>
  <c r="AH61" i="42"/>
  <c r="BC60" i="42"/>
  <c r="BA60" i="42"/>
  <c r="AN60" i="42"/>
  <c r="AM60" i="42"/>
  <c r="AL60" i="42"/>
  <c r="AK60" i="42"/>
  <c r="AJ60" i="42"/>
  <c r="AI60" i="42"/>
  <c r="AH60" i="42"/>
  <c r="BC59" i="42"/>
  <c r="BA59" i="42"/>
  <c r="AN59" i="42"/>
  <c r="AM59" i="42"/>
  <c r="AL59" i="42"/>
  <c r="AK59" i="42"/>
  <c r="AJ59" i="42"/>
  <c r="AI59" i="42"/>
  <c r="AH59" i="42"/>
  <c r="BC58" i="42"/>
  <c r="BB58" i="42"/>
  <c r="BA58" i="42"/>
  <c r="AN58" i="42"/>
  <c r="AM58" i="42"/>
  <c r="AL58" i="42"/>
  <c r="AK58" i="42"/>
  <c r="AJ58" i="42"/>
  <c r="AI58" i="42"/>
  <c r="AH58" i="42"/>
  <c r="BC57" i="42"/>
  <c r="AN57" i="42"/>
  <c r="AM57" i="42"/>
  <c r="AL57" i="42"/>
  <c r="AK57" i="42"/>
  <c r="AJ57" i="42"/>
  <c r="AI57" i="42"/>
  <c r="AH57" i="42"/>
  <c r="BC56" i="42"/>
  <c r="BB56" i="42"/>
  <c r="AN56" i="42"/>
  <c r="AM56" i="42"/>
  <c r="AL56" i="42"/>
  <c r="AK56" i="42"/>
  <c r="AJ56" i="42"/>
  <c r="AI56" i="42"/>
  <c r="AH56" i="42"/>
  <c r="BC55" i="42"/>
  <c r="BB55" i="42"/>
  <c r="BA55" i="42"/>
  <c r="AN55" i="42"/>
  <c r="AM55" i="42"/>
  <c r="AL55" i="42"/>
  <c r="AK55" i="42"/>
  <c r="AJ55" i="42"/>
  <c r="AI55" i="42"/>
  <c r="AH55" i="42"/>
  <c r="BC54" i="42"/>
  <c r="BB54" i="42"/>
  <c r="BA54" i="42"/>
  <c r="AN54" i="42"/>
  <c r="AM54" i="42"/>
  <c r="AL54" i="42"/>
  <c r="AK54" i="42"/>
  <c r="AJ54" i="42"/>
  <c r="AI54" i="42"/>
  <c r="AH54" i="42"/>
  <c r="BC53" i="42"/>
  <c r="AN53" i="42"/>
  <c r="AM53" i="42"/>
  <c r="AL53" i="42"/>
  <c r="AK53" i="42"/>
  <c r="AJ53" i="42"/>
  <c r="AI53" i="42"/>
  <c r="AH53" i="42"/>
  <c r="BC52" i="42"/>
  <c r="BB52" i="42"/>
  <c r="BA52" i="42"/>
  <c r="AN52" i="42"/>
  <c r="AM52" i="42"/>
  <c r="AL52" i="42"/>
  <c r="AK52" i="42"/>
  <c r="AJ52" i="42"/>
  <c r="AI52" i="42"/>
  <c r="AH52" i="42"/>
  <c r="BC51" i="42"/>
  <c r="AN51" i="42"/>
  <c r="AM51" i="42"/>
  <c r="AL51" i="42"/>
  <c r="AK51" i="42"/>
  <c r="AJ51" i="42"/>
  <c r="AI51" i="42"/>
  <c r="AH51" i="42"/>
  <c r="BC50" i="42"/>
  <c r="BB50" i="42"/>
  <c r="BA50" i="42"/>
  <c r="AN50" i="42"/>
  <c r="AM50" i="42"/>
  <c r="AL50" i="42"/>
  <c r="AK50" i="42"/>
  <c r="AJ50" i="42"/>
  <c r="AI50" i="42"/>
  <c r="AH50" i="42"/>
  <c r="BC49" i="42"/>
  <c r="AN49" i="42"/>
  <c r="AM49" i="42"/>
  <c r="AL49" i="42"/>
  <c r="AK49" i="42"/>
  <c r="AJ49" i="42"/>
  <c r="AI49" i="42"/>
  <c r="AH49" i="42"/>
  <c r="BC48" i="42"/>
  <c r="AN48" i="42"/>
  <c r="AM48" i="42"/>
  <c r="AL48" i="42"/>
  <c r="AK48" i="42"/>
  <c r="AJ48" i="42"/>
  <c r="AI48" i="42"/>
  <c r="AH48" i="42"/>
  <c r="BC47" i="42"/>
  <c r="BB47" i="42"/>
  <c r="BA47" i="42"/>
  <c r="AN47" i="42"/>
  <c r="AM47" i="42"/>
  <c r="AL47" i="42"/>
  <c r="AK47" i="42"/>
  <c r="AJ47" i="42"/>
  <c r="AI47" i="42"/>
  <c r="AH47" i="42"/>
  <c r="BC46" i="42"/>
  <c r="BB46" i="42"/>
  <c r="BA46" i="42"/>
  <c r="AN46" i="42"/>
  <c r="AM46" i="42"/>
  <c r="AL46" i="42"/>
  <c r="AK46" i="42"/>
  <c r="AJ46" i="42"/>
  <c r="AI46" i="42"/>
  <c r="AH46" i="42"/>
  <c r="BC45" i="42"/>
  <c r="AN45" i="42"/>
  <c r="AM45" i="42"/>
  <c r="AL45" i="42"/>
  <c r="AK45" i="42"/>
  <c r="AJ45" i="42"/>
  <c r="AI45" i="42"/>
  <c r="AH45" i="42"/>
  <c r="BC44" i="42"/>
  <c r="BB44" i="42"/>
  <c r="BA44" i="42"/>
  <c r="AN44" i="42"/>
  <c r="AM44" i="42"/>
  <c r="AL44" i="42"/>
  <c r="AK44" i="42"/>
  <c r="AJ44" i="42"/>
  <c r="AI44" i="42"/>
  <c r="AH44" i="42"/>
  <c r="BC43" i="42"/>
  <c r="BA43" i="42"/>
  <c r="AN43" i="42"/>
  <c r="AM43" i="42"/>
  <c r="AL43" i="42"/>
  <c r="AK43" i="42"/>
  <c r="AJ43" i="42"/>
  <c r="AI43" i="42"/>
  <c r="AH43" i="42"/>
  <c r="BC42" i="42"/>
  <c r="BB42" i="42"/>
  <c r="BA42" i="42"/>
  <c r="AN42" i="42"/>
  <c r="AM42" i="42"/>
  <c r="AL42" i="42"/>
  <c r="AK42" i="42"/>
  <c r="AJ42" i="42"/>
  <c r="AI42" i="42"/>
  <c r="AH42" i="42"/>
  <c r="BC41" i="42"/>
  <c r="AN41" i="42"/>
  <c r="AM41" i="42"/>
  <c r="AL41" i="42"/>
  <c r="AK41" i="42"/>
  <c r="AJ41" i="42"/>
  <c r="AI41" i="42"/>
  <c r="AH41" i="42"/>
  <c r="BC40" i="42"/>
  <c r="BB40" i="42"/>
  <c r="AN40" i="42"/>
  <c r="AM40" i="42"/>
  <c r="AL40" i="42"/>
  <c r="AK40" i="42"/>
  <c r="AJ40" i="42"/>
  <c r="AI40" i="42"/>
  <c r="AH40" i="42"/>
  <c r="BC39" i="42"/>
  <c r="BB39" i="42"/>
  <c r="AN39" i="42"/>
  <c r="AM39" i="42"/>
  <c r="AL39" i="42"/>
  <c r="AK39" i="42"/>
  <c r="AJ39" i="42"/>
  <c r="AI39" i="42"/>
  <c r="AH39" i="42"/>
  <c r="BC38" i="42"/>
  <c r="BB38" i="42"/>
  <c r="BA38" i="42"/>
  <c r="AN38" i="42"/>
  <c r="AM38" i="42"/>
  <c r="AL38" i="42"/>
  <c r="AK38" i="42"/>
  <c r="AJ38" i="42"/>
  <c r="AI38" i="42"/>
  <c r="AH38" i="42"/>
  <c r="BC37" i="42"/>
  <c r="AN37" i="42"/>
  <c r="AM37" i="42"/>
  <c r="AL37" i="42"/>
  <c r="AK37" i="42"/>
  <c r="AJ37" i="42"/>
  <c r="AI37" i="42"/>
  <c r="AH37" i="42"/>
  <c r="BC36" i="42"/>
  <c r="BA36" i="42"/>
  <c r="AN36" i="42"/>
  <c r="AM36" i="42"/>
  <c r="AL36" i="42"/>
  <c r="AK36" i="42"/>
  <c r="AJ36" i="42"/>
  <c r="AI36" i="42"/>
  <c r="AH36" i="42"/>
  <c r="BC35" i="42"/>
  <c r="AN35" i="42"/>
  <c r="AM35" i="42"/>
  <c r="AL35" i="42"/>
  <c r="AK35" i="42"/>
  <c r="AJ35" i="42"/>
  <c r="AI35" i="42"/>
  <c r="AH35" i="42"/>
  <c r="BC34" i="42"/>
  <c r="BB34" i="42"/>
  <c r="BA34" i="42"/>
  <c r="AN34" i="42"/>
  <c r="AM34" i="42"/>
  <c r="AL34" i="42"/>
  <c r="AK34" i="42"/>
  <c r="AJ34" i="42"/>
  <c r="AI34" i="42"/>
  <c r="AH34" i="42"/>
  <c r="BC33" i="42"/>
  <c r="BB33" i="42"/>
  <c r="BA33" i="42"/>
  <c r="AN33" i="42"/>
  <c r="AM33" i="42"/>
  <c r="AL33" i="42"/>
  <c r="AK33" i="42"/>
  <c r="AJ33" i="42"/>
  <c r="AI33" i="42"/>
  <c r="AH33" i="42"/>
  <c r="BC32" i="42"/>
  <c r="BB32" i="42"/>
  <c r="BA32" i="42"/>
  <c r="AN32" i="42"/>
  <c r="AM32" i="42"/>
  <c r="AL32" i="42"/>
  <c r="AK32" i="42"/>
  <c r="AJ32" i="42"/>
  <c r="AI32" i="42"/>
  <c r="AH32" i="42"/>
  <c r="BC31" i="42"/>
  <c r="BB31" i="42"/>
  <c r="AN31" i="42"/>
  <c r="AM31" i="42"/>
  <c r="AL31" i="42"/>
  <c r="AK31" i="42"/>
  <c r="AJ31" i="42"/>
  <c r="AI31" i="42"/>
  <c r="AH31" i="42"/>
  <c r="BC30" i="42"/>
  <c r="BB30" i="42"/>
  <c r="BA30" i="42"/>
  <c r="AN30" i="42"/>
  <c r="AM30" i="42"/>
  <c r="AL30" i="42"/>
  <c r="AK30" i="42"/>
  <c r="AJ30" i="42"/>
  <c r="AI30" i="42"/>
  <c r="AH30" i="42"/>
  <c r="BC29" i="42"/>
  <c r="AN29" i="42"/>
  <c r="AM29" i="42"/>
  <c r="AL29" i="42"/>
  <c r="AK29" i="42"/>
  <c r="AJ29" i="42"/>
  <c r="AI29" i="42"/>
  <c r="AH29" i="42"/>
  <c r="BC28" i="42"/>
  <c r="BB28" i="42"/>
  <c r="AN28" i="42"/>
  <c r="AM28" i="42"/>
  <c r="AL28" i="42"/>
  <c r="AK28" i="42"/>
  <c r="AJ28" i="42"/>
  <c r="AI28" i="42"/>
  <c r="AH28" i="42"/>
  <c r="BC27" i="42"/>
  <c r="BB27" i="42"/>
  <c r="BA27" i="42"/>
  <c r="AN27" i="42"/>
  <c r="AM27" i="42"/>
  <c r="AL27" i="42"/>
  <c r="AK27" i="42"/>
  <c r="AJ27" i="42"/>
  <c r="AI27" i="42"/>
  <c r="AH27" i="42"/>
  <c r="BC26" i="42"/>
  <c r="BB26" i="42"/>
  <c r="BA26" i="42"/>
  <c r="AN26" i="42"/>
  <c r="AM26" i="42"/>
  <c r="AL26" i="42"/>
  <c r="AK26" i="42"/>
  <c r="AJ26" i="42"/>
  <c r="AI26" i="42"/>
  <c r="AH26" i="42"/>
  <c r="BC25" i="42"/>
  <c r="AN25" i="42"/>
  <c r="AM25" i="42"/>
  <c r="AL25" i="42"/>
  <c r="AK25" i="42"/>
  <c r="AJ25" i="42"/>
  <c r="AI25" i="42"/>
  <c r="AH25" i="42"/>
  <c r="BC24" i="42"/>
  <c r="BB24" i="42"/>
  <c r="BA24" i="42"/>
  <c r="AN24" i="42"/>
  <c r="AM24" i="42"/>
  <c r="AL24" i="42"/>
  <c r="AK24" i="42"/>
  <c r="AJ24" i="42"/>
  <c r="AI24" i="42"/>
  <c r="AH24" i="42"/>
  <c r="BC23" i="42"/>
  <c r="AN23" i="42"/>
  <c r="AM23" i="42"/>
  <c r="AL23" i="42"/>
  <c r="AK23" i="42"/>
  <c r="AJ23" i="42"/>
  <c r="AI23" i="42"/>
  <c r="AH23" i="42"/>
  <c r="BC22" i="42"/>
  <c r="BB22" i="42"/>
  <c r="BA22" i="42"/>
  <c r="AN22" i="42"/>
  <c r="AM22" i="42"/>
  <c r="AL22" i="42"/>
  <c r="AK22" i="42"/>
  <c r="AJ22" i="42"/>
  <c r="AI22" i="42"/>
  <c r="AH22" i="42"/>
  <c r="BC21" i="42"/>
  <c r="AN21" i="42"/>
  <c r="AM21" i="42"/>
  <c r="AL21" i="42"/>
  <c r="AK21" i="42"/>
  <c r="AJ21" i="42"/>
  <c r="AI21" i="42"/>
  <c r="AH21" i="42"/>
  <c r="BC20" i="42"/>
  <c r="BB20" i="42"/>
  <c r="BA20" i="42"/>
  <c r="AN20" i="42"/>
  <c r="AM20" i="42"/>
  <c r="AL20" i="42"/>
  <c r="AK20" i="42"/>
  <c r="AJ20" i="42"/>
  <c r="AI20" i="42"/>
  <c r="AH20" i="42"/>
  <c r="BC19" i="42"/>
  <c r="BB19" i="42"/>
  <c r="BA19" i="42"/>
  <c r="AN19" i="42"/>
  <c r="AM19" i="42"/>
  <c r="AL19" i="42"/>
  <c r="AK19" i="42"/>
  <c r="AJ19" i="42"/>
  <c r="AI19" i="42"/>
  <c r="AH19" i="42"/>
  <c r="BC18" i="42"/>
  <c r="BB18" i="42"/>
  <c r="BA18" i="42"/>
  <c r="AN18" i="42"/>
  <c r="AM18" i="42"/>
  <c r="AL18" i="42"/>
  <c r="AK18" i="42"/>
  <c r="AJ18" i="42"/>
  <c r="AI18" i="42"/>
  <c r="AH18" i="42"/>
  <c r="BC17" i="42"/>
  <c r="AN17" i="42"/>
  <c r="AM17" i="42"/>
  <c r="AL17" i="42"/>
  <c r="AK17" i="42"/>
  <c r="AJ17" i="42"/>
  <c r="AI17" i="42"/>
  <c r="AH17" i="42"/>
  <c r="BC16" i="42"/>
  <c r="BB16" i="42"/>
  <c r="BA16" i="42"/>
  <c r="AN16" i="42"/>
  <c r="AM16" i="42"/>
  <c r="AL16" i="42"/>
  <c r="AK16" i="42"/>
  <c r="AJ16" i="42"/>
  <c r="AI16" i="42"/>
  <c r="AH16" i="42"/>
  <c r="BC15" i="42"/>
  <c r="BA15" i="42"/>
  <c r="AN15" i="42"/>
  <c r="AM15" i="42"/>
  <c r="AL15" i="42"/>
  <c r="AK15" i="42"/>
  <c r="AJ15" i="42"/>
  <c r="AI15" i="42"/>
  <c r="AH15" i="42"/>
  <c r="BC14" i="42"/>
  <c r="BB14" i="42"/>
  <c r="BA14" i="42"/>
  <c r="AN14" i="42"/>
  <c r="AM14" i="42"/>
  <c r="AL14" i="42"/>
  <c r="AK14" i="42"/>
  <c r="AJ14" i="42"/>
  <c r="AI14" i="42"/>
  <c r="AH14" i="42"/>
  <c r="BC13" i="42"/>
  <c r="AN13" i="42"/>
  <c r="AM13" i="42"/>
  <c r="AL13" i="42"/>
  <c r="AK13" i="42"/>
  <c r="AJ13" i="42"/>
  <c r="AI13" i="42"/>
  <c r="AH13" i="42"/>
  <c r="BC12" i="42"/>
  <c r="BB12" i="42"/>
  <c r="AN12" i="42"/>
  <c r="AM12" i="42"/>
  <c r="AL12" i="42"/>
  <c r="AK12" i="42"/>
  <c r="AJ12" i="42"/>
  <c r="AI12" i="42"/>
  <c r="AH12" i="42"/>
  <c r="BC11" i="42"/>
  <c r="AN11" i="42"/>
  <c r="AM11" i="42"/>
  <c r="AL11" i="42"/>
  <c r="AK11" i="42"/>
  <c r="AJ11" i="42"/>
  <c r="AI11" i="42"/>
  <c r="AH11" i="42"/>
  <c r="BC10" i="42"/>
  <c r="BB10" i="42"/>
  <c r="BA10" i="42"/>
  <c r="AN10" i="42"/>
  <c r="AM10" i="42"/>
  <c r="AL10" i="42"/>
  <c r="AK10" i="42"/>
  <c r="AJ10" i="42"/>
  <c r="AI10" i="42"/>
  <c r="AH10" i="42"/>
  <c r="BC9" i="42"/>
  <c r="AN9" i="42"/>
  <c r="AM9" i="42"/>
  <c r="AL9" i="42"/>
  <c r="AK9" i="42"/>
  <c r="AJ9" i="42"/>
  <c r="AI9" i="42"/>
  <c r="AH9" i="42"/>
  <c r="BC8" i="42"/>
  <c r="BB8" i="42"/>
  <c r="AN8" i="42"/>
  <c r="AM8" i="42"/>
  <c r="AL8" i="42"/>
  <c r="AK8" i="42"/>
  <c r="AJ8" i="42"/>
  <c r="AI8" i="42"/>
  <c r="AH8" i="42"/>
  <c r="BC7" i="42"/>
  <c r="BB7" i="42"/>
  <c r="BA7" i="42"/>
  <c r="AN7" i="42"/>
  <c r="AM7" i="42"/>
  <c r="AL7" i="42"/>
  <c r="AK7" i="42"/>
  <c r="AJ7" i="42"/>
  <c r="AI7" i="42"/>
  <c r="AH7" i="42"/>
  <c r="BC6" i="42"/>
  <c r="BB6" i="42"/>
  <c r="BA6" i="42"/>
  <c r="AN6" i="42"/>
  <c r="AM6" i="42"/>
  <c r="AL6" i="42"/>
  <c r="AK6" i="42"/>
  <c r="AJ6" i="42"/>
  <c r="AI6" i="42"/>
  <c r="AH6" i="42"/>
  <c r="BC5" i="42"/>
  <c r="AN5" i="42"/>
  <c r="AM5" i="42"/>
  <c r="AL5" i="42"/>
  <c r="AK5" i="42"/>
  <c r="AJ5" i="42"/>
  <c r="AI5" i="42"/>
  <c r="AH5" i="42"/>
  <c r="BC4" i="42"/>
  <c r="BB4" i="42"/>
  <c r="BA4" i="42"/>
  <c r="AN4" i="42"/>
  <c r="AM4" i="42"/>
  <c r="AL4" i="42"/>
  <c r="AK4" i="42"/>
  <c r="AJ4" i="42"/>
  <c r="AI4" i="42"/>
  <c r="AH4" i="42"/>
  <c r="BC3" i="42"/>
  <c r="AN3" i="42"/>
  <c r="AM3" i="42"/>
  <c r="AL3" i="42"/>
  <c r="AK3" i="42"/>
  <c r="AJ3" i="42"/>
  <c r="AI3" i="42"/>
  <c r="AH3" i="42"/>
  <c r="BC2" i="42"/>
  <c r="BB2" i="42"/>
  <c r="BA2" i="42"/>
  <c r="AN2" i="42"/>
  <c r="AM2" i="42"/>
  <c r="AL2" i="42"/>
  <c r="AK2" i="42"/>
  <c r="AJ2" i="42"/>
  <c r="AI2" i="42"/>
  <c r="AH2" i="42"/>
  <c r="AN1" i="42"/>
  <c r="AM1" i="42"/>
  <c r="AL1" i="42"/>
  <c r="AK1" i="42"/>
  <c r="AJ1" i="42"/>
  <c r="AI1" i="42"/>
  <c r="AH132" i="40"/>
  <c r="AK132" i="40" s="1"/>
  <c r="AH131" i="40"/>
  <c r="AK131" i="40" s="1"/>
  <c r="AH130" i="40"/>
  <c r="AJ130" i="40" s="1"/>
  <c r="AK129" i="40"/>
  <c r="AH129" i="40"/>
  <c r="AJ129" i="40" s="1"/>
  <c r="AH128" i="40"/>
  <c r="AK128" i="40" s="1"/>
  <c r="AH127" i="40"/>
  <c r="AJ127" i="40" s="1"/>
  <c r="AH126" i="40"/>
  <c r="AJ126" i="40" s="1"/>
  <c r="AH125" i="40"/>
  <c r="AK125" i="40" s="1"/>
  <c r="AH124" i="40"/>
  <c r="AK124" i="40" s="1"/>
  <c r="AH123" i="40"/>
  <c r="AH122" i="40"/>
  <c r="AJ122" i="40" s="1"/>
  <c r="AH121" i="40"/>
  <c r="AJ121" i="40" s="1"/>
  <c r="AH120" i="40"/>
  <c r="AK120" i="40" s="1"/>
  <c r="AH119" i="40"/>
  <c r="AK119" i="40" s="1"/>
  <c r="AH118" i="40"/>
  <c r="AJ118" i="40" s="1"/>
  <c r="AH117" i="40"/>
  <c r="AK117" i="40" s="1"/>
  <c r="AH116" i="40"/>
  <c r="AK116" i="40" s="1"/>
  <c r="AH115" i="40"/>
  <c r="AK115" i="40" s="1"/>
  <c r="AH114" i="40"/>
  <c r="AJ114" i="40" s="1"/>
  <c r="AH113" i="40"/>
  <c r="AJ113" i="40" s="1"/>
  <c r="AH112" i="40"/>
  <c r="AK112" i="40" s="1"/>
  <c r="AH111" i="40"/>
  <c r="AK111" i="40" s="1"/>
  <c r="AH110" i="40"/>
  <c r="AJ110" i="40" s="1"/>
  <c r="AH109" i="40"/>
  <c r="AK109" i="40" s="1"/>
  <c r="AH108" i="40"/>
  <c r="AK108" i="40" s="1"/>
  <c r="AH107" i="40"/>
  <c r="AH106" i="40"/>
  <c r="AJ106" i="40" s="1"/>
  <c r="AH105" i="40"/>
  <c r="AJ105" i="40" s="1"/>
  <c r="AH104" i="40"/>
  <c r="AK104" i="40" s="1"/>
  <c r="AH103" i="40"/>
  <c r="AK103" i="40" s="1"/>
  <c r="AH102" i="40"/>
  <c r="AJ102" i="40" s="1"/>
  <c r="AH101" i="40"/>
  <c r="AJ101" i="40" s="1"/>
  <c r="AH100" i="40"/>
  <c r="AK100" i="40" s="1"/>
  <c r="AH99" i="40"/>
  <c r="AK99" i="40" s="1"/>
  <c r="AH98" i="40"/>
  <c r="AJ98" i="40" s="1"/>
  <c r="AH97" i="40"/>
  <c r="AJ97" i="40" s="1"/>
  <c r="AH96" i="40"/>
  <c r="AK96" i="40" s="1"/>
  <c r="AH95" i="40"/>
  <c r="AK95" i="40" s="1"/>
  <c r="AH94" i="40"/>
  <c r="AJ94" i="40" s="1"/>
  <c r="AH93" i="40"/>
  <c r="AK93" i="40" s="1"/>
  <c r="AH92" i="40"/>
  <c r="AK92" i="40" s="1"/>
  <c r="AH91" i="40"/>
  <c r="AK90" i="40"/>
  <c r="AJ90" i="40"/>
  <c r="AH90" i="40"/>
  <c r="AH89" i="40"/>
  <c r="AK89" i="40" s="1"/>
  <c r="AH88" i="40"/>
  <c r="AK88" i="40" s="1"/>
  <c r="AH87" i="40"/>
  <c r="AK87" i="40" s="1"/>
  <c r="AH86" i="40"/>
  <c r="AK86" i="40" s="1"/>
  <c r="AH85" i="40"/>
  <c r="AK85" i="40" s="1"/>
  <c r="AH84" i="40"/>
  <c r="AK84" i="40" s="1"/>
  <c r="AH83" i="40"/>
  <c r="AK83" i="40" s="1"/>
  <c r="AH82" i="40"/>
  <c r="AJ82" i="40" s="1"/>
  <c r="AH81" i="40"/>
  <c r="AJ81" i="40" s="1"/>
  <c r="AH80" i="40"/>
  <c r="AK80" i="40" s="1"/>
  <c r="AH79" i="40"/>
  <c r="AK79" i="40" s="1"/>
  <c r="AH78" i="40"/>
  <c r="AK78" i="40" s="1"/>
  <c r="AH77" i="40"/>
  <c r="AH76" i="40"/>
  <c r="AK76" i="40" s="1"/>
  <c r="AH75" i="40"/>
  <c r="AK75" i="40" s="1"/>
  <c r="AH74" i="40"/>
  <c r="AH73" i="40"/>
  <c r="AK73" i="40" s="1"/>
  <c r="AH72" i="40"/>
  <c r="AK72" i="40" s="1"/>
  <c r="AH71" i="40"/>
  <c r="AJ71" i="40" s="1"/>
  <c r="AH70" i="40"/>
  <c r="AJ70" i="40" s="1"/>
  <c r="AH69" i="40"/>
  <c r="AK69" i="40" s="1"/>
  <c r="AH68" i="40"/>
  <c r="AK68" i="40" s="1"/>
  <c r="AH67" i="40"/>
  <c r="AH66" i="40"/>
  <c r="AK66" i="40" s="1"/>
  <c r="AH65" i="40"/>
  <c r="AK65" i="40" s="1"/>
  <c r="AH64" i="40"/>
  <c r="AK64" i="40" s="1"/>
  <c r="AH63" i="40"/>
  <c r="AJ63" i="40" s="1"/>
  <c r="AH62" i="40"/>
  <c r="AK62" i="40" s="1"/>
  <c r="AH61" i="40"/>
  <c r="AK61" i="40" s="1"/>
  <c r="AH60" i="40"/>
  <c r="AK60" i="40" s="1"/>
  <c r="AH59" i="40"/>
  <c r="AK59" i="40" s="1"/>
  <c r="AH58" i="40"/>
  <c r="AJ58" i="40" s="1"/>
  <c r="AH57" i="40"/>
  <c r="AK57" i="40" s="1"/>
  <c r="AH56" i="40"/>
  <c r="AK56" i="40" s="1"/>
  <c r="AH55" i="40"/>
  <c r="AK55" i="40" s="1"/>
  <c r="AH54" i="40"/>
  <c r="AJ54" i="40" s="1"/>
  <c r="AH53" i="40"/>
  <c r="AH52" i="40"/>
  <c r="AK52" i="40" s="1"/>
  <c r="AH51" i="40"/>
  <c r="AJ51" i="40" s="1"/>
  <c r="AH50" i="40"/>
  <c r="AH49" i="40"/>
  <c r="AK49" i="40" s="1"/>
  <c r="AH48" i="40"/>
  <c r="AK48" i="40" s="1"/>
  <c r="AH47" i="40"/>
  <c r="AK47" i="40" s="1"/>
  <c r="AH46" i="40"/>
  <c r="AJ46" i="40" s="1"/>
  <c r="AH45" i="40"/>
  <c r="AK45" i="40" s="1"/>
  <c r="AH44" i="40"/>
  <c r="AK44" i="40" s="1"/>
  <c r="AH43" i="40"/>
  <c r="AH42" i="40"/>
  <c r="AK42" i="40" s="1"/>
  <c r="AH41" i="40"/>
  <c r="AK41" i="40" s="1"/>
  <c r="AH40" i="40"/>
  <c r="AK40" i="40" s="1"/>
  <c r="AH39" i="40"/>
  <c r="AK39" i="40" s="1"/>
  <c r="AH38" i="40"/>
  <c r="AK38" i="40" s="1"/>
  <c r="AH37" i="40"/>
  <c r="AK37" i="40" s="1"/>
  <c r="AH36" i="40"/>
  <c r="AK36" i="40" s="1"/>
  <c r="AH35" i="40"/>
  <c r="AK35" i="40" s="1"/>
  <c r="AK34" i="40"/>
  <c r="AH34" i="40"/>
  <c r="AJ34" i="40" s="1"/>
  <c r="AH33" i="40"/>
  <c r="AJ33" i="40" s="1"/>
  <c r="AH32" i="40"/>
  <c r="AK32" i="40" s="1"/>
  <c r="AH31" i="40"/>
  <c r="AK31" i="40" s="1"/>
  <c r="AH30" i="40"/>
  <c r="AK30" i="40" s="1"/>
  <c r="AH29" i="40"/>
  <c r="AH28" i="40"/>
  <c r="AK28" i="40" s="1"/>
  <c r="AH27" i="40"/>
  <c r="AK27" i="40" s="1"/>
  <c r="AH26" i="40"/>
  <c r="AH25" i="40"/>
  <c r="AJ25" i="40" s="1"/>
  <c r="AH24" i="40"/>
  <c r="AK24" i="40" s="1"/>
  <c r="AH23" i="40"/>
  <c r="AJ23" i="40" s="1"/>
  <c r="AH22" i="40"/>
  <c r="AJ22" i="40" s="1"/>
  <c r="AH21" i="40"/>
  <c r="AK21" i="40" s="1"/>
  <c r="AH20" i="40"/>
  <c r="AK20" i="40" s="1"/>
  <c r="AH19" i="40"/>
  <c r="AH18" i="40"/>
  <c r="AK18" i="40" s="1"/>
  <c r="AH17" i="40"/>
  <c r="AK17" i="40" s="1"/>
  <c r="AH16" i="40"/>
  <c r="AK16" i="40" s="1"/>
  <c r="AH15" i="40"/>
  <c r="AK15" i="40" s="1"/>
  <c r="AH14" i="40"/>
  <c r="AK14" i="40" s="1"/>
  <c r="AH13" i="40"/>
  <c r="AK13" i="40" s="1"/>
  <c r="AH12" i="40"/>
  <c r="AK12" i="40" s="1"/>
  <c r="AH11" i="40"/>
  <c r="AK11" i="40" s="1"/>
  <c r="AH10" i="40"/>
  <c r="AJ10" i="40" s="1"/>
  <c r="AH9" i="40"/>
  <c r="AK9" i="40" s="1"/>
  <c r="AH8" i="40"/>
  <c r="AK8" i="40" s="1"/>
  <c r="AH7" i="40"/>
  <c r="AK7" i="40" s="1"/>
  <c r="AK6" i="40"/>
  <c r="AH6" i="40"/>
  <c r="AJ6" i="40" s="1"/>
  <c r="AH5" i="40"/>
  <c r="AH4" i="40"/>
  <c r="AK4" i="40" s="1"/>
  <c r="AJ3" i="40"/>
  <c r="AH3" i="40"/>
  <c r="AK3" i="40" s="1"/>
  <c r="AH2" i="40"/>
  <c r="AK132" i="39"/>
  <c r="AH132" i="39"/>
  <c r="AJ132" i="39" s="1"/>
  <c r="AH131" i="39"/>
  <c r="AK131" i="39" s="1"/>
  <c r="AH130" i="39"/>
  <c r="AK130" i="39" s="1"/>
  <c r="AH129" i="39"/>
  <c r="AJ129" i="39" s="1"/>
  <c r="AH128" i="39"/>
  <c r="AK128" i="39" s="1"/>
  <c r="AH127" i="39"/>
  <c r="AK127" i="39" s="1"/>
  <c r="AH126" i="39"/>
  <c r="AJ125" i="39"/>
  <c r="AH125" i="39"/>
  <c r="AK125" i="39" s="1"/>
  <c r="AH124" i="39"/>
  <c r="AK124" i="39" s="1"/>
  <c r="AH123" i="39"/>
  <c r="AK123" i="39" s="1"/>
  <c r="AH122" i="39"/>
  <c r="AJ122" i="39" s="1"/>
  <c r="AH121" i="39"/>
  <c r="AK121" i="39" s="1"/>
  <c r="AJ120" i="39"/>
  <c r="AH120" i="39"/>
  <c r="AK120" i="39" s="1"/>
  <c r="AH119" i="39"/>
  <c r="AK119" i="39" s="1"/>
  <c r="AH118" i="39"/>
  <c r="AK118" i="39" s="1"/>
  <c r="AH117" i="39"/>
  <c r="AJ117" i="39" s="1"/>
  <c r="AH116" i="39"/>
  <c r="AK116" i="39" s="1"/>
  <c r="AH115" i="39"/>
  <c r="AK115" i="39" s="1"/>
  <c r="AH114" i="39"/>
  <c r="AK114" i="39" s="1"/>
  <c r="AH113" i="39"/>
  <c r="AK113" i="39" s="1"/>
  <c r="AH112" i="39"/>
  <c r="AH111" i="39"/>
  <c r="AK111" i="39" s="1"/>
  <c r="AJ110" i="39"/>
  <c r="AH110" i="39"/>
  <c r="AK110" i="39" s="1"/>
  <c r="AH109" i="39"/>
  <c r="AH108" i="39"/>
  <c r="AK108" i="39" s="1"/>
  <c r="AH107" i="39"/>
  <c r="AK107" i="39" s="1"/>
  <c r="AH106" i="39"/>
  <c r="AJ106" i="39" s="1"/>
  <c r="AK105" i="39"/>
  <c r="AH105" i="39"/>
  <c r="AJ105" i="39" s="1"/>
  <c r="AH104" i="39"/>
  <c r="AK104" i="39" s="1"/>
  <c r="AH103" i="39"/>
  <c r="AK103" i="39" s="1"/>
  <c r="AH102" i="39"/>
  <c r="AH101" i="39"/>
  <c r="AK101" i="39" s="1"/>
  <c r="AH100" i="39"/>
  <c r="AK100" i="39" s="1"/>
  <c r="AH99" i="39"/>
  <c r="AK99" i="39" s="1"/>
  <c r="AK98" i="39"/>
  <c r="AH98" i="39"/>
  <c r="AJ98" i="39" s="1"/>
  <c r="AH97" i="39"/>
  <c r="AK97" i="39" s="1"/>
  <c r="AH96" i="39"/>
  <c r="AK96" i="39" s="1"/>
  <c r="AH95" i="39"/>
  <c r="AK95" i="39" s="1"/>
  <c r="AH94" i="39"/>
  <c r="AK94" i="39" s="1"/>
  <c r="AH93" i="39"/>
  <c r="AJ93" i="39" s="1"/>
  <c r="AH92" i="39"/>
  <c r="AK92" i="39" s="1"/>
  <c r="AH91" i="39"/>
  <c r="AK91" i="39" s="1"/>
  <c r="AH90" i="39"/>
  <c r="AK90" i="39" s="1"/>
  <c r="AH89" i="39"/>
  <c r="AJ89" i="39" s="1"/>
  <c r="AH88" i="39"/>
  <c r="AH87" i="39"/>
  <c r="AK87" i="39" s="1"/>
  <c r="AH86" i="39"/>
  <c r="AK86" i="39" s="1"/>
  <c r="AH85" i="39"/>
  <c r="AH84" i="39"/>
  <c r="AK84" i="39" s="1"/>
  <c r="AH83" i="39"/>
  <c r="AK83" i="39" s="1"/>
  <c r="AH82" i="39"/>
  <c r="AK82" i="39" s="1"/>
  <c r="AH81" i="39"/>
  <c r="AJ81" i="39" s="1"/>
  <c r="AH80" i="39"/>
  <c r="AK80" i="39" s="1"/>
  <c r="AH79" i="39"/>
  <c r="AK79" i="39" s="1"/>
  <c r="AH78" i="39"/>
  <c r="AH77" i="39"/>
  <c r="AK77" i="39" s="1"/>
  <c r="AH76" i="39"/>
  <c r="AK76" i="39" s="1"/>
  <c r="AH75" i="39"/>
  <c r="AK75" i="39" s="1"/>
  <c r="AH74" i="39"/>
  <c r="AK74" i="39" s="1"/>
  <c r="AH73" i="39"/>
  <c r="AK73" i="39" s="1"/>
  <c r="AH72" i="39"/>
  <c r="AK72" i="39" s="1"/>
  <c r="AH71" i="39"/>
  <c r="AK71" i="39" s="1"/>
  <c r="AH70" i="39"/>
  <c r="AK70" i="39" s="1"/>
  <c r="AH69" i="39"/>
  <c r="AJ69" i="39" s="1"/>
  <c r="AH68" i="39"/>
  <c r="AJ68" i="39" s="1"/>
  <c r="AH67" i="39"/>
  <c r="AK67" i="39" s="1"/>
  <c r="AH66" i="39"/>
  <c r="AK66" i="39" s="1"/>
  <c r="AH65" i="39"/>
  <c r="AK65" i="39" s="1"/>
  <c r="AH64" i="39"/>
  <c r="AH63" i="39"/>
  <c r="AK63" i="39" s="1"/>
  <c r="AH62" i="39"/>
  <c r="AJ62" i="39" s="1"/>
  <c r="AH61" i="39"/>
  <c r="AJ60" i="39"/>
  <c r="AH60" i="39"/>
  <c r="AK60" i="39" s="1"/>
  <c r="AH59" i="39"/>
  <c r="AK59" i="39" s="1"/>
  <c r="AH58" i="39"/>
  <c r="AJ58" i="39" s="1"/>
  <c r="AH57" i="39"/>
  <c r="AJ57" i="39" s="1"/>
  <c r="AH56" i="39"/>
  <c r="AK56" i="39" s="1"/>
  <c r="AH55" i="39"/>
  <c r="AK55" i="39" s="1"/>
  <c r="AH54" i="39"/>
  <c r="AK53" i="39"/>
  <c r="AJ53" i="39"/>
  <c r="AH53" i="39"/>
  <c r="AH52" i="39"/>
  <c r="AK52" i="39" s="1"/>
  <c r="AH51" i="39"/>
  <c r="AK51" i="39" s="1"/>
  <c r="AH50" i="39"/>
  <c r="AK50" i="39" s="1"/>
  <c r="AH49" i="39"/>
  <c r="AK49" i="39" s="1"/>
  <c r="AH48" i="39"/>
  <c r="AJ48" i="39" s="1"/>
  <c r="AH47" i="39"/>
  <c r="AK47" i="39" s="1"/>
  <c r="AH46" i="39"/>
  <c r="AK46" i="39" s="1"/>
  <c r="AH45" i="39"/>
  <c r="AJ45" i="39" s="1"/>
  <c r="AH44" i="39"/>
  <c r="AK44" i="39" s="1"/>
  <c r="AH43" i="39"/>
  <c r="AK43" i="39" s="1"/>
  <c r="AH42" i="39"/>
  <c r="AK42" i="39" s="1"/>
  <c r="AH41" i="39"/>
  <c r="AJ41" i="39" s="1"/>
  <c r="AH40" i="39"/>
  <c r="AH39" i="39"/>
  <c r="AK39" i="39" s="1"/>
  <c r="AH38" i="39"/>
  <c r="AK38" i="39" s="1"/>
  <c r="AH37" i="39"/>
  <c r="AH36" i="39"/>
  <c r="AK36" i="39" s="1"/>
  <c r="AH35" i="39"/>
  <c r="AK35" i="39" s="1"/>
  <c r="AH34" i="39"/>
  <c r="AJ34" i="39" s="1"/>
  <c r="AH33" i="39"/>
  <c r="AJ33" i="39" s="1"/>
  <c r="AH32" i="39"/>
  <c r="AK32" i="39" s="1"/>
  <c r="AH31" i="39"/>
  <c r="AK31" i="39" s="1"/>
  <c r="AH30" i="39"/>
  <c r="AJ29" i="39"/>
  <c r="AH29" i="39"/>
  <c r="AK29" i="39" s="1"/>
  <c r="AH28" i="39"/>
  <c r="AK28" i="39" s="1"/>
  <c r="AH27" i="39"/>
  <c r="AK27" i="39" s="1"/>
  <c r="AH26" i="39"/>
  <c r="AJ26" i="39" s="1"/>
  <c r="AH25" i="39"/>
  <c r="AJ25" i="39" s="1"/>
  <c r="AJ24" i="39"/>
  <c r="AH24" i="39"/>
  <c r="AK24" i="39" s="1"/>
  <c r="AH23" i="39"/>
  <c r="AK23" i="39" s="1"/>
  <c r="AH22" i="39"/>
  <c r="AK22" i="39" s="1"/>
  <c r="AH21" i="39"/>
  <c r="AJ21" i="39" s="1"/>
  <c r="AH20" i="39"/>
  <c r="AK20" i="39" s="1"/>
  <c r="AH19" i="39"/>
  <c r="AK19" i="39" s="1"/>
  <c r="AH18" i="39"/>
  <c r="AK18" i="39" s="1"/>
  <c r="AH17" i="39"/>
  <c r="AJ17" i="39" s="1"/>
  <c r="AH16" i="39"/>
  <c r="AK16" i="39" s="1"/>
  <c r="AH15" i="39"/>
  <c r="AK15" i="39" s="1"/>
  <c r="AJ14" i="39"/>
  <c r="AH14" i="39"/>
  <c r="AK14" i="39" s="1"/>
  <c r="AH13" i="39"/>
  <c r="AH12" i="39"/>
  <c r="AK12" i="39" s="1"/>
  <c r="AH11" i="39"/>
  <c r="AK11" i="39" s="1"/>
  <c r="AH10" i="39"/>
  <c r="AJ10" i="39" s="1"/>
  <c r="AH9" i="39"/>
  <c r="AJ9" i="39" s="1"/>
  <c r="AH8" i="39"/>
  <c r="AK8" i="39" s="1"/>
  <c r="AH7" i="39"/>
  <c r="AK7" i="39" s="1"/>
  <c r="AH6" i="39"/>
  <c r="AK6" i="39" s="1"/>
  <c r="AH5" i="39"/>
  <c r="AK5" i="39" s="1"/>
  <c r="AH4" i="39"/>
  <c r="AK4" i="39" s="1"/>
  <c r="AH3" i="39"/>
  <c r="AK3" i="39" s="1"/>
  <c r="AK2" i="39"/>
  <c r="AJ2" i="39"/>
  <c r="AH2" i="39"/>
  <c r="AH132" i="38"/>
  <c r="AJ132" i="38" s="1"/>
  <c r="AH131" i="38"/>
  <c r="AK131" i="38" s="1"/>
  <c r="AH130" i="38"/>
  <c r="AK130" i="38" s="1"/>
  <c r="AH129" i="38"/>
  <c r="AK129" i="38" s="1"/>
  <c r="AH128" i="38"/>
  <c r="AJ128" i="38" s="1"/>
  <c r="AH127" i="38"/>
  <c r="AK127" i="38" s="1"/>
  <c r="AH126" i="38"/>
  <c r="AK126" i="38" s="1"/>
  <c r="AH125" i="38"/>
  <c r="AK125" i="38" s="1"/>
  <c r="AH124" i="38"/>
  <c r="AJ124" i="38" s="1"/>
  <c r="AH123" i="38"/>
  <c r="AK123" i="38" s="1"/>
  <c r="AH122" i="38"/>
  <c r="AK122" i="38" s="1"/>
  <c r="AK121" i="38"/>
  <c r="AJ121" i="38"/>
  <c r="AH121" i="38"/>
  <c r="AH120" i="38"/>
  <c r="AH119" i="38"/>
  <c r="AK119" i="38" s="1"/>
  <c r="AH118" i="38"/>
  <c r="AK118" i="38" s="1"/>
  <c r="AH117" i="38"/>
  <c r="AJ117" i="38" s="1"/>
  <c r="AH116" i="38"/>
  <c r="AJ116" i="38" s="1"/>
  <c r="AH115" i="38"/>
  <c r="AK115" i="38" s="1"/>
  <c r="AH114" i="38"/>
  <c r="AK114" i="38" s="1"/>
  <c r="AH113" i="38"/>
  <c r="AK113" i="38" s="1"/>
  <c r="AH112" i="38"/>
  <c r="AK112" i="38" s="1"/>
  <c r="AH111" i="38"/>
  <c r="AK111" i="38" s="1"/>
  <c r="AH110" i="38"/>
  <c r="AK110" i="38" s="1"/>
  <c r="AH109" i="38"/>
  <c r="AK109" i="38" s="1"/>
  <c r="AH108" i="38"/>
  <c r="AJ108" i="38" s="1"/>
  <c r="AK107" i="38"/>
  <c r="AJ107" i="38"/>
  <c r="AH107" i="38"/>
  <c r="AH106" i="38"/>
  <c r="AK106" i="38" s="1"/>
  <c r="AH105" i="38"/>
  <c r="AK105" i="38" s="1"/>
  <c r="AH104" i="38"/>
  <c r="AJ104" i="38" s="1"/>
  <c r="AK103" i="38"/>
  <c r="AH103" i="38"/>
  <c r="AJ103" i="38" s="1"/>
  <c r="AH102" i="38"/>
  <c r="AK102" i="38" s="1"/>
  <c r="AH101" i="38"/>
  <c r="AK101" i="38" s="1"/>
  <c r="AH100" i="38"/>
  <c r="AK100" i="38" s="1"/>
  <c r="AH99" i="38"/>
  <c r="AK99" i="38" s="1"/>
  <c r="AH98" i="38"/>
  <c r="AK98" i="38" s="1"/>
  <c r="AH97" i="38"/>
  <c r="AK97" i="38" s="1"/>
  <c r="AH96" i="38"/>
  <c r="AH95" i="38"/>
  <c r="AK95" i="38" s="1"/>
  <c r="AH94" i="38"/>
  <c r="AK94" i="38" s="1"/>
  <c r="AH93" i="38"/>
  <c r="AJ93" i="38" s="1"/>
  <c r="AH92" i="38"/>
  <c r="AJ92" i="38" s="1"/>
  <c r="AH91" i="38"/>
  <c r="AK91" i="38" s="1"/>
  <c r="AH90" i="38"/>
  <c r="AH89" i="38"/>
  <c r="AK89" i="38" s="1"/>
  <c r="AK88" i="38"/>
  <c r="AH88" i="38"/>
  <c r="AJ88" i="38" s="1"/>
  <c r="AH87" i="38"/>
  <c r="AK87" i="38" s="1"/>
  <c r="AH86" i="38"/>
  <c r="AK85" i="38"/>
  <c r="AJ85" i="38"/>
  <c r="AH85" i="38"/>
  <c r="AH84" i="38"/>
  <c r="AJ84" i="38" s="1"/>
  <c r="AH83" i="38"/>
  <c r="AJ83" i="38" s="1"/>
  <c r="AH82" i="38"/>
  <c r="AH81" i="38"/>
  <c r="AK81" i="38" s="1"/>
  <c r="AH80" i="38"/>
  <c r="AJ80" i="38" s="1"/>
  <c r="AH79" i="38"/>
  <c r="AJ79" i="38" s="1"/>
  <c r="AH78" i="38"/>
  <c r="AH77" i="38"/>
  <c r="AK77" i="38" s="1"/>
  <c r="AH76" i="38"/>
  <c r="AJ76" i="38" s="1"/>
  <c r="AH75" i="38"/>
  <c r="AK75" i="38" s="1"/>
  <c r="AH74" i="38"/>
  <c r="AK73" i="38"/>
  <c r="AH73" i="38"/>
  <c r="AJ73" i="38" s="1"/>
  <c r="AH72" i="38"/>
  <c r="AH71" i="38"/>
  <c r="AK71" i="38" s="1"/>
  <c r="AH70" i="38"/>
  <c r="AH69" i="38"/>
  <c r="AJ69" i="38" s="1"/>
  <c r="AH68" i="38"/>
  <c r="AJ68" i="38" s="1"/>
  <c r="AH67" i="38"/>
  <c r="AK67" i="38" s="1"/>
  <c r="AH66" i="38"/>
  <c r="AH65" i="38"/>
  <c r="AK65" i="38" s="1"/>
  <c r="AH64" i="38"/>
  <c r="AK64" i="38" s="1"/>
  <c r="AH63" i="38"/>
  <c r="AK63" i="38" s="1"/>
  <c r="AH62" i="38"/>
  <c r="AH61" i="38"/>
  <c r="AK61" i="38" s="1"/>
  <c r="AH60" i="38"/>
  <c r="AJ60" i="38" s="1"/>
  <c r="AH59" i="38"/>
  <c r="AK59" i="38" s="1"/>
  <c r="AH58" i="38"/>
  <c r="AH57" i="38"/>
  <c r="AK57" i="38" s="1"/>
  <c r="AH56" i="38"/>
  <c r="AJ56" i="38" s="1"/>
  <c r="AH55" i="38"/>
  <c r="AK55" i="38" s="1"/>
  <c r="AH54" i="38"/>
  <c r="AJ54" i="38" s="1"/>
  <c r="AH53" i="38"/>
  <c r="AK53" i="38" s="1"/>
  <c r="AH52" i="38"/>
  <c r="AJ52" i="38" s="1"/>
  <c r="AH51" i="38"/>
  <c r="AK51" i="38" s="1"/>
  <c r="AH50" i="38"/>
  <c r="AJ50" i="38" s="1"/>
  <c r="AH49" i="38"/>
  <c r="AK49" i="38" s="1"/>
  <c r="AH48" i="38"/>
  <c r="AJ48" i="38" s="1"/>
  <c r="AH47" i="38"/>
  <c r="AK47" i="38" s="1"/>
  <c r="AH46" i="38"/>
  <c r="AJ46" i="38" s="1"/>
  <c r="AH45" i="38"/>
  <c r="AK45" i="38" s="1"/>
  <c r="AH44" i="38"/>
  <c r="AJ44" i="38" s="1"/>
  <c r="AH43" i="38"/>
  <c r="AK43" i="38" s="1"/>
  <c r="AH42" i="38"/>
  <c r="AJ42" i="38" s="1"/>
  <c r="AH41" i="38"/>
  <c r="AK41" i="38" s="1"/>
  <c r="AH40" i="38"/>
  <c r="AJ40" i="38" s="1"/>
  <c r="AH39" i="38"/>
  <c r="AK39" i="38" s="1"/>
  <c r="AK38" i="38"/>
  <c r="AH38" i="38"/>
  <c r="AJ38" i="38" s="1"/>
  <c r="AH37" i="38"/>
  <c r="AK37" i="38" s="1"/>
  <c r="AH36" i="38"/>
  <c r="AJ36" i="38" s="1"/>
  <c r="AH35" i="38"/>
  <c r="AK35" i="38" s="1"/>
  <c r="AK34" i="38"/>
  <c r="AH34" i="38"/>
  <c r="AJ34" i="38" s="1"/>
  <c r="AH33" i="38"/>
  <c r="AK33" i="38" s="1"/>
  <c r="AH32" i="38"/>
  <c r="AJ32" i="38" s="1"/>
  <c r="AH31" i="38"/>
  <c r="AJ31" i="38" s="1"/>
  <c r="AH30" i="38"/>
  <c r="AJ30" i="38" s="1"/>
  <c r="AH29" i="38"/>
  <c r="AK29" i="38" s="1"/>
  <c r="AH28" i="38"/>
  <c r="AJ28" i="38" s="1"/>
  <c r="AH27" i="38"/>
  <c r="AK27" i="38" s="1"/>
  <c r="AH26" i="38"/>
  <c r="AJ26" i="38" s="1"/>
  <c r="AH25" i="38"/>
  <c r="AK25" i="38" s="1"/>
  <c r="AH24" i="38"/>
  <c r="AJ24" i="38" s="1"/>
  <c r="AK23" i="38"/>
  <c r="AJ23" i="38"/>
  <c r="AH23" i="38"/>
  <c r="AH22" i="38"/>
  <c r="AJ22" i="38" s="1"/>
  <c r="AH21" i="38"/>
  <c r="AK21" i="38" s="1"/>
  <c r="AH20" i="38"/>
  <c r="AJ20" i="38" s="1"/>
  <c r="AH19" i="38"/>
  <c r="AK19" i="38" s="1"/>
  <c r="AH18" i="38"/>
  <c r="AJ18" i="38" s="1"/>
  <c r="AH17" i="38"/>
  <c r="AK17" i="38" s="1"/>
  <c r="AH16" i="38"/>
  <c r="AJ16" i="38" s="1"/>
  <c r="AK15" i="38"/>
  <c r="AH15" i="38"/>
  <c r="AJ15" i="38" s="1"/>
  <c r="AH14" i="38"/>
  <c r="AJ14" i="38" s="1"/>
  <c r="AH13" i="38"/>
  <c r="AK13" i="38" s="1"/>
  <c r="AK12" i="38"/>
  <c r="AH12" i="38"/>
  <c r="AJ12" i="38" s="1"/>
  <c r="AH11" i="38"/>
  <c r="AK11" i="38" s="1"/>
  <c r="AH10" i="38"/>
  <c r="AJ10" i="38" s="1"/>
  <c r="AH9" i="38"/>
  <c r="AK9" i="38" s="1"/>
  <c r="AH8" i="38"/>
  <c r="AJ8" i="38" s="1"/>
  <c r="AH7" i="38"/>
  <c r="AK7" i="38" s="1"/>
  <c r="AH6" i="38"/>
  <c r="AJ6" i="38" s="1"/>
  <c r="AH5" i="38"/>
  <c r="AK5" i="38" s="1"/>
  <c r="AH4" i="38"/>
  <c r="AJ4" i="38" s="1"/>
  <c r="AH3" i="38"/>
  <c r="AK3" i="38" s="1"/>
  <c r="AH2" i="38"/>
  <c r="AJ2" i="38" s="1"/>
  <c r="AZ100" i="43" l="1"/>
  <c r="AZ25" i="43"/>
  <c r="AZ44" i="43"/>
  <c r="AZ72" i="43"/>
  <c r="AZ31" i="43"/>
  <c r="AZ35" i="43"/>
  <c r="AZ52" i="43"/>
  <c r="AZ54" i="43"/>
  <c r="AZ68" i="43"/>
  <c r="AZ14" i="43"/>
  <c r="AZ17" i="43"/>
  <c r="BB30" i="43"/>
  <c r="AZ40" i="43"/>
  <c r="AZ70" i="43"/>
  <c r="AZ80" i="43"/>
  <c r="AZ92" i="43"/>
  <c r="AZ130" i="43"/>
  <c r="AZ104" i="43"/>
  <c r="AZ21" i="43"/>
  <c r="AZ98" i="43"/>
  <c r="AZ118" i="43"/>
  <c r="AZ4" i="43"/>
  <c r="AZ7" i="43"/>
  <c r="AZ39" i="43"/>
  <c r="AZ87" i="43"/>
  <c r="AZ111" i="43"/>
  <c r="AZ120" i="43"/>
  <c r="AZ59" i="43"/>
  <c r="AZ90" i="43"/>
  <c r="AZ64" i="43"/>
  <c r="AZ75" i="43"/>
  <c r="AZ129" i="43"/>
  <c r="AZ12" i="43"/>
  <c r="AZ93" i="43"/>
  <c r="AZ106" i="43"/>
  <c r="AZ36" i="43"/>
  <c r="AZ23" i="43"/>
  <c r="AZ97" i="43"/>
  <c r="AZ114" i="43"/>
  <c r="AZ116" i="43"/>
  <c r="AZ2" i="43"/>
  <c r="AZ5" i="43"/>
  <c r="AZ126" i="43"/>
  <c r="AZ27" i="43"/>
  <c r="AZ46" i="43"/>
  <c r="AZ16" i="43"/>
  <c r="AZ123" i="43"/>
  <c r="AZ128" i="43"/>
  <c r="AZ11" i="43"/>
  <c r="AZ29" i="43"/>
  <c r="AZ77" i="43"/>
  <c r="AZ84" i="43"/>
  <c r="AZ63" i="43"/>
  <c r="AZ45" i="43"/>
  <c r="AZ50" i="43"/>
  <c r="AZ28" i="43"/>
  <c r="AZ49" i="43"/>
  <c r="AZ112" i="43"/>
  <c r="AZ51" i="43"/>
  <c r="AZ61" i="43"/>
  <c r="AZ15" i="43"/>
  <c r="AZ32" i="43"/>
  <c r="AZ66" i="43"/>
  <c r="AZ102" i="43"/>
  <c r="AZ10" i="43"/>
  <c r="AZ34" i="43"/>
  <c r="AZ56" i="43"/>
  <c r="AZ3" i="43"/>
  <c r="AZ19" i="43"/>
  <c r="AZ42" i="43"/>
  <c r="AZ71" i="43"/>
  <c r="AZ82" i="43"/>
  <c r="AZ89" i="43"/>
  <c r="AZ94" i="43"/>
  <c r="AZ99" i="43"/>
  <c r="AZ9" i="43"/>
  <c r="AZ131" i="43"/>
  <c r="AZ26" i="43"/>
  <c r="BB101" i="43"/>
  <c r="AZ101" i="43"/>
  <c r="AZ47" i="43"/>
  <c r="AZ81" i="43"/>
  <c r="AZ85" i="43"/>
  <c r="AZ86" i="43"/>
  <c r="BB91" i="43"/>
  <c r="AZ91" i="43"/>
  <c r="AZ95" i="43"/>
  <c r="BB127" i="43"/>
  <c r="AZ127" i="43"/>
  <c r="BB132" i="43"/>
  <c r="AZ132" i="43"/>
  <c r="AZ117" i="43"/>
  <c r="AZ121" i="43"/>
  <c r="AZ122" i="43"/>
  <c r="AZ37" i="43"/>
  <c r="AZ38" i="43"/>
  <c r="AZ88" i="43"/>
  <c r="AZ6" i="43"/>
  <c r="AZ18" i="43"/>
  <c r="BB45" i="43"/>
  <c r="BB50" i="43"/>
  <c r="AZ65" i="43"/>
  <c r="AZ69" i="43"/>
  <c r="AZ73" i="43"/>
  <c r="AZ74" i="43"/>
  <c r="AZ78" i="43"/>
  <c r="BB79" i="43"/>
  <c r="AZ79" i="43"/>
  <c r="AZ83" i="43"/>
  <c r="BB93" i="43"/>
  <c r="BB98" i="43"/>
  <c r="AZ108" i="43"/>
  <c r="AZ124" i="43"/>
  <c r="BB125" i="43"/>
  <c r="AZ125" i="43"/>
  <c r="BB129" i="43"/>
  <c r="AZ13" i="43"/>
  <c r="AZ20" i="43"/>
  <c r="BB35" i="43"/>
  <c r="AZ41" i="43"/>
  <c r="AZ60" i="43"/>
  <c r="BB115" i="43"/>
  <c r="AZ115" i="43"/>
  <c r="AZ119" i="43"/>
  <c r="BB55" i="43"/>
  <c r="AZ55" i="43"/>
  <c r="AZ8" i="43"/>
  <c r="AZ22" i="43"/>
  <c r="AZ43" i="43"/>
  <c r="AZ76" i="43"/>
  <c r="AZ105" i="43"/>
  <c r="AZ109" i="43"/>
  <c r="AZ110" i="43"/>
  <c r="BB103" i="43"/>
  <c r="AZ103" i="43"/>
  <c r="AZ24" i="43"/>
  <c r="AZ53" i="43"/>
  <c r="AZ57" i="43"/>
  <c r="AZ62" i="43"/>
  <c r="BB67" i="43"/>
  <c r="AZ67" i="43"/>
  <c r="BB81" i="43"/>
  <c r="BB86" i="43"/>
  <c r="BB26" i="43"/>
  <c r="AZ48" i="43"/>
  <c r="AZ96" i="43"/>
  <c r="BB113" i="43"/>
  <c r="AZ113" i="43"/>
  <c r="BB117" i="43"/>
  <c r="BB122" i="43"/>
  <c r="BB21" i="42"/>
  <c r="BB49" i="42"/>
  <c r="BB105" i="42"/>
  <c r="BB9" i="42"/>
  <c r="BB93" i="42"/>
  <c r="BB37" i="42"/>
  <c r="BB121" i="42"/>
  <c r="BB81" i="42"/>
  <c r="BB109" i="42"/>
  <c r="BB25" i="42"/>
  <c r="BB97" i="42"/>
  <c r="BB57" i="42"/>
  <c r="BB101" i="42"/>
  <c r="BB113" i="42"/>
  <c r="BB13" i="42"/>
  <c r="AZ45" i="42"/>
  <c r="AZ69" i="42"/>
  <c r="AZ73" i="42"/>
  <c r="AZ85" i="42"/>
  <c r="AZ125" i="42"/>
  <c r="BB5" i="42"/>
  <c r="BB17" i="42"/>
  <c r="BB29" i="42"/>
  <c r="BB41" i="42"/>
  <c r="BB53" i="42"/>
  <c r="BB65" i="42"/>
  <c r="BB77" i="42"/>
  <c r="BB89" i="42"/>
  <c r="BB36" i="42"/>
  <c r="BB48" i="42"/>
  <c r="BB60" i="42"/>
  <c r="BB72" i="42"/>
  <c r="BB84" i="42"/>
  <c r="BB96" i="42"/>
  <c r="BB108" i="42"/>
  <c r="BB120" i="42"/>
  <c r="AJ71" i="38"/>
  <c r="AK93" i="38"/>
  <c r="AK6" i="38"/>
  <c r="AK50" i="38"/>
  <c r="AJ64" i="38"/>
  <c r="AK79" i="38"/>
  <c r="AK108" i="38"/>
  <c r="AJ131" i="38"/>
  <c r="AK14" i="38"/>
  <c r="AK36" i="38"/>
  <c r="AK116" i="38"/>
  <c r="AJ7" i="38"/>
  <c r="AK22" i="38"/>
  <c r="AK44" i="38"/>
  <c r="AJ59" i="38"/>
  <c r="AJ95" i="38"/>
  <c r="AJ109" i="38"/>
  <c r="AK30" i="38"/>
  <c r="AK52" i="38"/>
  <c r="AK117" i="38"/>
  <c r="AK132" i="38"/>
  <c r="AK42" i="38"/>
  <c r="AK28" i="38"/>
  <c r="AJ127" i="38"/>
  <c r="AJ100" i="38"/>
  <c r="AK60" i="38"/>
  <c r="AK2" i="38"/>
  <c r="AK31" i="38"/>
  <c r="AJ39" i="38"/>
  <c r="AK54" i="38"/>
  <c r="AK68" i="38"/>
  <c r="AK83" i="38"/>
  <c r="AJ97" i="38"/>
  <c r="AJ119" i="38"/>
  <c r="AK10" i="38"/>
  <c r="AJ47" i="38"/>
  <c r="AJ61" i="38"/>
  <c r="AJ112" i="38"/>
  <c r="AK20" i="38"/>
  <c r="AK18" i="38"/>
  <c r="AJ55" i="38"/>
  <c r="AK69" i="38"/>
  <c r="AK84" i="38"/>
  <c r="AK46" i="38"/>
  <c r="AK4" i="38"/>
  <c r="AK26" i="38"/>
  <c r="AK92" i="38"/>
  <c r="AJ12" i="39"/>
  <c r="AJ20" i="39"/>
  <c r="AK26" i="39"/>
  <c r="AK48" i="39"/>
  <c r="AJ72" i="39"/>
  <c r="AJ101" i="39"/>
  <c r="AJ86" i="39"/>
  <c r="AJ118" i="39"/>
  <c r="AK10" i="39"/>
  <c r="AK62" i="39"/>
  <c r="AK117" i="39"/>
  <c r="AJ5" i="39"/>
  <c r="AK34" i="39"/>
  <c r="AK41" i="39"/>
  <c r="AK57" i="39"/>
  <c r="AJ50" i="39"/>
  <c r="AJ73" i="39"/>
  <c r="AJ80" i="39"/>
  <c r="AJ96" i="39"/>
  <c r="AK25" i="39"/>
  <c r="AJ38" i="39"/>
  <c r="AJ84" i="39"/>
  <c r="AJ77" i="39"/>
  <c r="AJ108" i="39"/>
  <c r="AK122" i="39"/>
  <c r="AK33" i="39"/>
  <c r="AJ36" i="39"/>
  <c r="AJ74" i="39"/>
  <c r="AK81" i="39"/>
  <c r="AJ32" i="39"/>
  <c r="AJ70" i="39"/>
  <c r="AK129" i="39"/>
  <c r="AK93" i="39"/>
  <c r="AK89" i="39"/>
  <c r="AK9" i="39"/>
  <c r="AK45" i="39"/>
  <c r="AK69" i="39"/>
  <c r="AJ121" i="39"/>
  <c r="AJ128" i="39"/>
  <c r="AK51" i="40"/>
  <c r="AK114" i="40"/>
  <c r="AK63" i="40"/>
  <c r="AJ93" i="40"/>
  <c r="AK10" i="40"/>
  <c r="AJ75" i="40"/>
  <c r="AK127" i="40"/>
  <c r="AK22" i="40"/>
  <c r="AJ86" i="40"/>
  <c r="AK97" i="40"/>
  <c r="AK25" i="40"/>
  <c r="AJ15" i="40"/>
  <c r="AJ38" i="40"/>
  <c r="AJ45" i="40"/>
  <c r="AJ61" i="40"/>
  <c r="AJ125" i="40"/>
  <c r="AJ85" i="40"/>
  <c r="AJ39" i="40"/>
  <c r="AK46" i="40"/>
  <c r="AK54" i="40"/>
  <c r="AK70" i="40"/>
  <c r="AJ18" i="40"/>
  <c r="AJ111" i="40"/>
  <c r="AJ87" i="40"/>
  <c r="AJ103" i="40"/>
  <c r="AJ49" i="40"/>
  <c r="AJ27" i="40"/>
  <c r="AJ42" i="40"/>
  <c r="AJ73" i="40"/>
  <c r="AJ95" i="40"/>
  <c r="AK121" i="40"/>
  <c r="AJ13" i="40"/>
  <c r="AK58" i="40"/>
  <c r="AK82" i="40"/>
  <c r="AJ37" i="40"/>
  <c r="AJ66" i="40"/>
  <c r="AK113" i="40"/>
  <c r="AJ35" i="40"/>
  <c r="AJ83" i="40"/>
  <c r="AK105" i="40"/>
  <c r="AK54" i="39"/>
  <c r="AJ54" i="39"/>
  <c r="AK112" i="39"/>
  <c r="AJ112" i="39"/>
  <c r="AJ5" i="38"/>
  <c r="AJ21" i="38"/>
  <c r="AJ37" i="38"/>
  <c r="AJ53" i="38"/>
  <c r="AK124" i="38"/>
  <c r="AK17" i="39"/>
  <c r="AK68" i="39"/>
  <c r="AK106" i="39"/>
  <c r="AJ113" i="39"/>
  <c r="AK33" i="40"/>
  <c r="AK71" i="40"/>
  <c r="AJ78" i="40"/>
  <c r="AJ119" i="40"/>
  <c r="AJ11" i="38"/>
  <c r="AK16" i="38"/>
  <c r="AJ27" i="38"/>
  <c r="AK32" i="38"/>
  <c r="AJ43" i="38"/>
  <c r="AK48" i="38"/>
  <c r="AK30" i="39"/>
  <c r="AJ30" i="39"/>
  <c r="AJ49" i="39"/>
  <c r="AJ56" i="39"/>
  <c r="AK88" i="39"/>
  <c r="AJ88" i="39"/>
  <c r="AJ94" i="39"/>
  <c r="AK126" i="39"/>
  <c r="AJ126" i="39"/>
  <c r="AJ14" i="40"/>
  <c r="AJ21" i="40"/>
  <c r="AK53" i="40"/>
  <c r="AJ53" i="40"/>
  <c r="AJ59" i="40"/>
  <c r="AK91" i="40"/>
  <c r="AJ91" i="40"/>
  <c r="AK98" i="40"/>
  <c r="AJ65" i="38"/>
  <c r="AJ89" i="38"/>
  <c r="AJ113" i="38"/>
  <c r="AJ6" i="39"/>
  <c r="AJ37" i="39"/>
  <c r="AK37" i="39"/>
  <c r="AJ44" i="39"/>
  <c r="AJ82" i="39"/>
  <c r="AJ2" i="40"/>
  <c r="AK2" i="40"/>
  <c r="AJ9" i="40"/>
  <c r="AJ47" i="40"/>
  <c r="AJ17" i="38"/>
  <c r="AJ33" i="38"/>
  <c r="AJ49" i="38"/>
  <c r="AK66" i="38"/>
  <c r="AJ66" i="38"/>
  <c r="AJ72" i="38"/>
  <c r="AK72" i="38"/>
  <c r="AK90" i="38"/>
  <c r="AJ90" i="38"/>
  <c r="AJ96" i="38"/>
  <c r="AK96" i="38"/>
  <c r="AJ120" i="38"/>
  <c r="AK120" i="38"/>
  <c r="AJ13" i="39"/>
  <c r="AK13" i="39"/>
  <c r="AK106" i="40"/>
  <c r="AK64" i="39"/>
  <c r="AJ64" i="39"/>
  <c r="AK77" i="40"/>
  <c r="AJ77" i="40"/>
  <c r="AK76" i="38"/>
  <c r="AJ61" i="39"/>
  <c r="AK61" i="39"/>
  <c r="AJ116" i="39"/>
  <c r="AK58" i="39"/>
  <c r="AJ65" i="39"/>
  <c r="AK23" i="40"/>
  <c r="AJ30" i="40"/>
  <c r="AK81" i="40"/>
  <c r="AK101" i="40"/>
  <c r="AJ3" i="38"/>
  <c r="AK8" i="38"/>
  <c r="AJ19" i="38"/>
  <c r="AK24" i="38"/>
  <c r="AJ35" i="38"/>
  <c r="AK40" i="38"/>
  <c r="AJ51" i="38"/>
  <c r="AK56" i="38"/>
  <c r="AK74" i="38"/>
  <c r="AJ74" i="38"/>
  <c r="AK80" i="38"/>
  <c r="AK104" i="38"/>
  <c r="AK128" i="38"/>
  <c r="AK21" i="39"/>
  <c r="AK40" i="39"/>
  <c r="AJ40" i="39"/>
  <c r="AJ46" i="39"/>
  <c r="AK78" i="39"/>
  <c r="AJ78" i="39"/>
  <c r="AJ97" i="39"/>
  <c r="AJ104" i="39"/>
  <c r="AK5" i="40"/>
  <c r="AJ5" i="40"/>
  <c r="AJ11" i="40"/>
  <c r="AK43" i="40"/>
  <c r="AJ43" i="40"/>
  <c r="AJ62" i="40"/>
  <c r="AJ69" i="40"/>
  <c r="AJ109" i="40"/>
  <c r="AK123" i="40"/>
  <c r="AJ123" i="40"/>
  <c r="AK130" i="40"/>
  <c r="AK102" i="39"/>
  <c r="AJ102" i="39"/>
  <c r="AK29" i="40"/>
  <c r="AJ29" i="40"/>
  <c r="AK67" i="40"/>
  <c r="AJ67" i="40"/>
  <c r="AJ67" i="38"/>
  <c r="AJ91" i="38"/>
  <c r="AJ74" i="40"/>
  <c r="AK74" i="40"/>
  <c r="AJ13" i="38"/>
  <c r="AJ29" i="38"/>
  <c r="AJ45" i="38"/>
  <c r="AK122" i="40"/>
  <c r="AK62" i="38"/>
  <c r="AJ62" i="38"/>
  <c r="AK86" i="38"/>
  <c r="AJ86" i="38"/>
  <c r="AJ85" i="39"/>
  <c r="AK85" i="39"/>
  <c r="AJ92" i="39"/>
  <c r="AJ130" i="39"/>
  <c r="AJ50" i="40"/>
  <c r="AK50" i="40"/>
  <c r="AJ57" i="40"/>
  <c r="AJ117" i="40"/>
  <c r="AK19" i="40"/>
  <c r="AJ19" i="40"/>
  <c r="AK70" i="38"/>
  <c r="AJ70" i="38"/>
  <c r="AJ26" i="40"/>
  <c r="AK26" i="40"/>
  <c r="AK107" i="40"/>
  <c r="AJ107" i="40"/>
  <c r="AJ115" i="38"/>
  <c r="AJ8" i="39"/>
  <c r="AJ109" i="39"/>
  <c r="AK109" i="39"/>
  <c r="AJ9" i="38"/>
  <c r="AJ25" i="38"/>
  <c r="AJ41" i="38"/>
  <c r="AJ57" i="38"/>
  <c r="AJ75" i="38"/>
  <c r="AJ81" i="38"/>
  <c r="AJ99" i="38"/>
  <c r="AJ105" i="38"/>
  <c r="AJ123" i="38"/>
  <c r="AJ129" i="38"/>
  <c r="AJ16" i="39"/>
  <c r="AJ22" i="39"/>
  <c r="AK102" i="40"/>
  <c r="AK118" i="40"/>
  <c r="AK58" i="38"/>
  <c r="AJ58" i="38"/>
  <c r="AJ63" i="38"/>
  <c r="AJ77" i="38"/>
  <c r="AK82" i="38"/>
  <c r="AJ82" i="38"/>
  <c r="AJ87" i="38"/>
  <c r="AJ101" i="38"/>
  <c r="AJ111" i="38"/>
  <c r="AJ125" i="38"/>
  <c r="AJ4" i="39"/>
  <c r="AJ18" i="39"/>
  <c r="AJ28" i="39"/>
  <c r="AJ42" i="39"/>
  <c r="AJ52" i="39"/>
  <c r="AJ66" i="39"/>
  <c r="AJ76" i="39"/>
  <c r="AJ90" i="39"/>
  <c r="AJ100" i="39"/>
  <c r="AJ114" i="39"/>
  <c r="AJ124" i="39"/>
  <c r="AJ7" i="40"/>
  <c r="AJ17" i="40"/>
  <c r="AJ31" i="40"/>
  <c r="AJ41" i="40"/>
  <c r="AJ55" i="40"/>
  <c r="AJ65" i="40"/>
  <c r="AJ79" i="40"/>
  <c r="AJ89" i="40"/>
  <c r="AJ99" i="40"/>
  <c r="AJ115" i="40"/>
  <c r="AJ131" i="40"/>
  <c r="AK94" i="40"/>
  <c r="AK110" i="40"/>
  <c r="AK126" i="40"/>
  <c r="AK78" i="38"/>
  <c r="AJ78" i="38"/>
  <c r="AJ94" i="38"/>
  <c r="AJ98" i="38"/>
  <c r="AJ102" i="38"/>
  <c r="AJ106" i="38"/>
  <c r="AJ110" i="38"/>
  <c r="AJ114" i="38"/>
  <c r="AJ118" i="38"/>
  <c r="AJ122" i="38"/>
  <c r="AJ126" i="38"/>
  <c r="AJ130" i="38"/>
  <c r="AJ3" i="39"/>
  <c r="AJ7" i="39"/>
  <c r="AJ11" i="39"/>
  <c r="AJ15" i="39"/>
  <c r="AJ19" i="39"/>
  <c r="AJ23" i="39"/>
  <c r="AJ27" i="39"/>
  <c r="AJ31" i="39"/>
  <c r="AJ35" i="39"/>
  <c r="AJ39" i="39"/>
  <c r="AJ43" i="39"/>
  <c r="AJ47" i="39"/>
  <c r="AJ51" i="39"/>
  <c r="AJ55" i="39"/>
  <c r="AJ59" i="39"/>
  <c r="AJ63" i="39"/>
  <c r="AJ67" i="39"/>
  <c r="AJ71" i="39"/>
  <c r="AJ75" i="39"/>
  <c r="AJ79" i="39"/>
  <c r="AJ83" i="39"/>
  <c r="AJ87" i="39"/>
  <c r="AJ91" i="39"/>
  <c r="AJ95" i="39"/>
  <c r="AJ99" i="39"/>
  <c r="AJ103" i="39"/>
  <c r="AJ107" i="39"/>
  <c r="AJ111" i="39"/>
  <c r="AJ115" i="39"/>
  <c r="AJ119" i="39"/>
  <c r="AJ123" i="39"/>
  <c r="AJ127" i="39"/>
  <c r="AJ131" i="39"/>
  <c r="AJ4" i="40"/>
  <c r="AJ8" i="40"/>
  <c r="AJ12" i="40"/>
  <c r="AJ16" i="40"/>
  <c r="AJ20" i="40"/>
  <c r="AJ24" i="40"/>
  <c r="AJ28" i="40"/>
  <c r="AJ32" i="40"/>
  <c r="AJ36" i="40"/>
  <c r="AJ40" i="40"/>
  <c r="AJ44" i="40"/>
  <c r="AJ48" i="40"/>
  <c r="AJ52" i="40"/>
  <c r="AJ56" i="40"/>
  <c r="AJ60" i="40"/>
  <c r="AJ64" i="40"/>
  <c r="AJ68" i="40"/>
  <c r="AJ72" i="40"/>
  <c r="AJ76" i="40"/>
  <c r="AJ80" i="40"/>
  <c r="AJ84" i="40"/>
  <c r="AJ88" i="40"/>
  <c r="AJ92" i="40"/>
  <c r="AJ96" i="40"/>
  <c r="AJ100" i="40"/>
  <c r="AJ104" i="40"/>
  <c r="AJ108" i="40"/>
  <c r="AJ112" i="40"/>
  <c r="AJ116" i="40"/>
  <c r="AJ120" i="40"/>
  <c r="AJ124" i="40"/>
  <c r="AJ128" i="40"/>
  <c r="AJ132" i="40"/>
  <c r="AZ3" i="33" l="1"/>
  <c r="AZ4" i="33"/>
  <c r="AZ5" i="33"/>
  <c r="AZ6" i="33"/>
  <c r="AZ7" i="33"/>
  <c r="AZ8" i="33"/>
  <c r="AZ9" i="33"/>
  <c r="AZ10" i="33"/>
  <c r="AZ11" i="33"/>
  <c r="AZ12" i="33"/>
  <c r="AZ13" i="33"/>
  <c r="AZ14" i="33"/>
  <c r="AZ15" i="33"/>
  <c r="AZ16" i="33"/>
  <c r="AZ17" i="33"/>
  <c r="AZ18" i="33"/>
  <c r="AZ19" i="33"/>
  <c r="AZ20" i="33"/>
  <c r="AZ21" i="33"/>
  <c r="AZ22" i="33"/>
  <c r="AZ23" i="33"/>
  <c r="AZ24" i="33"/>
  <c r="AZ25" i="33"/>
  <c r="AZ26" i="33"/>
  <c r="AZ27" i="33"/>
  <c r="AZ28" i="33"/>
  <c r="AZ29" i="33"/>
  <c r="AZ30" i="33"/>
  <c r="AZ31" i="33"/>
  <c r="AZ32" i="33"/>
  <c r="AZ33" i="33"/>
  <c r="AZ34" i="33"/>
  <c r="AZ35" i="33"/>
  <c r="AZ36" i="33"/>
  <c r="AZ37" i="33"/>
  <c r="AZ38" i="33"/>
  <c r="AZ39" i="33"/>
  <c r="AZ40" i="33"/>
  <c r="AZ41" i="33"/>
  <c r="AZ42" i="33"/>
  <c r="AZ43" i="33"/>
  <c r="AZ44" i="33"/>
  <c r="AZ45" i="33"/>
  <c r="AZ46" i="33"/>
  <c r="AZ47" i="33"/>
  <c r="AZ48" i="33"/>
  <c r="AZ49" i="33"/>
  <c r="AZ50" i="33"/>
  <c r="AZ51" i="33"/>
  <c r="AZ52" i="33"/>
  <c r="AZ53" i="33"/>
  <c r="AZ54" i="33"/>
  <c r="AZ55" i="33"/>
  <c r="AZ56" i="33"/>
  <c r="AZ57" i="33"/>
  <c r="AZ58" i="33"/>
  <c r="AZ59" i="33"/>
  <c r="AZ60" i="33"/>
  <c r="AZ61" i="33"/>
  <c r="AZ62" i="33"/>
  <c r="AZ63" i="33"/>
  <c r="AZ64" i="33"/>
  <c r="AZ65" i="33"/>
  <c r="AZ66" i="33"/>
  <c r="AZ67" i="33"/>
  <c r="AZ68" i="33"/>
  <c r="AZ69" i="33"/>
  <c r="AZ70" i="33"/>
  <c r="AZ71" i="33"/>
  <c r="AZ72" i="33"/>
  <c r="AZ73" i="33"/>
  <c r="AZ74" i="33"/>
  <c r="AZ75" i="33"/>
  <c r="AZ76" i="33"/>
  <c r="AZ77" i="33"/>
  <c r="AZ78" i="33"/>
  <c r="AZ79" i="33"/>
  <c r="AZ80" i="33"/>
  <c r="AZ81" i="33"/>
  <c r="AZ82" i="33"/>
  <c r="AZ83" i="33"/>
  <c r="AZ84" i="33"/>
  <c r="AZ85" i="33"/>
  <c r="AZ86" i="33"/>
  <c r="AZ87" i="33"/>
  <c r="AZ88" i="33"/>
  <c r="AZ89" i="33"/>
  <c r="AZ90" i="33"/>
  <c r="AZ91" i="33"/>
  <c r="AZ92" i="33"/>
  <c r="AZ93" i="33"/>
  <c r="AZ94" i="33"/>
  <c r="AZ95" i="33"/>
  <c r="AZ96" i="33"/>
  <c r="AZ97" i="33"/>
  <c r="AZ98" i="33"/>
  <c r="AZ99" i="33"/>
  <c r="AZ100" i="33"/>
  <c r="AZ101" i="33"/>
  <c r="AZ102" i="33"/>
  <c r="AZ103" i="33"/>
  <c r="AZ104" i="33"/>
  <c r="AZ105" i="33"/>
  <c r="AZ106" i="33"/>
  <c r="AZ107" i="33"/>
  <c r="AZ108" i="33"/>
  <c r="AZ109" i="33"/>
  <c r="AZ110" i="33"/>
  <c r="AZ111" i="33"/>
  <c r="AZ112" i="33"/>
  <c r="AZ113" i="33"/>
  <c r="AZ114" i="33"/>
  <c r="AZ115" i="33"/>
  <c r="AZ116" i="33"/>
  <c r="AZ117" i="33"/>
  <c r="AZ118" i="33"/>
  <c r="AZ119" i="33"/>
  <c r="AZ120" i="33"/>
  <c r="AZ121" i="33"/>
  <c r="AZ122" i="33"/>
  <c r="AZ123" i="33"/>
  <c r="AZ124" i="33"/>
  <c r="AZ125" i="33"/>
  <c r="AZ126" i="33"/>
  <c r="AZ127" i="33"/>
  <c r="AZ128" i="33"/>
  <c r="AZ129" i="33"/>
  <c r="AZ130" i="33"/>
  <c r="AZ131" i="33"/>
  <c r="AZ132" i="33"/>
  <c r="AZ2" i="33"/>
  <c r="BC132" i="35"/>
  <c r="AR132" i="35"/>
  <c r="BA132" i="35" s="1"/>
  <c r="AN132" i="35"/>
  <c r="AY132" i="35" s="1"/>
  <c r="AM132" i="35"/>
  <c r="AX132" i="35" s="1"/>
  <c r="AL132" i="35"/>
  <c r="AW132" i="35" s="1"/>
  <c r="AK132" i="35"/>
  <c r="AV132" i="35" s="1"/>
  <c r="AJ132" i="35"/>
  <c r="AU132" i="35" s="1"/>
  <c r="AI132" i="35"/>
  <c r="AT132" i="35" s="1"/>
  <c r="AH132" i="35"/>
  <c r="BC131" i="35"/>
  <c r="BA131" i="35"/>
  <c r="AR131" i="35"/>
  <c r="AN131" i="35"/>
  <c r="AY131" i="35" s="1"/>
  <c r="AM131" i="35"/>
  <c r="AX131" i="35" s="1"/>
  <c r="AL131" i="35"/>
  <c r="AW131" i="35" s="1"/>
  <c r="AK131" i="35"/>
  <c r="AV131" i="35" s="1"/>
  <c r="AJ131" i="35"/>
  <c r="AU131" i="35" s="1"/>
  <c r="AI131" i="35"/>
  <c r="AT131" i="35" s="1"/>
  <c r="AH131" i="35"/>
  <c r="AS131" i="35" s="1"/>
  <c r="BB131" i="35" s="1"/>
  <c r="BC130" i="35"/>
  <c r="BA130" i="35"/>
  <c r="AR130" i="35"/>
  <c r="AN130" i="35"/>
  <c r="AY130" i="35" s="1"/>
  <c r="AM130" i="35"/>
  <c r="AX130" i="35" s="1"/>
  <c r="AL130" i="35"/>
  <c r="AW130" i="35" s="1"/>
  <c r="AK130" i="35"/>
  <c r="AV130" i="35" s="1"/>
  <c r="AJ130" i="35"/>
  <c r="AU130" i="35" s="1"/>
  <c r="AI130" i="35"/>
  <c r="AT130" i="35" s="1"/>
  <c r="AH130" i="35"/>
  <c r="AS130" i="35" s="1"/>
  <c r="BB130" i="35" s="1"/>
  <c r="BC129" i="35"/>
  <c r="AR129" i="35"/>
  <c r="BA129" i="35" s="1"/>
  <c r="AN129" i="35"/>
  <c r="AY129" i="35" s="1"/>
  <c r="AM129" i="35"/>
  <c r="AX129" i="35" s="1"/>
  <c r="AL129" i="35"/>
  <c r="AW129" i="35" s="1"/>
  <c r="AK129" i="35"/>
  <c r="AV129" i="35" s="1"/>
  <c r="AJ129" i="35"/>
  <c r="AU129" i="35" s="1"/>
  <c r="AI129" i="35"/>
  <c r="AT129" i="35" s="1"/>
  <c r="AH129" i="35"/>
  <c r="BC128" i="35"/>
  <c r="AR128" i="35"/>
  <c r="BA128" i="35" s="1"/>
  <c r="AN128" i="35"/>
  <c r="AY128" i="35" s="1"/>
  <c r="AM128" i="35"/>
  <c r="AX128" i="35" s="1"/>
  <c r="AL128" i="35"/>
  <c r="AW128" i="35" s="1"/>
  <c r="AK128" i="35"/>
  <c r="AV128" i="35" s="1"/>
  <c r="AJ128" i="35"/>
  <c r="AU128" i="35" s="1"/>
  <c r="AI128" i="35"/>
  <c r="AT128" i="35" s="1"/>
  <c r="AH128" i="35"/>
  <c r="AS128" i="35" s="1"/>
  <c r="BB128" i="35" s="1"/>
  <c r="BC127" i="35"/>
  <c r="AY127" i="35"/>
  <c r="AV127" i="35"/>
  <c r="AU127" i="35"/>
  <c r="AR127" i="35"/>
  <c r="BA127" i="35" s="1"/>
  <c r="AN127" i="35"/>
  <c r="AM127" i="35"/>
  <c r="AX127" i="35" s="1"/>
  <c r="AL127" i="35"/>
  <c r="AW127" i="35" s="1"/>
  <c r="AK127" i="35"/>
  <c r="AJ127" i="35"/>
  <c r="AI127" i="35"/>
  <c r="AT127" i="35" s="1"/>
  <c r="AH127" i="35"/>
  <c r="AS127" i="35" s="1"/>
  <c r="BB127" i="35" s="1"/>
  <c r="BC126" i="35"/>
  <c r="AX126" i="35"/>
  <c r="AW126" i="35"/>
  <c r="AT126" i="35"/>
  <c r="AR126" i="35"/>
  <c r="BA126" i="35" s="1"/>
  <c r="AN126" i="35"/>
  <c r="AY126" i="35" s="1"/>
  <c r="AM126" i="35"/>
  <c r="AL126" i="35"/>
  <c r="AK126" i="35"/>
  <c r="AV126" i="35" s="1"/>
  <c r="AJ126" i="35"/>
  <c r="AU126" i="35" s="1"/>
  <c r="AI126" i="35"/>
  <c r="AH126" i="35"/>
  <c r="BC125" i="35"/>
  <c r="BA125" i="35"/>
  <c r="AY125" i="35"/>
  <c r="AX125" i="35"/>
  <c r="AV125" i="35"/>
  <c r="AR125" i="35"/>
  <c r="AN125" i="35"/>
  <c r="AM125" i="35"/>
  <c r="AL125" i="35"/>
  <c r="AW125" i="35" s="1"/>
  <c r="AK125" i="35"/>
  <c r="AJ125" i="35"/>
  <c r="AU125" i="35" s="1"/>
  <c r="AI125" i="35"/>
  <c r="AT125" i="35" s="1"/>
  <c r="AH125" i="35"/>
  <c r="BC124" i="35"/>
  <c r="BA124" i="35"/>
  <c r="AY124" i="35"/>
  <c r="AX124" i="35"/>
  <c r="AV124" i="35"/>
  <c r="AR124" i="35"/>
  <c r="AN124" i="35"/>
  <c r="AM124" i="35"/>
  <c r="AL124" i="35"/>
  <c r="AW124" i="35" s="1"/>
  <c r="AK124" i="35"/>
  <c r="AJ124" i="35"/>
  <c r="AU124" i="35" s="1"/>
  <c r="AI124" i="35"/>
  <c r="AT124" i="35" s="1"/>
  <c r="AH124" i="35"/>
  <c r="AS124" i="35" s="1"/>
  <c r="BB124" i="35" s="1"/>
  <c r="BC123" i="35"/>
  <c r="AW123" i="35"/>
  <c r="AR123" i="35"/>
  <c r="BA123" i="35" s="1"/>
  <c r="AN123" i="35"/>
  <c r="AY123" i="35" s="1"/>
  <c r="AM123" i="35"/>
  <c r="AX123" i="35" s="1"/>
  <c r="AL123" i="35"/>
  <c r="AK123" i="35"/>
  <c r="AV123" i="35" s="1"/>
  <c r="AJ123" i="35"/>
  <c r="AU123" i="35" s="1"/>
  <c r="AI123" i="35"/>
  <c r="AT123" i="35" s="1"/>
  <c r="AH123" i="35"/>
  <c r="BC122" i="35"/>
  <c r="AY122" i="35"/>
  <c r="AR122" i="35"/>
  <c r="BA122" i="35" s="1"/>
  <c r="AN122" i="35"/>
  <c r="AM122" i="35"/>
  <c r="AX122" i="35" s="1"/>
  <c r="AL122" i="35"/>
  <c r="AW122" i="35" s="1"/>
  <c r="AK122" i="35"/>
  <c r="AV122" i="35" s="1"/>
  <c r="AJ122" i="35"/>
  <c r="AU122" i="35" s="1"/>
  <c r="AI122" i="35"/>
  <c r="AT122" i="35" s="1"/>
  <c r="AH122" i="35"/>
  <c r="BC121" i="35"/>
  <c r="AR121" i="35"/>
  <c r="BA121" i="35" s="1"/>
  <c r="AN121" i="35"/>
  <c r="AY121" i="35" s="1"/>
  <c r="AM121" i="35"/>
  <c r="AX121" i="35" s="1"/>
  <c r="AL121" i="35"/>
  <c r="AW121" i="35" s="1"/>
  <c r="AK121" i="35"/>
  <c r="AV121" i="35" s="1"/>
  <c r="AJ121" i="35"/>
  <c r="AU121" i="35" s="1"/>
  <c r="AI121" i="35"/>
  <c r="AT121" i="35" s="1"/>
  <c r="AH121" i="35"/>
  <c r="BC120" i="35"/>
  <c r="AW120" i="35"/>
  <c r="AT120" i="35"/>
  <c r="AS120" i="35"/>
  <c r="BB120" i="35" s="1"/>
  <c r="AR120" i="35"/>
  <c r="BA120" i="35" s="1"/>
  <c r="AN120" i="35"/>
  <c r="AY120" i="35" s="1"/>
  <c r="AM120" i="35"/>
  <c r="AX120" i="35" s="1"/>
  <c r="AL120" i="35"/>
  <c r="AK120" i="35"/>
  <c r="AV120" i="35" s="1"/>
  <c r="AJ120" i="35"/>
  <c r="AU120" i="35" s="1"/>
  <c r="AI120" i="35"/>
  <c r="AH120" i="35"/>
  <c r="BC119" i="35"/>
  <c r="AV119" i="35"/>
  <c r="AR119" i="35"/>
  <c r="BA119" i="35" s="1"/>
  <c r="AN119" i="35"/>
  <c r="AY119" i="35" s="1"/>
  <c r="AM119" i="35"/>
  <c r="AX119" i="35" s="1"/>
  <c r="AL119" i="35"/>
  <c r="AW119" i="35" s="1"/>
  <c r="AK119" i="35"/>
  <c r="AJ119" i="35"/>
  <c r="AU119" i="35" s="1"/>
  <c r="AI119" i="35"/>
  <c r="AT119" i="35" s="1"/>
  <c r="AH119" i="35"/>
  <c r="BC118" i="35"/>
  <c r="AU118" i="35"/>
  <c r="AR118" i="35"/>
  <c r="BA118" i="35" s="1"/>
  <c r="AN118" i="35"/>
  <c r="AY118" i="35" s="1"/>
  <c r="AM118" i="35"/>
  <c r="AX118" i="35" s="1"/>
  <c r="AL118" i="35"/>
  <c r="AW118" i="35" s="1"/>
  <c r="AK118" i="35"/>
  <c r="AV118" i="35" s="1"/>
  <c r="AJ118" i="35"/>
  <c r="AI118" i="35"/>
  <c r="AT118" i="35" s="1"/>
  <c r="AH118" i="35"/>
  <c r="BC117" i="35"/>
  <c r="BA117" i="35"/>
  <c r="AT117" i="35"/>
  <c r="AR117" i="35"/>
  <c r="AN117" i="35"/>
  <c r="AY117" i="35" s="1"/>
  <c r="AM117" i="35"/>
  <c r="AX117" i="35" s="1"/>
  <c r="AL117" i="35"/>
  <c r="AW117" i="35" s="1"/>
  <c r="AK117" i="35"/>
  <c r="AV117" i="35" s="1"/>
  <c r="AJ117" i="35"/>
  <c r="AU117" i="35" s="1"/>
  <c r="AI117" i="35"/>
  <c r="AH117" i="35"/>
  <c r="BC116" i="35"/>
  <c r="AR116" i="35"/>
  <c r="BA116" i="35" s="1"/>
  <c r="AN116" i="35"/>
  <c r="AY116" i="35" s="1"/>
  <c r="AM116" i="35"/>
  <c r="AX116" i="35" s="1"/>
  <c r="AL116" i="35"/>
  <c r="AW116" i="35" s="1"/>
  <c r="AK116" i="35"/>
  <c r="AV116" i="35" s="1"/>
  <c r="AJ116" i="35"/>
  <c r="AU116" i="35" s="1"/>
  <c r="AI116" i="35"/>
  <c r="AT116" i="35" s="1"/>
  <c r="AH116" i="35"/>
  <c r="AS116" i="35" s="1"/>
  <c r="BB116" i="35" s="1"/>
  <c r="BC115" i="35"/>
  <c r="AX115" i="35"/>
  <c r="AW115" i="35"/>
  <c r="AR115" i="35"/>
  <c r="BA115" i="35" s="1"/>
  <c r="AN115" i="35"/>
  <c r="AY115" i="35" s="1"/>
  <c r="AM115" i="35"/>
  <c r="AL115" i="35"/>
  <c r="AK115" i="35"/>
  <c r="AV115" i="35" s="1"/>
  <c r="AJ115" i="35"/>
  <c r="AU115" i="35" s="1"/>
  <c r="AI115" i="35"/>
  <c r="AT115" i="35" s="1"/>
  <c r="AH115" i="35"/>
  <c r="BC114" i="35"/>
  <c r="BA114" i="35"/>
  <c r="AY114" i="35"/>
  <c r="AS114" i="35"/>
  <c r="BB114" i="35" s="1"/>
  <c r="AR114" i="35"/>
  <c r="AN114" i="35"/>
  <c r="AM114" i="35"/>
  <c r="AX114" i="35" s="1"/>
  <c r="AL114" i="35"/>
  <c r="AW114" i="35" s="1"/>
  <c r="AK114" i="35"/>
  <c r="AV114" i="35" s="1"/>
  <c r="AJ114" i="35"/>
  <c r="AU114" i="35" s="1"/>
  <c r="AI114" i="35"/>
  <c r="AT114" i="35" s="1"/>
  <c r="AH114" i="35"/>
  <c r="BC113" i="35"/>
  <c r="AR113" i="35"/>
  <c r="BA113" i="35" s="1"/>
  <c r="AN113" i="35"/>
  <c r="AY113" i="35" s="1"/>
  <c r="AM113" i="35"/>
  <c r="AX113" i="35" s="1"/>
  <c r="AL113" i="35"/>
  <c r="AW113" i="35" s="1"/>
  <c r="AK113" i="35"/>
  <c r="AV113" i="35" s="1"/>
  <c r="AJ113" i="35"/>
  <c r="AU113" i="35" s="1"/>
  <c r="AI113" i="35"/>
  <c r="AT113" i="35" s="1"/>
  <c r="AH113" i="35"/>
  <c r="BC112" i="35"/>
  <c r="AR112" i="35"/>
  <c r="BA112" i="35" s="1"/>
  <c r="AN112" i="35"/>
  <c r="AY112" i="35" s="1"/>
  <c r="AM112" i="35"/>
  <c r="AX112" i="35" s="1"/>
  <c r="AL112" i="35"/>
  <c r="AW112" i="35" s="1"/>
  <c r="AK112" i="35"/>
  <c r="AV112" i="35" s="1"/>
  <c r="AJ112" i="35"/>
  <c r="AU112" i="35" s="1"/>
  <c r="AI112" i="35"/>
  <c r="AT112" i="35" s="1"/>
  <c r="AH112" i="35"/>
  <c r="AS112" i="35" s="1"/>
  <c r="BB112" i="35" s="1"/>
  <c r="BC111" i="35"/>
  <c r="AY111" i="35"/>
  <c r="AT111" i="35"/>
  <c r="AR111" i="35"/>
  <c r="BA111" i="35" s="1"/>
  <c r="AN111" i="35"/>
  <c r="AM111" i="35"/>
  <c r="AX111" i="35" s="1"/>
  <c r="AL111" i="35"/>
  <c r="AW111" i="35" s="1"/>
  <c r="AK111" i="35"/>
  <c r="AV111" i="35" s="1"/>
  <c r="AJ111" i="35"/>
  <c r="AU111" i="35" s="1"/>
  <c r="AI111" i="35"/>
  <c r="AH111" i="35"/>
  <c r="BC110" i="35"/>
  <c r="AX110" i="35"/>
  <c r="AW110" i="35"/>
  <c r="AV110" i="35"/>
  <c r="AU110" i="35"/>
  <c r="AR110" i="35"/>
  <c r="BA110" i="35" s="1"/>
  <c r="AN110" i="35"/>
  <c r="AY110" i="35" s="1"/>
  <c r="AM110" i="35"/>
  <c r="AL110" i="35"/>
  <c r="AK110" i="35"/>
  <c r="AJ110" i="35"/>
  <c r="AI110" i="35"/>
  <c r="AT110" i="35" s="1"/>
  <c r="AH110" i="35"/>
  <c r="AS110" i="35" s="1"/>
  <c r="BB110" i="35" s="1"/>
  <c r="BC109" i="35"/>
  <c r="BA109" i="35"/>
  <c r="AY109" i="35"/>
  <c r="AX109" i="35"/>
  <c r="AW109" i="35"/>
  <c r="AV109" i="35"/>
  <c r="AT109" i="35"/>
  <c r="AR109" i="35"/>
  <c r="AN109" i="35"/>
  <c r="AM109" i="35"/>
  <c r="AL109" i="35"/>
  <c r="AK109" i="35"/>
  <c r="AJ109" i="35"/>
  <c r="AU109" i="35" s="1"/>
  <c r="AI109" i="35"/>
  <c r="AH109" i="35"/>
  <c r="BC108" i="35"/>
  <c r="AY108" i="35"/>
  <c r="AX108" i="35"/>
  <c r="AV108" i="35"/>
  <c r="AU108" i="35"/>
  <c r="AR108" i="35"/>
  <c r="BA108" i="35" s="1"/>
  <c r="AN108" i="35"/>
  <c r="AM108" i="35"/>
  <c r="AL108" i="35"/>
  <c r="AW108" i="35" s="1"/>
  <c r="AK108" i="35"/>
  <c r="AJ108" i="35"/>
  <c r="AI108" i="35"/>
  <c r="AT108" i="35" s="1"/>
  <c r="AH108" i="35"/>
  <c r="BC107" i="35"/>
  <c r="BA107" i="35"/>
  <c r="AR107" i="35"/>
  <c r="AN107" i="35"/>
  <c r="AY107" i="35" s="1"/>
  <c r="AM107" i="35"/>
  <c r="AX107" i="35" s="1"/>
  <c r="AL107" i="35"/>
  <c r="AW107" i="35" s="1"/>
  <c r="AK107" i="35"/>
  <c r="AV107" i="35" s="1"/>
  <c r="AJ107" i="35"/>
  <c r="AU107" i="35" s="1"/>
  <c r="AI107" i="35"/>
  <c r="AT107" i="35" s="1"/>
  <c r="AH107" i="35"/>
  <c r="BC106" i="35"/>
  <c r="BA106" i="35"/>
  <c r="AR106" i="35"/>
  <c r="AN106" i="35"/>
  <c r="AY106" i="35" s="1"/>
  <c r="AM106" i="35"/>
  <c r="AX106" i="35" s="1"/>
  <c r="AL106" i="35"/>
  <c r="AW106" i="35" s="1"/>
  <c r="AK106" i="35"/>
  <c r="AV106" i="35" s="1"/>
  <c r="AJ106" i="35"/>
  <c r="AU106" i="35" s="1"/>
  <c r="AI106" i="35"/>
  <c r="AT106" i="35" s="1"/>
  <c r="AH106" i="35"/>
  <c r="AS106" i="35" s="1"/>
  <c r="BB106" i="35" s="1"/>
  <c r="BC105" i="35"/>
  <c r="AR105" i="35"/>
  <c r="BA105" i="35" s="1"/>
  <c r="AN105" i="35"/>
  <c r="AY105" i="35" s="1"/>
  <c r="AM105" i="35"/>
  <c r="AX105" i="35" s="1"/>
  <c r="AL105" i="35"/>
  <c r="AW105" i="35" s="1"/>
  <c r="AK105" i="35"/>
  <c r="AV105" i="35" s="1"/>
  <c r="AJ105" i="35"/>
  <c r="AU105" i="35" s="1"/>
  <c r="AI105" i="35"/>
  <c r="AT105" i="35" s="1"/>
  <c r="AH105" i="35"/>
  <c r="BC104" i="35"/>
  <c r="AR104" i="35"/>
  <c r="BA104" i="35" s="1"/>
  <c r="AN104" i="35"/>
  <c r="AY104" i="35" s="1"/>
  <c r="AM104" i="35"/>
  <c r="AX104" i="35" s="1"/>
  <c r="AL104" i="35"/>
  <c r="AW104" i="35" s="1"/>
  <c r="AK104" i="35"/>
  <c r="AV104" i="35" s="1"/>
  <c r="AJ104" i="35"/>
  <c r="AU104" i="35" s="1"/>
  <c r="AI104" i="35"/>
  <c r="AT104" i="35" s="1"/>
  <c r="AH104" i="35"/>
  <c r="BC103" i="35"/>
  <c r="AU103" i="35"/>
  <c r="AT103" i="35"/>
  <c r="AR103" i="35"/>
  <c r="BA103" i="35" s="1"/>
  <c r="AN103" i="35"/>
  <c r="AY103" i="35" s="1"/>
  <c r="AM103" i="35"/>
  <c r="AX103" i="35" s="1"/>
  <c r="AL103" i="35"/>
  <c r="AW103" i="35" s="1"/>
  <c r="AK103" i="35"/>
  <c r="AV103" i="35" s="1"/>
  <c r="AJ103" i="35"/>
  <c r="AI103" i="35"/>
  <c r="AH103" i="35"/>
  <c r="AS103" i="35" s="1"/>
  <c r="BB103" i="35" s="1"/>
  <c r="BC102" i="35"/>
  <c r="AX102" i="35"/>
  <c r="AR102" i="35"/>
  <c r="BA102" i="35" s="1"/>
  <c r="AN102" i="35"/>
  <c r="AY102" i="35" s="1"/>
  <c r="AM102" i="35"/>
  <c r="AL102" i="35"/>
  <c r="AW102" i="35" s="1"/>
  <c r="AK102" i="35"/>
  <c r="AV102" i="35" s="1"/>
  <c r="AJ102" i="35"/>
  <c r="AU102" i="35" s="1"/>
  <c r="AI102" i="35"/>
  <c r="AT102" i="35" s="1"/>
  <c r="AH102" i="35"/>
  <c r="BC101" i="35"/>
  <c r="AX101" i="35"/>
  <c r="AR101" i="35"/>
  <c r="BA101" i="35" s="1"/>
  <c r="AN101" i="35"/>
  <c r="AY101" i="35" s="1"/>
  <c r="AM101" i="35"/>
  <c r="AL101" i="35"/>
  <c r="AW101" i="35" s="1"/>
  <c r="AK101" i="35"/>
  <c r="AV101" i="35" s="1"/>
  <c r="AJ101" i="35"/>
  <c r="AU101" i="35" s="1"/>
  <c r="AI101" i="35"/>
  <c r="AT101" i="35" s="1"/>
  <c r="AH101" i="35"/>
  <c r="BC100" i="35"/>
  <c r="BA100" i="35"/>
  <c r="AY100" i="35"/>
  <c r="AV100" i="35"/>
  <c r="AR100" i="35"/>
  <c r="AN100" i="35"/>
  <c r="AM100" i="35"/>
  <c r="AX100" i="35" s="1"/>
  <c r="AL100" i="35"/>
  <c r="AW100" i="35" s="1"/>
  <c r="AK100" i="35"/>
  <c r="AJ100" i="35"/>
  <c r="AU100" i="35" s="1"/>
  <c r="AI100" i="35"/>
  <c r="AT100" i="35" s="1"/>
  <c r="AH100" i="35"/>
  <c r="AS100" i="35" s="1"/>
  <c r="BB100" i="35" s="1"/>
  <c r="BC99" i="35"/>
  <c r="BA99" i="35"/>
  <c r="AW99" i="35"/>
  <c r="AR99" i="35"/>
  <c r="AN99" i="35"/>
  <c r="AY99" i="35" s="1"/>
  <c r="AM99" i="35"/>
  <c r="AX99" i="35" s="1"/>
  <c r="AL99" i="35"/>
  <c r="AK99" i="35"/>
  <c r="AV99" i="35" s="1"/>
  <c r="AJ99" i="35"/>
  <c r="AU99" i="35" s="1"/>
  <c r="AI99" i="35"/>
  <c r="AT99" i="35" s="1"/>
  <c r="AH99" i="35"/>
  <c r="AS99" i="35" s="1"/>
  <c r="BB99" i="35" s="1"/>
  <c r="BC98" i="35"/>
  <c r="AS98" i="35"/>
  <c r="BB98" i="35" s="1"/>
  <c r="AR98" i="35"/>
  <c r="BA98" i="35" s="1"/>
  <c r="AN98" i="35"/>
  <c r="AY98" i="35" s="1"/>
  <c r="AM98" i="35"/>
  <c r="AX98" i="35" s="1"/>
  <c r="AL98" i="35"/>
  <c r="AW98" i="35" s="1"/>
  <c r="AK98" i="35"/>
  <c r="AV98" i="35" s="1"/>
  <c r="AJ98" i="35"/>
  <c r="AU98" i="35" s="1"/>
  <c r="AI98" i="35"/>
  <c r="AT98" i="35" s="1"/>
  <c r="AH98" i="35"/>
  <c r="BC97" i="35"/>
  <c r="AR97" i="35"/>
  <c r="BA97" i="35" s="1"/>
  <c r="AN97" i="35"/>
  <c r="AY97" i="35" s="1"/>
  <c r="AM97" i="35"/>
  <c r="AX97" i="35" s="1"/>
  <c r="AL97" i="35"/>
  <c r="AW97" i="35" s="1"/>
  <c r="AK97" i="35"/>
  <c r="AV97" i="35" s="1"/>
  <c r="AJ97" i="35"/>
  <c r="AU97" i="35" s="1"/>
  <c r="AI97" i="35"/>
  <c r="AT97" i="35" s="1"/>
  <c r="AH97" i="35"/>
  <c r="AS97" i="35" s="1"/>
  <c r="BB97" i="35" s="1"/>
  <c r="BC96" i="35"/>
  <c r="AW96" i="35"/>
  <c r="AT96" i="35"/>
  <c r="AR96" i="35"/>
  <c r="BA96" i="35" s="1"/>
  <c r="AN96" i="35"/>
  <c r="AY96" i="35" s="1"/>
  <c r="AM96" i="35"/>
  <c r="AX96" i="35" s="1"/>
  <c r="AL96" i="35"/>
  <c r="AK96" i="35"/>
  <c r="AV96" i="35" s="1"/>
  <c r="AJ96" i="35"/>
  <c r="AU96" i="35" s="1"/>
  <c r="AI96" i="35"/>
  <c r="AH96" i="35"/>
  <c r="BC95" i="35"/>
  <c r="AY95" i="35"/>
  <c r="AV95" i="35"/>
  <c r="AU95" i="35"/>
  <c r="AR95" i="35"/>
  <c r="BA95" i="35" s="1"/>
  <c r="AN95" i="35"/>
  <c r="AM95" i="35"/>
  <c r="AX95" i="35" s="1"/>
  <c r="AL95" i="35"/>
  <c r="AW95" i="35" s="1"/>
  <c r="AK95" i="35"/>
  <c r="AJ95" i="35"/>
  <c r="AI95" i="35"/>
  <c r="AT95" i="35" s="1"/>
  <c r="AH95" i="35"/>
  <c r="AS95" i="35" s="1"/>
  <c r="BB95" i="35" s="1"/>
  <c r="BC94" i="35"/>
  <c r="AW94" i="35"/>
  <c r="AV94" i="35"/>
  <c r="AU94" i="35"/>
  <c r="AT94" i="35"/>
  <c r="AR94" i="35"/>
  <c r="BA94" i="35" s="1"/>
  <c r="AN94" i="35"/>
  <c r="AY94" i="35" s="1"/>
  <c r="AM94" i="35"/>
  <c r="AX94" i="35" s="1"/>
  <c r="AL94" i="35"/>
  <c r="AK94" i="35"/>
  <c r="AJ94" i="35"/>
  <c r="AI94" i="35"/>
  <c r="AH94" i="35"/>
  <c r="BC93" i="35"/>
  <c r="AW93" i="35"/>
  <c r="AV93" i="35"/>
  <c r="AT93" i="35"/>
  <c r="AR93" i="35"/>
  <c r="BA93" i="35" s="1"/>
  <c r="AN93" i="35"/>
  <c r="AY93" i="35" s="1"/>
  <c r="AM93" i="35"/>
  <c r="AX93" i="35" s="1"/>
  <c r="AL93" i="35"/>
  <c r="AK93" i="35"/>
  <c r="AJ93" i="35"/>
  <c r="AU93" i="35" s="1"/>
  <c r="AI93" i="35"/>
  <c r="AH93" i="35"/>
  <c r="BC92" i="35"/>
  <c r="AV92" i="35"/>
  <c r="AU92" i="35"/>
  <c r="AR92" i="35"/>
  <c r="BA92" i="35" s="1"/>
  <c r="AN92" i="35"/>
  <c r="AY92" i="35" s="1"/>
  <c r="AM92" i="35"/>
  <c r="AX92" i="35" s="1"/>
  <c r="AL92" i="35"/>
  <c r="AW92" i="35" s="1"/>
  <c r="AK92" i="35"/>
  <c r="AJ92" i="35"/>
  <c r="AI92" i="35"/>
  <c r="AT92" i="35" s="1"/>
  <c r="AH92" i="35"/>
  <c r="BC91" i="35"/>
  <c r="AR91" i="35"/>
  <c r="BA91" i="35" s="1"/>
  <c r="AN91" i="35"/>
  <c r="AY91" i="35" s="1"/>
  <c r="AM91" i="35"/>
  <c r="AX91" i="35" s="1"/>
  <c r="AL91" i="35"/>
  <c r="AW91" i="35" s="1"/>
  <c r="AK91" i="35"/>
  <c r="AV91" i="35" s="1"/>
  <c r="AJ91" i="35"/>
  <c r="AU91" i="35" s="1"/>
  <c r="AI91" i="35"/>
  <c r="AT91" i="35" s="1"/>
  <c r="AH91" i="35"/>
  <c r="BC90" i="35"/>
  <c r="BA90" i="35"/>
  <c r="AY90" i="35"/>
  <c r="AR90" i="35"/>
  <c r="AN90" i="35"/>
  <c r="AM90" i="35"/>
  <c r="AX90" i="35" s="1"/>
  <c r="AL90" i="35"/>
  <c r="AW90" i="35" s="1"/>
  <c r="AK90" i="35"/>
  <c r="AV90" i="35" s="1"/>
  <c r="AJ90" i="35"/>
  <c r="AU90" i="35" s="1"/>
  <c r="AI90" i="35"/>
  <c r="AT90" i="35" s="1"/>
  <c r="AH90" i="35"/>
  <c r="AS90" i="35" s="1"/>
  <c r="BB90" i="35" s="1"/>
  <c r="BC89" i="35"/>
  <c r="AU89" i="35"/>
  <c r="AR89" i="35"/>
  <c r="BA89" i="35" s="1"/>
  <c r="AN89" i="35"/>
  <c r="AY89" i="35" s="1"/>
  <c r="AM89" i="35"/>
  <c r="AX89" i="35" s="1"/>
  <c r="AL89" i="35"/>
  <c r="AW89" i="35" s="1"/>
  <c r="AK89" i="35"/>
  <c r="AV89" i="35" s="1"/>
  <c r="AJ89" i="35"/>
  <c r="AI89" i="35"/>
  <c r="AT89" i="35" s="1"/>
  <c r="AH89" i="35"/>
  <c r="BC88" i="35"/>
  <c r="AT88" i="35"/>
  <c r="AR88" i="35"/>
  <c r="BA88" i="35" s="1"/>
  <c r="AN88" i="35"/>
  <c r="AY88" i="35" s="1"/>
  <c r="AM88" i="35"/>
  <c r="AX88" i="35" s="1"/>
  <c r="AL88" i="35"/>
  <c r="AW88" i="35" s="1"/>
  <c r="AK88" i="35"/>
  <c r="AV88" i="35" s="1"/>
  <c r="AJ88" i="35"/>
  <c r="AU88" i="35" s="1"/>
  <c r="AI88" i="35"/>
  <c r="AH88" i="35"/>
  <c r="AS88" i="35" s="1"/>
  <c r="BB88" i="35" s="1"/>
  <c r="BC87" i="35"/>
  <c r="AY87" i="35"/>
  <c r="AR87" i="35"/>
  <c r="BA87" i="35" s="1"/>
  <c r="AN87" i="35"/>
  <c r="AM87" i="35"/>
  <c r="AX87" i="35" s="1"/>
  <c r="AL87" i="35"/>
  <c r="AW87" i="35" s="1"/>
  <c r="AK87" i="35"/>
  <c r="AV87" i="35" s="1"/>
  <c r="AJ87" i="35"/>
  <c r="AU87" i="35" s="1"/>
  <c r="AI87" i="35"/>
  <c r="AT87" i="35" s="1"/>
  <c r="AH87" i="35"/>
  <c r="BC86" i="35"/>
  <c r="AW86" i="35"/>
  <c r="AV86" i="35"/>
  <c r="AR86" i="35"/>
  <c r="BA86" i="35" s="1"/>
  <c r="AN86" i="35"/>
  <c r="AY86" i="35" s="1"/>
  <c r="AM86" i="35"/>
  <c r="AX86" i="35" s="1"/>
  <c r="AL86" i="35"/>
  <c r="AK86" i="35"/>
  <c r="AJ86" i="35"/>
  <c r="AU86" i="35" s="1"/>
  <c r="AI86" i="35"/>
  <c r="AT86" i="35" s="1"/>
  <c r="AH86" i="35"/>
  <c r="AS86" i="35" s="1"/>
  <c r="BB86" i="35" s="1"/>
  <c r="BC85" i="35"/>
  <c r="AY85" i="35"/>
  <c r="AV85" i="35"/>
  <c r="AR85" i="35"/>
  <c r="BA85" i="35" s="1"/>
  <c r="AN85" i="35"/>
  <c r="AM85" i="35"/>
  <c r="AX85" i="35" s="1"/>
  <c r="AL85" i="35"/>
  <c r="AW85" i="35" s="1"/>
  <c r="AK85" i="35"/>
  <c r="AJ85" i="35"/>
  <c r="AU85" i="35" s="1"/>
  <c r="AI85" i="35"/>
  <c r="AT85" i="35" s="1"/>
  <c r="AH85" i="35"/>
  <c r="BC84" i="35"/>
  <c r="BA84" i="35"/>
  <c r="AY84" i="35"/>
  <c r="AX84" i="35"/>
  <c r="AR84" i="35"/>
  <c r="AN84" i="35"/>
  <c r="AM84" i="35"/>
  <c r="AL84" i="35"/>
  <c r="AW84" i="35" s="1"/>
  <c r="AK84" i="35"/>
  <c r="AV84" i="35" s="1"/>
  <c r="AJ84" i="35"/>
  <c r="AU84" i="35" s="1"/>
  <c r="AI84" i="35"/>
  <c r="AT84" i="35" s="1"/>
  <c r="AH84" i="35"/>
  <c r="BC83" i="35"/>
  <c r="BA83" i="35"/>
  <c r="AX83" i="35"/>
  <c r="AW83" i="35"/>
  <c r="AR83" i="35"/>
  <c r="AN83" i="35"/>
  <c r="AY83" i="35" s="1"/>
  <c r="AM83" i="35"/>
  <c r="AL83" i="35"/>
  <c r="AK83" i="35"/>
  <c r="AV83" i="35" s="1"/>
  <c r="AJ83" i="35"/>
  <c r="AU83" i="35" s="1"/>
  <c r="AI83" i="35"/>
  <c r="AT83" i="35" s="1"/>
  <c r="AH83" i="35"/>
  <c r="BC82" i="35"/>
  <c r="BA82" i="35"/>
  <c r="AR82" i="35"/>
  <c r="AN82" i="35"/>
  <c r="AY82" i="35" s="1"/>
  <c r="AM82" i="35"/>
  <c r="AX82" i="35" s="1"/>
  <c r="AL82" i="35"/>
  <c r="AW82" i="35" s="1"/>
  <c r="AK82" i="35"/>
  <c r="AV82" i="35" s="1"/>
  <c r="AJ82" i="35"/>
  <c r="AU82" i="35" s="1"/>
  <c r="AI82" i="35"/>
  <c r="AT82" i="35" s="1"/>
  <c r="AH82" i="35"/>
  <c r="AS82" i="35" s="1"/>
  <c r="BB82" i="35" s="1"/>
  <c r="BC81" i="35"/>
  <c r="AR81" i="35"/>
  <c r="BA81" i="35" s="1"/>
  <c r="AN81" i="35"/>
  <c r="AY81" i="35" s="1"/>
  <c r="AM81" i="35"/>
  <c r="AX81" i="35" s="1"/>
  <c r="AL81" i="35"/>
  <c r="AW81" i="35" s="1"/>
  <c r="AK81" i="35"/>
  <c r="AV81" i="35" s="1"/>
  <c r="AJ81" i="35"/>
  <c r="AU81" i="35" s="1"/>
  <c r="AI81" i="35"/>
  <c r="AT81" i="35" s="1"/>
  <c r="AH81" i="35"/>
  <c r="AS81" i="35" s="1"/>
  <c r="BB81" i="35" s="1"/>
  <c r="BC80" i="35"/>
  <c r="AW80" i="35"/>
  <c r="AR80" i="35"/>
  <c r="BA80" i="35" s="1"/>
  <c r="AN80" i="35"/>
  <c r="AY80" i="35" s="1"/>
  <c r="AM80" i="35"/>
  <c r="AX80" i="35" s="1"/>
  <c r="AL80" i="35"/>
  <c r="AK80" i="35"/>
  <c r="AV80" i="35" s="1"/>
  <c r="AJ80" i="35"/>
  <c r="AU80" i="35" s="1"/>
  <c r="AI80" i="35"/>
  <c r="AT80" i="35" s="1"/>
  <c r="AH80" i="35"/>
  <c r="AS80" i="35" s="1"/>
  <c r="BB80" i="35" s="1"/>
  <c r="BC79" i="35"/>
  <c r="AY79" i="35"/>
  <c r="AV79" i="35"/>
  <c r="AU79" i="35"/>
  <c r="AT79" i="35"/>
  <c r="AS79" i="35"/>
  <c r="BB79" i="35" s="1"/>
  <c r="AR79" i="35"/>
  <c r="BA79" i="35" s="1"/>
  <c r="AN79" i="35"/>
  <c r="AM79" i="35"/>
  <c r="AX79" i="35" s="1"/>
  <c r="AL79" i="35"/>
  <c r="AW79" i="35" s="1"/>
  <c r="AK79" i="35"/>
  <c r="AJ79" i="35"/>
  <c r="AI79" i="35"/>
  <c r="AH79" i="35"/>
  <c r="BC78" i="35"/>
  <c r="AX78" i="35"/>
  <c r="AU78" i="35"/>
  <c r="AT78" i="35"/>
  <c r="AR78" i="35"/>
  <c r="BA78" i="35" s="1"/>
  <c r="AN78" i="35"/>
  <c r="AY78" i="35" s="1"/>
  <c r="AM78" i="35"/>
  <c r="AL78" i="35"/>
  <c r="AW78" i="35" s="1"/>
  <c r="AK78" i="35"/>
  <c r="AV78" i="35" s="1"/>
  <c r="AJ78" i="35"/>
  <c r="AI78" i="35"/>
  <c r="AH78" i="35"/>
  <c r="BC77" i="35"/>
  <c r="AV77" i="35"/>
  <c r="AT77" i="35"/>
  <c r="AR77" i="35"/>
  <c r="BA77" i="35" s="1"/>
  <c r="AN77" i="35"/>
  <c r="AY77" i="35" s="1"/>
  <c r="AM77" i="35"/>
  <c r="AX77" i="35" s="1"/>
  <c r="AL77" i="35"/>
  <c r="AW77" i="35" s="1"/>
  <c r="AK77" i="35"/>
  <c r="AJ77" i="35"/>
  <c r="AU77" i="35" s="1"/>
  <c r="AI77" i="35"/>
  <c r="AH77" i="35"/>
  <c r="BC76" i="35"/>
  <c r="AR76" i="35"/>
  <c r="BA76" i="35" s="1"/>
  <c r="AN76" i="35"/>
  <c r="AY76" i="35" s="1"/>
  <c r="AM76" i="35"/>
  <c r="AX76" i="35" s="1"/>
  <c r="AL76" i="35"/>
  <c r="AW76" i="35" s="1"/>
  <c r="AK76" i="35"/>
  <c r="AV76" i="35" s="1"/>
  <c r="AJ76" i="35"/>
  <c r="AU76" i="35" s="1"/>
  <c r="AI76" i="35"/>
  <c r="AT76" i="35" s="1"/>
  <c r="AH76" i="35"/>
  <c r="BC75" i="35"/>
  <c r="BA75" i="35"/>
  <c r="AW75" i="35"/>
  <c r="AR75" i="35"/>
  <c r="AN75" i="35"/>
  <c r="AY75" i="35" s="1"/>
  <c r="AM75" i="35"/>
  <c r="AX75" i="35" s="1"/>
  <c r="AL75" i="35"/>
  <c r="AK75" i="35"/>
  <c r="AV75" i="35" s="1"/>
  <c r="AJ75" i="35"/>
  <c r="AU75" i="35" s="1"/>
  <c r="AI75" i="35"/>
  <c r="AT75" i="35" s="1"/>
  <c r="AH75" i="35"/>
  <c r="AS75" i="35" s="1"/>
  <c r="BB75" i="35" s="1"/>
  <c r="BC74" i="35"/>
  <c r="AR74" i="35"/>
  <c r="BA74" i="35" s="1"/>
  <c r="AN74" i="35"/>
  <c r="AY74" i="35" s="1"/>
  <c r="AM74" i="35"/>
  <c r="AX74" i="35" s="1"/>
  <c r="AL74" i="35"/>
  <c r="AW74" i="35" s="1"/>
  <c r="AK74" i="35"/>
  <c r="AV74" i="35" s="1"/>
  <c r="AJ74" i="35"/>
  <c r="AU74" i="35" s="1"/>
  <c r="AI74" i="35"/>
  <c r="AT74" i="35" s="1"/>
  <c r="AH74" i="35"/>
  <c r="BC73" i="35"/>
  <c r="AU73" i="35"/>
  <c r="AR73" i="35"/>
  <c r="BA73" i="35" s="1"/>
  <c r="AN73" i="35"/>
  <c r="AY73" i="35" s="1"/>
  <c r="AM73" i="35"/>
  <c r="AX73" i="35" s="1"/>
  <c r="AL73" i="35"/>
  <c r="AW73" i="35" s="1"/>
  <c r="AK73" i="35"/>
  <c r="AV73" i="35" s="1"/>
  <c r="AJ73" i="35"/>
  <c r="AI73" i="35"/>
  <c r="AT73" i="35" s="1"/>
  <c r="AH73" i="35"/>
  <c r="BC72" i="35"/>
  <c r="AR72" i="35"/>
  <c r="BA72" i="35" s="1"/>
  <c r="AN72" i="35"/>
  <c r="AY72" i="35" s="1"/>
  <c r="AM72" i="35"/>
  <c r="AX72" i="35" s="1"/>
  <c r="AL72" i="35"/>
  <c r="AW72" i="35" s="1"/>
  <c r="AK72" i="35"/>
  <c r="AV72" i="35" s="1"/>
  <c r="AJ72" i="35"/>
  <c r="AU72" i="35" s="1"/>
  <c r="AI72" i="35"/>
  <c r="AT72" i="35" s="1"/>
  <c r="AH72" i="35"/>
  <c r="BC71" i="35"/>
  <c r="AV71" i="35"/>
  <c r="AR71" i="35"/>
  <c r="BA71" i="35" s="1"/>
  <c r="AN71" i="35"/>
  <c r="AY71" i="35" s="1"/>
  <c r="AM71" i="35"/>
  <c r="AX71" i="35" s="1"/>
  <c r="AL71" i="35"/>
  <c r="AW71" i="35" s="1"/>
  <c r="AK71" i="35"/>
  <c r="AJ71" i="35"/>
  <c r="AU71" i="35" s="1"/>
  <c r="AI71" i="35"/>
  <c r="AT71" i="35" s="1"/>
  <c r="AH71" i="35"/>
  <c r="AS71" i="35" s="1"/>
  <c r="BB71" i="35" s="1"/>
  <c r="BC70" i="35"/>
  <c r="AX70" i="35"/>
  <c r="AU70" i="35"/>
  <c r="AT70" i="35"/>
  <c r="AR70" i="35"/>
  <c r="BA70" i="35" s="1"/>
  <c r="AN70" i="35"/>
  <c r="AY70" i="35" s="1"/>
  <c r="AM70" i="35"/>
  <c r="AL70" i="35"/>
  <c r="AW70" i="35" s="1"/>
  <c r="AK70" i="35"/>
  <c r="AV70" i="35" s="1"/>
  <c r="AJ70" i="35"/>
  <c r="AI70" i="35"/>
  <c r="AH70" i="35"/>
  <c r="AS70" i="35" s="1"/>
  <c r="BB70" i="35" s="1"/>
  <c r="BC69" i="35"/>
  <c r="BA69" i="35"/>
  <c r="AY69" i="35"/>
  <c r="AW69" i="35"/>
  <c r="AT69" i="35"/>
  <c r="AR69" i="35"/>
  <c r="AN69" i="35"/>
  <c r="AM69" i="35"/>
  <c r="AX69" i="35" s="1"/>
  <c r="AL69" i="35"/>
  <c r="AK69" i="35"/>
  <c r="AV69" i="35" s="1"/>
  <c r="AJ69" i="35"/>
  <c r="AU69" i="35" s="1"/>
  <c r="AI69" i="35"/>
  <c r="AH69" i="35"/>
  <c r="BC68" i="35"/>
  <c r="BA68" i="35"/>
  <c r="AY68" i="35"/>
  <c r="AX68" i="35"/>
  <c r="AU68" i="35"/>
  <c r="AR68" i="35"/>
  <c r="AN68" i="35"/>
  <c r="AM68" i="35"/>
  <c r="AL68" i="35"/>
  <c r="AW68" i="35" s="1"/>
  <c r="AK68" i="35"/>
  <c r="AV68" i="35" s="1"/>
  <c r="AJ68" i="35"/>
  <c r="AI68" i="35"/>
  <c r="AT68" i="35" s="1"/>
  <c r="AH68" i="35"/>
  <c r="AS68" i="35" s="1"/>
  <c r="BB68" i="35" s="1"/>
  <c r="BC67" i="35"/>
  <c r="AX67" i="35"/>
  <c r="AW67" i="35"/>
  <c r="AR67" i="35"/>
  <c r="BA67" i="35" s="1"/>
  <c r="AN67" i="35"/>
  <c r="AY67" i="35" s="1"/>
  <c r="AM67" i="35"/>
  <c r="AL67" i="35"/>
  <c r="AK67" i="35"/>
  <c r="AV67" i="35" s="1"/>
  <c r="AJ67" i="35"/>
  <c r="AU67" i="35" s="1"/>
  <c r="AI67" i="35"/>
  <c r="AT67" i="35" s="1"/>
  <c r="AH67" i="35"/>
  <c r="BC66" i="35"/>
  <c r="BA66" i="35"/>
  <c r="AY66" i="35"/>
  <c r="AS66" i="35"/>
  <c r="BB66" i="35" s="1"/>
  <c r="AR66" i="35"/>
  <c r="AN66" i="35"/>
  <c r="AM66" i="35"/>
  <c r="AX66" i="35" s="1"/>
  <c r="AL66" i="35"/>
  <c r="AW66" i="35" s="1"/>
  <c r="AK66" i="35"/>
  <c r="AV66" i="35" s="1"/>
  <c r="AJ66" i="35"/>
  <c r="AU66" i="35" s="1"/>
  <c r="AI66" i="35"/>
  <c r="AT66" i="35" s="1"/>
  <c r="AH66" i="35"/>
  <c r="BC65" i="35"/>
  <c r="AR65" i="35"/>
  <c r="BA65" i="35" s="1"/>
  <c r="AN65" i="35"/>
  <c r="AY65" i="35" s="1"/>
  <c r="AM65" i="35"/>
  <c r="AX65" i="35" s="1"/>
  <c r="AL65" i="35"/>
  <c r="AW65" i="35" s="1"/>
  <c r="AK65" i="35"/>
  <c r="AV65" i="35" s="1"/>
  <c r="AJ65" i="35"/>
  <c r="AU65" i="35" s="1"/>
  <c r="AI65" i="35"/>
  <c r="AT65" i="35" s="1"/>
  <c r="AH65" i="35"/>
  <c r="BC64" i="35"/>
  <c r="AW64" i="35"/>
  <c r="AT64" i="35"/>
  <c r="AS64" i="35"/>
  <c r="BB64" i="35" s="1"/>
  <c r="AR64" i="35"/>
  <c r="BA64" i="35" s="1"/>
  <c r="AN64" i="35"/>
  <c r="AY64" i="35" s="1"/>
  <c r="AM64" i="35"/>
  <c r="AX64" i="35" s="1"/>
  <c r="AL64" i="35"/>
  <c r="AK64" i="35"/>
  <c r="AV64" i="35" s="1"/>
  <c r="AJ64" i="35"/>
  <c r="AU64" i="35" s="1"/>
  <c r="AI64" i="35"/>
  <c r="AH64" i="35"/>
  <c r="BC63" i="35"/>
  <c r="AT63" i="35"/>
  <c r="AS63" i="35"/>
  <c r="BB63" i="35" s="1"/>
  <c r="AR63" i="35"/>
  <c r="BA63" i="35" s="1"/>
  <c r="AN63" i="35"/>
  <c r="AY63" i="35" s="1"/>
  <c r="AM63" i="35"/>
  <c r="AX63" i="35" s="1"/>
  <c r="AL63" i="35"/>
  <c r="AW63" i="35" s="1"/>
  <c r="AK63" i="35"/>
  <c r="AV63" i="35" s="1"/>
  <c r="AJ63" i="35"/>
  <c r="AU63" i="35" s="1"/>
  <c r="AI63" i="35"/>
  <c r="AH63" i="35"/>
  <c r="BC62" i="35"/>
  <c r="AV62" i="35"/>
  <c r="AR62" i="35"/>
  <c r="BA62" i="35" s="1"/>
  <c r="AN62" i="35"/>
  <c r="AY62" i="35" s="1"/>
  <c r="AM62" i="35"/>
  <c r="AX62" i="35" s="1"/>
  <c r="AL62" i="35"/>
  <c r="AW62" i="35" s="1"/>
  <c r="AK62" i="35"/>
  <c r="AJ62" i="35"/>
  <c r="AU62" i="35" s="1"/>
  <c r="AI62" i="35"/>
  <c r="AT62" i="35" s="1"/>
  <c r="AH62" i="35"/>
  <c r="BC61" i="35"/>
  <c r="AR61" i="35"/>
  <c r="BA61" i="35" s="1"/>
  <c r="AN61" i="35"/>
  <c r="AY61" i="35" s="1"/>
  <c r="AM61" i="35"/>
  <c r="AX61" i="35" s="1"/>
  <c r="AL61" i="35"/>
  <c r="AW61" i="35" s="1"/>
  <c r="AK61" i="35"/>
  <c r="AV61" i="35" s="1"/>
  <c r="AJ61" i="35"/>
  <c r="AU61" i="35" s="1"/>
  <c r="AI61" i="35"/>
  <c r="AT61" i="35" s="1"/>
  <c r="AH61" i="35"/>
  <c r="BC60" i="35"/>
  <c r="AR60" i="35"/>
  <c r="BA60" i="35" s="1"/>
  <c r="AN60" i="35"/>
  <c r="AY60" i="35" s="1"/>
  <c r="AM60" i="35"/>
  <c r="AX60" i="35" s="1"/>
  <c r="AL60" i="35"/>
  <c r="AW60" i="35" s="1"/>
  <c r="AK60" i="35"/>
  <c r="AV60" i="35" s="1"/>
  <c r="AJ60" i="35"/>
  <c r="AU60" i="35" s="1"/>
  <c r="AI60" i="35"/>
  <c r="AT60" i="35" s="1"/>
  <c r="AH60" i="35"/>
  <c r="BC59" i="35"/>
  <c r="BA59" i="35"/>
  <c r="AX59" i="35"/>
  <c r="AR59" i="35"/>
  <c r="AN59" i="35"/>
  <c r="AY59" i="35" s="1"/>
  <c r="AM59" i="35"/>
  <c r="AL59" i="35"/>
  <c r="AW59" i="35" s="1"/>
  <c r="AK59" i="35"/>
  <c r="AV59" i="35" s="1"/>
  <c r="AJ59" i="35"/>
  <c r="AU59" i="35" s="1"/>
  <c r="AI59" i="35"/>
  <c r="AT59" i="35" s="1"/>
  <c r="AH59" i="35"/>
  <c r="AS59" i="35" s="1"/>
  <c r="BB59" i="35" s="1"/>
  <c r="BC58" i="35"/>
  <c r="BA58" i="35"/>
  <c r="AY58" i="35"/>
  <c r="AR58" i="35"/>
  <c r="AN58" i="35"/>
  <c r="AM58" i="35"/>
  <c r="AX58" i="35" s="1"/>
  <c r="AL58" i="35"/>
  <c r="AW58" i="35" s="1"/>
  <c r="AK58" i="35"/>
  <c r="AV58" i="35" s="1"/>
  <c r="AJ58" i="35"/>
  <c r="AU58" i="35" s="1"/>
  <c r="AI58" i="35"/>
  <c r="AT58" i="35" s="1"/>
  <c r="AH58" i="35"/>
  <c r="AS58" i="35" s="1"/>
  <c r="BB58" i="35" s="1"/>
  <c r="BC57" i="35"/>
  <c r="AR57" i="35"/>
  <c r="BA57" i="35" s="1"/>
  <c r="AN57" i="35"/>
  <c r="AY57" i="35" s="1"/>
  <c r="AM57" i="35"/>
  <c r="AX57" i="35" s="1"/>
  <c r="AL57" i="35"/>
  <c r="AW57" i="35" s="1"/>
  <c r="AK57" i="35"/>
  <c r="AV57" i="35" s="1"/>
  <c r="AJ57" i="35"/>
  <c r="AU57" i="35" s="1"/>
  <c r="AI57" i="35"/>
  <c r="AT57" i="35" s="1"/>
  <c r="AH57" i="35"/>
  <c r="BC56" i="35"/>
  <c r="AW56" i="35"/>
  <c r="AR56" i="35"/>
  <c r="BA56" i="35" s="1"/>
  <c r="AN56" i="35"/>
  <c r="AY56" i="35" s="1"/>
  <c r="AM56" i="35"/>
  <c r="AX56" i="35" s="1"/>
  <c r="AL56" i="35"/>
  <c r="AK56" i="35"/>
  <c r="AV56" i="35" s="1"/>
  <c r="AJ56" i="35"/>
  <c r="AU56" i="35" s="1"/>
  <c r="AI56" i="35"/>
  <c r="AT56" i="35" s="1"/>
  <c r="AH56" i="35"/>
  <c r="AS56" i="35" s="1"/>
  <c r="BB56" i="35" s="1"/>
  <c r="BC55" i="35"/>
  <c r="AU55" i="35"/>
  <c r="AT55" i="35"/>
  <c r="AR55" i="35"/>
  <c r="BA55" i="35" s="1"/>
  <c r="AN55" i="35"/>
  <c r="AY55" i="35" s="1"/>
  <c r="AM55" i="35"/>
  <c r="AX55" i="35" s="1"/>
  <c r="AL55" i="35"/>
  <c r="AW55" i="35" s="1"/>
  <c r="AK55" i="35"/>
  <c r="AV55" i="35" s="1"/>
  <c r="AJ55" i="35"/>
  <c r="AI55" i="35"/>
  <c r="AH55" i="35"/>
  <c r="AS55" i="35" s="1"/>
  <c r="BB55" i="35" s="1"/>
  <c r="BC54" i="35"/>
  <c r="AX54" i="35"/>
  <c r="AW54" i="35"/>
  <c r="AV54" i="35"/>
  <c r="AR54" i="35"/>
  <c r="BA54" i="35" s="1"/>
  <c r="AN54" i="35"/>
  <c r="AY54" i="35" s="1"/>
  <c r="AM54" i="35"/>
  <c r="AL54" i="35"/>
  <c r="AK54" i="35"/>
  <c r="AJ54" i="35"/>
  <c r="AU54" i="35" s="1"/>
  <c r="AI54" i="35"/>
  <c r="AT54" i="35" s="1"/>
  <c r="AH54" i="35"/>
  <c r="BC53" i="35"/>
  <c r="BA53" i="35"/>
  <c r="AY53" i="35"/>
  <c r="AX53" i="35"/>
  <c r="AW53" i="35"/>
  <c r="AR53" i="35"/>
  <c r="AN53" i="35"/>
  <c r="AM53" i="35"/>
  <c r="AL53" i="35"/>
  <c r="AK53" i="35"/>
  <c r="AV53" i="35" s="1"/>
  <c r="AJ53" i="35"/>
  <c r="AU53" i="35" s="1"/>
  <c r="AI53" i="35"/>
  <c r="AT53" i="35" s="1"/>
  <c r="AH53" i="35"/>
  <c r="BC52" i="35"/>
  <c r="BA52" i="35"/>
  <c r="AY52" i="35"/>
  <c r="AX52" i="35"/>
  <c r="AV52" i="35"/>
  <c r="AU52" i="35"/>
  <c r="AR52" i="35"/>
  <c r="AN52" i="35"/>
  <c r="AM52" i="35"/>
  <c r="AL52" i="35"/>
  <c r="AW52" i="35" s="1"/>
  <c r="AK52" i="35"/>
  <c r="AJ52" i="35"/>
  <c r="AI52" i="35"/>
  <c r="AT52" i="35" s="1"/>
  <c r="AH52" i="35"/>
  <c r="BC51" i="35"/>
  <c r="BA51" i="35"/>
  <c r="AR51" i="35"/>
  <c r="AN51" i="35"/>
  <c r="AY51" i="35" s="1"/>
  <c r="AM51" i="35"/>
  <c r="AX51" i="35" s="1"/>
  <c r="AL51" i="35"/>
  <c r="AW51" i="35" s="1"/>
  <c r="AK51" i="35"/>
  <c r="AV51" i="35" s="1"/>
  <c r="AJ51" i="35"/>
  <c r="AU51" i="35" s="1"/>
  <c r="AI51" i="35"/>
  <c r="AT51" i="35" s="1"/>
  <c r="AH51" i="35"/>
  <c r="BC50" i="35"/>
  <c r="AR50" i="35"/>
  <c r="BA50" i="35" s="1"/>
  <c r="AN50" i="35"/>
  <c r="AY50" i="35" s="1"/>
  <c r="AM50" i="35"/>
  <c r="AX50" i="35" s="1"/>
  <c r="AL50" i="35"/>
  <c r="AW50" i="35" s="1"/>
  <c r="AK50" i="35"/>
  <c r="AV50" i="35" s="1"/>
  <c r="AJ50" i="35"/>
  <c r="AU50" i="35" s="1"/>
  <c r="AI50" i="35"/>
  <c r="AT50" i="35" s="1"/>
  <c r="AH50" i="35"/>
  <c r="AS50" i="35" s="1"/>
  <c r="BB50" i="35" s="1"/>
  <c r="BC49" i="35"/>
  <c r="AU49" i="35"/>
  <c r="AR49" i="35"/>
  <c r="BA49" i="35" s="1"/>
  <c r="AN49" i="35"/>
  <c r="AY49" i="35" s="1"/>
  <c r="AM49" i="35"/>
  <c r="AX49" i="35" s="1"/>
  <c r="AL49" i="35"/>
  <c r="AW49" i="35" s="1"/>
  <c r="AK49" i="35"/>
  <c r="AV49" i="35" s="1"/>
  <c r="AJ49" i="35"/>
  <c r="AI49" i="35"/>
  <c r="AT49" i="35" s="1"/>
  <c r="AH49" i="35"/>
  <c r="AS49" i="35" s="1"/>
  <c r="BB49" i="35" s="1"/>
  <c r="BC48" i="35"/>
  <c r="AW48" i="35"/>
  <c r="AT48" i="35"/>
  <c r="AS48" i="35"/>
  <c r="BB48" i="35" s="1"/>
  <c r="AR48" i="35"/>
  <c r="BA48" i="35" s="1"/>
  <c r="AN48" i="35"/>
  <c r="AY48" i="35" s="1"/>
  <c r="AM48" i="35"/>
  <c r="AX48" i="35" s="1"/>
  <c r="AL48" i="35"/>
  <c r="AK48" i="35"/>
  <c r="AV48" i="35" s="1"/>
  <c r="AJ48" i="35"/>
  <c r="AU48" i="35" s="1"/>
  <c r="AI48" i="35"/>
  <c r="AH48" i="35"/>
  <c r="BC47" i="35"/>
  <c r="AV47" i="35"/>
  <c r="AU47" i="35"/>
  <c r="AR47" i="35"/>
  <c r="BA47" i="35" s="1"/>
  <c r="AN47" i="35"/>
  <c r="AY47" i="35" s="1"/>
  <c r="AM47" i="35"/>
  <c r="AX47" i="35" s="1"/>
  <c r="AL47" i="35"/>
  <c r="AW47" i="35" s="1"/>
  <c r="AK47" i="35"/>
  <c r="AJ47" i="35"/>
  <c r="AI47" i="35"/>
  <c r="AT47" i="35" s="1"/>
  <c r="AH47" i="35"/>
  <c r="AS47" i="35" s="1"/>
  <c r="BB47" i="35" s="1"/>
  <c r="BC46" i="35"/>
  <c r="AT46" i="35"/>
  <c r="AR46" i="35"/>
  <c r="BA46" i="35" s="1"/>
  <c r="AN46" i="35"/>
  <c r="AY46" i="35" s="1"/>
  <c r="AM46" i="35"/>
  <c r="AX46" i="35" s="1"/>
  <c r="AL46" i="35"/>
  <c r="AW46" i="35" s="1"/>
  <c r="AK46" i="35"/>
  <c r="AV46" i="35" s="1"/>
  <c r="AJ46" i="35"/>
  <c r="AU46" i="35" s="1"/>
  <c r="AI46" i="35"/>
  <c r="AH46" i="35"/>
  <c r="BC45" i="35"/>
  <c r="AY45" i="35"/>
  <c r="AR45" i="35"/>
  <c r="BA45" i="35" s="1"/>
  <c r="AN45" i="35"/>
  <c r="AM45" i="35"/>
  <c r="AX45" i="35" s="1"/>
  <c r="AL45" i="35"/>
  <c r="AW45" i="35" s="1"/>
  <c r="AK45" i="35"/>
  <c r="AV45" i="35" s="1"/>
  <c r="AJ45" i="35"/>
  <c r="AU45" i="35" s="1"/>
  <c r="AI45" i="35"/>
  <c r="AT45" i="35" s="1"/>
  <c r="AH45" i="35"/>
  <c r="BC44" i="35"/>
  <c r="BA44" i="35"/>
  <c r="AR44" i="35"/>
  <c r="AN44" i="35"/>
  <c r="AY44" i="35" s="1"/>
  <c r="AM44" i="35"/>
  <c r="AX44" i="35" s="1"/>
  <c r="AL44" i="35"/>
  <c r="AW44" i="35" s="1"/>
  <c r="AK44" i="35"/>
  <c r="AV44" i="35" s="1"/>
  <c r="AJ44" i="35"/>
  <c r="AU44" i="35" s="1"/>
  <c r="AI44" i="35"/>
  <c r="AT44" i="35" s="1"/>
  <c r="AH44" i="35"/>
  <c r="AS44" i="35" s="1"/>
  <c r="BB44" i="35" s="1"/>
  <c r="BC43" i="35"/>
  <c r="AX43" i="35"/>
  <c r="AW43" i="35"/>
  <c r="AR43" i="35"/>
  <c r="BA43" i="35" s="1"/>
  <c r="AN43" i="35"/>
  <c r="AY43" i="35" s="1"/>
  <c r="AM43" i="35"/>
  <c r="AL43" i="35"/>
  <c r="AK43" i="35"/>
  <c r="AV43" i="35" s="1"/>
  <c r="AJ43" i="35"/>
  <c r="AU43" i="35" s="1"/>
  <c r="AI43" i="35"/>
  <c r="AT43" i="35" s="1"/>
  <c r="AH43" i="35"/>
  <c r="BC42" i="35"/>
  <c r="AY42" i="35"/>
  <c r="AS42" i="35"/>
  <c r="BB42" i="35" s="1"/>
  <c r="AR42" i="35"/>
  <c r="BA42" i="35" s="1"/>
  <c r="AN42" i="35"/>
  <c r="AM42" i="35"/>
  <c r="AX42" i="35" s="1"/>
  <c r="AL42" i="35"/>
  <c r="AW42" i="35" s="1"/>
  <c r="AK42" i="35"/>
  <c r="AV42" i="35" s="1"/>
  <c r="AJ42" i="35"/>
  <c r="AU42" i="35" s="1"/>
  <c r="AI42" i="35"/>
  <c r="AT42" i="35" s="1"/>
  <c r="AH42" i="35"/>
  <c r="BC41" i="35"/>
  <c r="AR41" i="35"/>
  <c r="BA41" i="35" s="1"/>
  <c r="AN41" i="35"/>
  <c r="AY41" i="35" s="1"/>
  <c r="AM41" i="35"/>
  <c r="AX41" i="35" s="1"/>
  <c r="AL41" i="35"/>
  <c r="AW41" i="35" s="1"/>
  <c r="AK41" i="35"/>
  <c r="AV41" i="35" s="1"/>
  <c r="AJ41" i="35"/>
  <c r="AU41" i="35" s="1"/>
  <c r="AI41" i="35"/>
  <c r="AT41" i="35" s="1"/>
  <c r="AH41" i="35"/>
  <c r="BC40" i="35"/>
  <c r="AT40" i="35"/>
  <c r="AR40" i="35"/>
  <c r="BA40" i="35" s="1"/>
  <c r="AN40" i="35"/>
  <c r="AY40" i="35" s="1"/>
  <c r="AM40" i="35"/>
  <c r="AX40" i="35" s="1"/>
  <c r="AL40" i="35"/>
  <c r="AW40" i="35" s="1"/>
  <c r="AK40" i="35"/>
  <c r="AV40" i="35" s="1"/>
  <c r="AJ40" i="35"/>
  <c r="AU40" i="35" s="1"/>
  <c r="AI40" i="35"/>
  <c r="AH40" i="35"/>
  <c r="AS40" i="35" s="1"/>
  <c r="BB40" i="35" s="1"/>
  <c r="BC39" i="35"/>
  <c r="AY39" i="35"/>
  <c r="AV39" i="35"/>
  <c r="AR39" i="35"/>
  <c r="BA39" i="35" s="1"/>
  <c r="AN39" i="35"/>
  <c r="AM39" i="35"/>
  <c r="AX39" i="35" s="1"/>
  <c r="AL39" i="35"/>
  <c r="AW39" i="35" s="1"/>
  <c r="AK39" i="35"/>
  <c r="AJ39" i="35"/>
  <c r="AU39" i="35" s="1"/>
  <c r="AI39" i="35"/>
  <c r="AT39" i="35" s="1"/>
  <c r="AH39" i="35"/>
  <c r="BC38" i="35"/>
  <c r="AX38" i="35"/>
  <c r="AW38" i="35"/>
  <c r="AV38" i="35"/>
  <c r="AU38" i="35"/>
  <c r="AT38" i="35"/>
  <c r="AR38" i="35"/>
  <c r="BA38" i="35" s="1"/>
  <c r="AN38" i="35"/>
  <c r="AY38" i="35" s="1"/>
  <c r="AM38" i="35"/>
  <c r="AL38" i="35"/>
  <c r="AK38" i="35"/>
  <c r="AJ38" i="35"/>
  <c r="AI38" i="35"/>
  <c r="AH38" i="35"/>
  <c r="BC37" i="35"/>
  <c r="AY37" i="35"/>
  <c r="AX37" i="35"/>
  <c r="AW37" i="35"/>
  <c r="AV37" i="35"/>
  <c r="AT37" i="35"/>
  <c r="AR37" i="35"/>
  <c r="BA37" i="35" s="1"/>
  <c r="AN37" i="35"/>
  <c r="AM37" i="35"/>
  <c r="AL37" i="35"/>
  <c r="AK37" i="35"/>
  <c r="AJ37" i="35"/>
  <c r="AU37" i="35" s="1"/>
  <c r="AI37" i="35"/>
  <c r="AH37" i="35"/>
  <c r="BC36" i="35"/>
  <c r="AX36" i="35"/>
  <c r="AV36" i="35"/>
  <c r="AU36" i="35"/>
  <c r="AR36" i="35"/>
  <c r="BA36" i="35" s="1"/>
  <c r="AN36" i="35"/>
  <c r="AY36" i="35" s="1"/>
  <c r="AM36" i="35"/>
  <c r="AL36" i="35"/>
  <c r="AW36" i="35" s="1"/>
  <c r="AK36" i="35"/>
  <c r="AJ36" i="35"/>
  <c r="AI36" i="35"/>
  <c r="AT36" i="35" s="1"/>
  <c r="AH36" i="35"/>
  <c r="BC35" i="35"/>
  <c r="BA35" i="35"/>
  <c r="AR35" i="35"/>
  <c r="AN35" i="35"/>
  <c r="AY35" i="35" s="1"/>
  <c r="AM35" i="35"/>
  <c r="AX35" i="35" s="1"/>
  <c r="AL35" i="35"/>
  <c r="AW35" i="35" s="1"/>
  <c r="AK35" i="35"/>
  <c r="AV35" i="35" s="1"/>
  <c r="AJ35" i="35"/>
  <c r="AU35" i="35" s="1"/>
  <c r="AI35" i="35"/>
  <c r="AT35" i="35" s="1"/>
  <c r="AH35" i="35"/>
  <c r="BC34" i="35"/>
  <c r="BA34" i="35"/>
  <c r="AY34" i="35"/>
  <c r="AR34" i="35"/>
  <c r="AN34" i="35"/>
  <c r="AM34" i="35"/>
  <c r="AX34" i="35" s="1"/>
  <c r="AL34" i="35"/>
  <c r="AW34" i="35" s="1"/>
  <c r="AK34" i="35"/>
  <c r="AV34" i="35" s="1"/>
  <c r="AJ34" i="35"/>
  <c r="AU34" i="35" s="1"/>
  <c r="AI34" i="35"/>
  <c r="AT34" i="35" s="1"/>
  <c r="AH34" i="35"/>
  <c r="AS34" i="35" s="1"/>
  <c r="BB34" i="35" s="1"/>
  <c r="BC33" i="35"/>
  <c r="AU33" i="35"/>
  <c r="AR33" i="35"/>
  <c r="BA33" i="35" s="1"/>
  <c r="AN33" i="35"/>
  <c r="AY33" i="35" s="1"/>
  <c r="AM33" i="35"/>
  <c r="AX33" i="35" s="1"/>
  <c r="AL33" i="35"/>
  <c r="AW33" i="35" s="1"/>
  <c r="AK33" i="35"/>
  <c r="AV33" i="35" s="1"/>
  <c r="AJ33" i="35"/>
  <c r="AI33" i="35"/>
  <c r="AT33" i="35" s="1"/>
  <c r="AH33" i="35"/>
  <c r="BC32" i="35"/>
  <c r="AR32" i="35"/>
  <c r="BA32" i="35" s="1"/>
  <c r="AN32" i="35"/>
  <c r="AY32" i="35" s="1"/>
  <c r="AM32" i="35"/>
  <c r="AX32" i="35" s="1"/>
  <c r="AL32" i="35"/>
  <c r="AW32" i="35" s="1"/>
  <c r="AK32" i="35"/>
  <c r="AV32" i="35" s="1"/>
  <c r="AJ32" i="35"/>
  <c r="AU32" i="35" s="1"/>
  <c r="AI32" i="35"/>
  <c r="AT32" i="35" s="1"/>
  <c r="AH32" i="35"/>
  <c r="AS32" i="35" s="1"/>
  <c r="BB32" i="35" s="1"/>
  <c r="BC31" i="35"/>
  <c r="AT31" i="35"/>
  <c r="AS31" i="35"/>
  <c r="BB31" i="35" s="1"/>
  <c r="AR31" i="35"/>
  <c r="BA31" i="35" s="1"/>
  <c r="AN31" i="35"/>
  <c r="AY31" i="35" s="1"/>
  <c r="AM31" i="35"/>
  <c r="AX31" i="35" s="1"/>
  <c r="AL31" i="35"/>
  <c r="AW31" i="35" s="1"/>
  <c r="AK31" i="35"/>
  <c r="AV31" i="35" s="1"/>
  <c r="AJ31" i="35"/>
  <c r="AU31" i="35" s="1"/>
  <c r="AI31" i="35"/>
  <c r="AH31" i="35"/>
  <c r="BC30" i="35"/>
  <c r="AX30" i="35"/>
  <c r="AW30" i="35"/>
  <c r="AR30" i="35"/>
  <c r="BA30" i="35" s="1"/>
  <c r="AN30" i="35"/>
  <c r="AY30" i="35" s="1"/>
  <c r="AM30" i="35"/>
  <c r="AL30" i="35"/>
  <c r="AK30" i="35"/>
  <c r="AV30" i="35" s="1"/>
  <c r="AJ30" i="35"/>
  <c r="AU30" i="35" s="1"/>
  <c r="AI30" i="35"/>
  <c r="AT30" i="35" s="1"/>
  <c r="AH30" i="35"/>
  <c r="AS30" i="35" s="1"/>
  <c r="BB30" i="35" s="1"/>
  <c r="BC29" i="35"/>
  <c r="BA29" i="35"/>
  <c r="AW29" i="35"/>
  <c r="AR29" i="35"/>
  <c r="AN29" i="35"/>
  <c r="AY29" i="35" s="1"/>
  <c r="AM29" i="35"/>
  <c r="AX29" i="35" s="1"/>
  <c r="AL29" i="35"/>
  <c r="AK29" i="35"/>
  <c r="AV29" i="35" s="1"/>
  <c r="AJ29" i="35"/>
  <c r="AU29" i="35" s="1"/>
  <c r="AI29" i="35"/>
  <c r="AT29" i="35" s="1"/>
  <c r="AH29" i="35"/>
  <c r="BC28" i="35"/>
  <c r="BA28" i="35"/>
  <c r="AY28" i="35"/>
  <c r="AX28" i="35"/>
  <c r="AU28" i="35"/>
  <c r="AR28" i="35"/>
  <c r="AN28" i="35"/>
  <c r="AM28" i="35"/>
  <c r="AL28" i="35"/>
  <c r="AW28" i="35" s="1"/>
  <c r="AK28" i="35"/>
  <c r="AV28" i="35" s="1"/>
  <c r="AJ28" i="35"/>
  <c r="AI28" i="35"/>
  <c r="AT28" i="35" s="1"/>
  <c r="AH28" i="35"/>
  <c r="AS28" i="35" s="1"/>
  <c r="BB28" i="35" s="1"/>
  <c r="BC27" i="35"/>
  <c r="BA27" i="35"/>
  <c r="AX27" i="35"/>
  <c r="AR27" i="35"/>
  <c r="AN27" i="35"/>
  <c r="AY27" i="35" s="1"/>
  <c r="AM27" i="35"/>
  <c r="AL27" i="35"/>
  <c r="AW27" i="35" s="1"/>
  <c r="AK27" i="35"/>
  <c r="AV27" i="35" s="1"/>
  <c r="AJ27" i="35"/>
  <c r="AU27" i="35" s="1"/>
  <c r="AI27" i="35"/>
  <c r="AT27" i="35" s="1"/>
  <c r="AH27" i="35"/>
  <c r="BC26" i="35"/>
  <c r="AS26" i="35"/>
  <c r="BB26" i="35" s="1"/>
  <c r="AR26" i="35"/>
  <c r="BA26" i="35" s="1"/>
  <c r="AN26" i="35"/>
  <c r="AY26" i="35" s="1"/>
  <c r="AM26" i="35"/>
  <c r="AX26" i="35" s="1"/>
  <c r="AL26" i="35"/>
  <c r="AW26" i="35" s="1"/>
  <c r="AK26" i="35"/>
  <c r="AV26" i="35" s="1"/>
  <c r="AJ26" i="35"/>
  <c r="AU26" i="35" s="1"/>
  <c r="AI26" i="35"/>
  <c r="AT26" i="35" s="1"/>
  <c r="AH26" i="35"/>
  <c r="BC25" i="35"/>
  <c r="AR25" i="35"/>
  <c r="BA25" i="35" s="1"/>
  <c r="AN25" i="35"/>
  <c r="AY25" i="35" s="1"/>
  <c r="AM25" i="35"/>
  <c r="AX25" i="35" s="1"/>
  <c r="AL25" i="35"/>
  <c r="AW25" i="35" s="1"/>
  <c r="AK25" i="35"/>
  <c r="AV25" i="35" s="1"/>
  <c r="AJ25" i="35"/>
  <c r="AU25" i="35" s="1"/>
  <c r="AI25" i="35"/>
  <c r="AT25" i="35" s="1"/>
  <c r="AH25" i="35"/>
  <c r="AS25" i="35" s="1"/>
  <c r="BB25" i="35" s="1"/>
  <c r="BC24" i="35"/>
  <c r="AR24" i="35"/>
  <c r="BA24" i="35" s="1"/>
  <c r="AN24" i="35"/>
  <c r="AY24" i="35" s="1"/>
  <c r="AM24" i="35"/>
  <c r="AX24" i="35" s="1"/>
  <c r="AL24" i="35"/>
  <c r="AW24" i="35" s="1"/>
  <c r="AK24" i="35"/>
  <c r="AV24" i="35" s="1"/>
  <c r="AJ24" i="35"/>
  <c r="AU24" i="35" s="1"/>
  <c r="AI24" i="35"/>
  <c r="AT24" i="35" s="1"/>
  <c r="AH24" i="35"/>
  <c r="BC23" i="35"/>
  <c r="AY23" i="35"/>
  <c r="AV23" i="35"/>
  <c r="AU23" i="35"/>
  <c r="AT23" i="35"/>
  <c r="AR23" i="35"/>
  <c r="BA23" i="35" s="1"/>
  <c r="AN23" i="35"/>
  <c r="AM23" i="35"/>
  <c r="AX23" i="35" s="1"/>
  <c r="AL23" i="35"/>
  <c r="AW23" i="35" s="1"/>
  <c r="AK23" i="35"/>
  <c r="AJ23" i="35"/>
  <c r="AI23" i="35"/>
  <c r="AH23" i="35"/>
  <c r="AS23" i="35" s="1"/>
  <c r="BB23" i="35" s="1"/>
  <c r="BC22" i="35"/>
  <c r="AV22" i="35"/>
  <c r="AU22" i="35"/>
  <c r="AT22" i="35"/>
  <c r="AR22" i="35"/>
  <c r="BA22" i="35" s="1"/>
  <c r="AN22" i="35"/>
  <c r="AY22" i="35" s="1"/>
  <c r="AM22" i="35"/>
  <c r="AX22" i="35" s="1"/>
  <c r="AL22" i="35"/>
  <c r="AW22" i="35" s="1"/>
  <c r="AK22" i="35"/>
  <c r="AJ22" i="35"/>
  <c r="AI22" i="35"/>
  <c r="AH22" i="35"/>
  <c r="BC21" i="35"/>
  <c r="AV21" i="35"/>
  <c r="AT21" i="35"/>
  <c r="AR21" i="35"/>
  <c r="BA21" i="35" s="1"/>
  <c r="AN21" i="35"/>
  <c r="AY21" i="35" s="1"/>
  <c r="AM21" i="35"/>
  <c r="AX21" i="35" s="1"/>
  <c r="AL21" i="35"/>
  <c r="AW21" i="35" s="1"/>
  <c r="AK21" i="35"/>
  <c r="AJ21" i="35"/>
  <c r="AU21" i="35" s="1"/>
  <c r="AI21" i="35"/>
  <c r="AH21" i="35"/>
  <c r="BC20" i="35"/>
  <c r="AU20" i="35"/>
  <c r="AR20" i="35"/>
  <c r="BA20" i="35" s="1"/>
  <c r="AN20" i="35"/>
  <c r="AY20" i="35" s="1"/>
  <c r="AM20" i="35"/>
  <c r="AX20" i="35" s="1"/>
  <c r="AL20" i="35"/>
  <c r="AW20" i="35" s="1"/>
  <c r="AK20" i="35"/>
  <c r="AV20" i="35" s="1"/>
  <c r="AJ20" i="35"/>
  <c r="AI20" i="35"/>
  <c r="AT20" i="35" s="1"/>
  <c r="AH20" i="35"/>
  <c r="BC19" i="35"/>
  <c r="AX19" i="35"/>
  <c r="AR19" i="35"/>
  <c r="BA19" i="35" s="1"/>
  <c r="AN19" i="35"/>
  <c r="AY19" i="35" s="1"/>
  <c r="AM19" i="35"/>
  <c r="AL19" i="35"/>
  <c r="AW19" i="35" s="1"/>
  <c r="AK19" i="35"/>
  <c r="AV19" i="35" s="1"/>
  <c r="AJ19" i="35"/>
  <c r="AU19" i="35" s="1"/>
  <c r="AI19" i="35"/>
  <c r="AT19" i="35" s="1"/>
  <c r="AH19" i="35"/>
  <c r="AS19" i="35" s="1"/>
  <c r="BB19" i="35" s="1"/>
  <c r="BC18" i="35"/>
  <c r="AY18" i="35"/>
  <c r="AR18" i="35"/>
  <c r="BA18" i="35" s="1"/>
  <c r="AN18" i="35"/>
  <c r="AM18" i="35"/>
  <c r="AX18" i="35" s="1"/>
  <c r="AL18" i="35"/>
  <c r="AW18" i="35" s="1"/>
  <c r="AK18" i="35"/>
  <c r="AV18" i="35" s="1"/>
  <c r="AJ18" i="35"/>
  <c r="AU18" i="35" s="1"/>
  <c r="AI18" i="35"/>
  <c r="AT18" i="35" s="1"/>
  <c r="AH18" i="35"/>
  <c r="BC17" i="35"/>
  <c r="AU17" i="35"/>
  <c r="AR17" i="35"/>
  <c r="BA17" i="35" s="1"/>
  <c r="AN17" i="35"/>
  <c r="AY17" i="35" s="1"/>
  <c r="AM17" i="35"/>
  <c r="AX17" i="35" s="1"/>
  <c r="AL17" i="35"/>
  <c r="AW17" i="35" s="1"/>
  <c r="AK17" i="35"/>
  <c r="AV17" i="35" s="1"/>
  <c r="AJ17" i="35"/>
  <c r="AI17" i="35"/>
  <c r="AT17" i="35" s="1"/>
  <c r="AH17" i="35"/>
  <c r="BC16" i="35"/>
  <c r="AT16" i="35"/>
  <c r="AS16" i="35"/>
  <c r="BB16" i="35" s="1"/>
  <c r="AR16" i="35"/>
  <c r="BA16" i="35" s="1"/>
  <c r="AN16" i="35"/>
  <c r="AY16" i="35" s="1"/>
  <c r="AM16" i="35"/>
  <c r="AX16" i="35" s="1"/>
  <c r="AL16" i="35"/>
  <c r="AW16" i="35" s="1"/>
  <c r="AK16" i="35"/>
  <c r="AV16" i="35" s="1"/>
  <c r="AJ16" i="35"/>
  <c r="AU16" i="35" s="1"/>
  <c r="AI16" i="35"/>
  <c r="AH16" i="35"/>
  <c r="BC15" i="35"/>
  <c r="AR15" i="35"/>
  <c r="BA15" i="35" s="1"/>
  <c r="AN15" i="35"/>
  <c r="AY15" i="35" s="1"/>
  <c r="AM15" i="35"/>
  <c r="AX15" i="35" s="1"/>
  <c r="AL15" i="35"/>
  <c r="AW15" i="35" s="1"/>
  <c r="AK15" i="35"/>
  <c r="AV15" i="35" s="1"/>
  <c r="AJ15" i="35"/>
  <c r="AU15" i="35" s="1"/>
  <c r="AI15" i="35"/>
  <c r="AT15" i="35" s="1"/>
  <c r="AH15" i="35"/>
  <c r="AS15" i="35" s="1"/>
  <c r="BB15" i="35" s="1"/>
  <c r="BC14" i="35"/>
  <c r="AV14" i="35"/>
  <c r="AU14" i="35"/>
  <c r="AR14" i="35"/>
  <c r="BA14" i="35" s="1"/>
  <c r="AN14" i="35"/>
  <c r="AY14" i="35" s="1"/>
  <c r="AM14" i="35"/>
  <c r="AX14" i="35" s="1"/>
  <c r="AL14" i="35"/>
  <c r="AW14" i="35" s="1"/>
  <c r="AK14" i="35"/>
  <c r="AJ14" i="35"/>
  <c r="AI14" i="35"/>
  <c r="AT14" i="35" s="1"/>
  <c r="AH14" i="35"/>
  <c r="AS14" i="35" s="1"/>
  <c r="BB14" i="35" s="1"/>
  <c r="BC13" i="35"/>
  <c r="BA13" i="35"/>
  <c r="AX13" i="35"/>
  <c r="AT13" i="35"/>
  <c r="AR13" i="35"/>
  <c r="AN13" i="35"/>
  <c r="AY13" i="35" s="1"/>
  <c r="AM13" i="35"/>
  <c r="AL13" i="35"/>
  <c r="AW13" i="35" s="1"/>
  <c r="AK13" i="35"/>
  <c r="AV13" i="35" s="1"/>
  <c r="AJ13" i="35"/>
  <c r="AU13" i="35" s="1"/>
  <c r="AI13" i="35"/>
  <c r="AH13" i="35"/>
  <c r="BC12" i="35"/>
  <c r="BA12" i="35"/>
  <c r="AY12" i="35"/>
  <c r="AX12" i="35"/>
  <c r="AV12" i="35"/>
  <c r="AR12" i="35"/>
  <c r="AN12" i="35"/>
  <c r="AM12" i="35"/>
  <c r="AL12" i="35"/>
  <c r="AW12" i="35" s="1"/>
  <c r="AK12" i="35"/>
  <c r="AJ12" i="35"/>
  <c r="AU12" i="35" s="1"/>
  <c r="AI12" i="35"/>
  <c r="AT12" i="35" s="1"/>
  <c r="AH12" i="35"/>
  <c r="BC11" i="35"/>
  <c r="AX11" i="35"/>
  <c r="AW11" i="35"/>
  <c r="AR11" i="35"/>
  <c r="BA11" i="35" s="1"/>
  <c r="AN11" i="35"/>
  <c r="AY11" i="35" s="1"/>
  <c r="AM11" i="35"/>
  <c r="AL11" i="35"/>
  <c r="AK11" i="35"/>
  <c r="AV11" i="35" s="1"/>
  <c r="AJ11" i="35"/>
  <c r="AU11" i="35" s="1"/>
  <c r="AI11" i="35"/>
  <c r="AT11" i="35" s="1"/>
  <c r="AH11" i="35"/>
  <c r="BC10" i="35"/>
  <c r="BA10" i="35"/>
  <c r="AY10" i="35"/>
  <c r="AR10" i="35"/>
  <c r="AN10" i="35"/>
  <c r="AM10" i="35"/>
  <c r="AX10" i="35" s="1"/>
  <c r="AL10" i="35"/>
  <c r="AW10" i="35" s="1"/>
  <c r="AK10" i="35"/>
  <c r="AV10" i="35" s="1"/>
  <c r="AJ10" i="35"/>
  <c r="AU10" i="35" s="1"/>
  <c r="AI10" i="35"/>
  <c r="AT10" i="35" s="1"/>
  <c r="AH10" i="35"/>
  <c r="AS10" i="35" s="1"/>
  <c r="BB10" i="35" s="1"/>
  <c r="BC9" i="35"/>
  <c r="AU9" i="35"/>
  <c r="AR9" i="35"/>
  <c r="BA9" i="35" s="1"/>
  <c r="AN9" i="35"/>
  <c r="AY9" i="35" s="1"/>
  <c r="AM9" i="35"/>
  <c r="AX9" i="35" s="1"/>
  <c r="AL9" i="35"/>
  <c r="AW9" i="35" s="1"/>
  <c r="AK9" i="35"/>
  <c r="AV9" i="35" s="1"/>
  <c r="AJ9" i="35"/>
  <c r="AI9" i="35"/>
  <c r="AT9" i="35" s="1"/>
  <c r="AH9" i="35"/>
  <c r="AS9" i="35" s="1"/>
  <c r="BB9" i="35" s="1"/>
  <c r="BC8" i="35"/>
  <c r="AW8" i="35"/>
  <c r="AT8" i="35"/>
  <c r="AR8" i="35"/>
  <c r="BA8" i="35" s="1"/>
  <c r="AN8" i="35"/>
  <c r="AY8" i="35" s="1"/>
  <c r="AM8" i="35"/>
  <c r="AX8" i="35" s="1"/>
  <c r="AL8" i="35"/>
  <c r="AK8" i="35"/>
  <c r="AV8" i="35" s="1"/>
  <c r="AJ8" i="35"/>
  <c r="AU8" i="35" s="1"/>
  <c r="AI8" i="35"/>
  <c r="AH8" i="35"/>
  <c r="AS125" i="35" s="1"/>
  <c r="BB125" i="35" s="1"/>
  <c r="BC7" i="35"/>
  <c r="BB7" i="35"/>
  <c r="AV7" i="35"/>
  <c r="AU7" i="35"/>
  <c r="AT7" i="35"/>
  <c r="AR7" i="35"/>
  <c r="BA7" i="35" s="1"/>
  <c r="AN7" i="35"/>
  <c r="AY7" i="35" s="1"/>
  <c r="AM7" i="35"/>
  <c r="AX7" i="35" s="1"/>
  <c r="AL7" i="35"/>
  <c r="AW7" i="35" s="1"/>
  <c r="AK7" i="35"/>
  <c r="AJ7" i="35"/>
  <c r="AI7" i="35"/>
  <c r="AH7" i="35"/>
  <c r="BC6" i="35"/>
  <c r="BB6" i="35"/>
  <c r="AR6" i="35"/>
  <c r="BA6" i="35" s="1"/>
  <c r="AN6" i="35"/>
  <c r="AY6" i="35" s="1"/>
  <c r="AM6" i="35"/>
  <c r="AX6" i="35" s="1"/>
  <c r="AL6" i="35"/>
  <c r="AW6" i="35" s="1"/>
  <c r="AK6" i="35"/>
  <c r="AV6" i="35" s="1"/>
  <c r="AJ6" i="35"/>
  <c r="AU6" i="35" s="1"/>
  <c r="AI6" i="35"/>
  <c r="AT6" i="35" s="1"/>
  <c r="AH6" i="35"/>
  <c r="BC5" i="35"/>
  <c r="BB5" i="35"/>
  <c r="AT5" i="35"/>
  <c r="AR5" i="35"/>
  <c r="BA5" i="35" s="1"/>
  <c r="AN5" i="35"/>
  <c r="AY5" i="35" s="1"/>
  <c r="AM5" i="35"/>
  <c r="AX5" i="35" s="1"/>
  <c r="AL5" i="35"/>
  <c r="AW5" i="35" s="1"/>
  <c r="AK5" i="35"/>
  <c r="AV5" i="35" s="1"/>
  <c r="AJ5" i="35"/>
  <c r="AU5" i="35" s="1"/>
  <c r="AI5" i="35"/>
  <c r="AH5" i="35"/>
  <c r="BC4" i="35"/>
  <c r="BB4" i="35"/>
  <c r="AR4" i="35"/>
  <c r="BA4" i="35" s="1"/>
  <c r="AN4" i="35"/>
  <c r="AY4" i="35" s="1"/>
  <c r="AM4" i="35"/>
  <c r="AX4" i="35" s="1"/>
  <c r="AL4" i="35"/>
  <c r="AW4" i="35" s="1"/>
  <c r="AK4" i="35"/>
  <c r="AV4" i="35" s="1"/>
  <c r="AJ4" i="35"/>
  <c r="AU4" i="35" s="1"/>
  <c r="AI4" i="35"/>
  <c r="AT4" i="35" s="1"/>
  <c r="AH4" i="35"/>
  <c r="BC3" i="35"/>
  <c r="BB3" i="35"/>
  <c r="BA3" i="35"/>
  <c r="AR3" i="35"/>
  <c r="AN3" i="35"/>
  <c r="AY3" i="35" s="1"/>
  <c r="AM3" i="35"/>
  <c r="AX3" i="35" s="1"/>
  <c r="AL3" i="35"/>
  <c r="AW3" i="35" s="1"/>
  <c r="AK3" i="35"/>
  <c r="AV3" i="35" s="1"/>
  <c r="AJ3" i="35"/>
  <c r="AU3" i="35" s="1"/>
  <c r="AI3" i="35"/>
  <c r="AT3" i="35" s="1"/>
  <c r="AH3" i="35"/>
  <c r="BC2" i="35"/>
  <c r="BB2" i="35"/>
  <c r="BA2" i="35"/>
  <c r="AY2" i="35"/>
  <c r="AU2" i="35"/>
  <c r="AR2" i="35"/>
  <c r="AN2" i="35"/>
  <c r="AM2" i="35"/>
  <c r="AX2" i="35" s="1"/>
  <c r="AL2" i="35"/>
  <c r="AW2" i="35" s="1"/>
  <c r="AK2" i="35"/>
  <c r="AV2" i="35" s="1"/>
  <c r="AJ2" i="35"/>
  <c r="AI2" i="35"/>
  <c r="AT2" i="35" s="1"/>
  <c r="AH2" i="35"/>
  <c r="AR1" i="35"/>
  <c r="AN1" i="35"/>
  <c r="AM1" i="35"/>
  <c r="AL1" i="35"/>
  <c r="AK1" i="35"/>
  <c r="AJ1" i="35"/>
  <c r="AI1" i="35"/>
  <c r="AX132" i="34"/>
  <c r="AW132" i="34"/>
  <c r="AT132" i="34"/>
  <c r="BD132" i="34" s="1"/>
  <c r="AS132" i="34"/>
  <c r="AR132" i="34"/>
  <c r="BC132" i="34" s="1"/>
  <c r="AN132" i="34"/>
  <c r="BA132" i="34" s="1"/>
  <c r="AM132" i="34"/>
  <c r="AZ132" i="34" s="1"/>
  <c r="AL132" i="34"/>
  <c r="AY132" i="34" s="1"/>
  <c r="AK132" i="34"/>
  <c r="AJ132" i="34"/>
  <c r="AI132" i="34"/>
  <c r="AV132" i="34" s="1"/>
  <c r="AU132" i="34" s="1"/>
  <c r="BE132" i="34" s="1"/>
  <c r="AH132" i="34"/>
  <c r="BC131" i="34"/>
  <c r="BA131" i="34"/>
  <c r="AY131" i="34"/>
  <c r="AX131" i="34"/>
  <c r="AW131" i="34"/>
  <c r="AV131" i="34"/>
  <c r="AT131" i="34"/>
  <c r="BD131" i="34" s="1"/>
  <c r="AS131" i="34"/>
  <c r="AR131" i="34"/>
  <c r="AN131" i="34"/>
  <c r="AM131" i="34"/>
  <c r="AZ131" i="34" s="1"/>
  <c r="AU131" i="34" s="1"/>
  <c r="BE131" i="34" s="1"/>
  <c r="AL131" i="34"/>
  <c r="AK131" i="34"/>
  <c r="AJ131" i="34"/>
  <c r="AI131" i="34"/>
  <c r="AH131" i="34"/>
  <c r="BA130" i="34"/>
  <c r="AZ130" i="34"/>
  <c r="AY130" i="34"/>
  <c r="AX130" i="34"/>
  <c r="AS130" i="34"/>
  <c r="AR130" i="34"/>
  <c r="BC130" i="34" s="1"/>
  <c r="AN130" i="34"/>
  <c r="AM130" i="34"/>
  <c r="AL130" i="34"/>
  <c r="AK130" i="34"/>
  <c r="AJ130" i="34"/>
  <c r="AW130" i="34" s="1"/>
  <c r="AI130" i="34"/>
  <c r="AV130" i="34" s="1"/>
  <c r="AH130" i="34"/>
  <c r="AT130" i="34" s="1"/>
  <c r="BD130" i="34" s="1"/>
  <c r="BC129" i="34"/>
  <c r="BA129" i="34"/>
  <c r="AT129" i="34"/>
  <c r="BD129" i="34" s="1"/>
  <c r="AS129" i="34"/>
  <c r="AR129" i="34"/>
  <c r="AN129" i="34"/>
  <c r="AM129" i="34"/>
  <c r="AZ129" i="34" s="1"/>
  <c r="AL129" i="34"/>
  <c r="AY129" i="34" s="1"/>
  <c r="AK129" i="34"/>
  <c r="AX129" i="34" s="1"/>
  <c r="AJ129" i="34"/>
  <c r="AW129" i="34" s="1"/>
  <c r="AI129" i="34"/>
  <c r="AV129" i="34" s="1"/>
  <c r="AH129" i="34"/>
  <c r="BC128" i="34"/>
  <c r="AZ128" i="34"/>
  <c r="AX128" i="34"/>
  <c r="AW128" i="34"/>
  <c r="AT128" i="34"/>
  <c r="BD128" i="34" s="1"/>
  <c r="AS128" i="34"/>
  <c r="AR128" i="34"/>
  <c r="AN128" i="34"/>
  <c r="BA128" i="34" s="1"/>
  <c r="AM128" i="34"/>
  <c r="AL128" i="34"/>
  <c r="AY128" i="34" s="1"/>
  <c r="AU128" i="34" s="1"/>
  <c r="BE128" i="34" s="1"/>
  <c r="AK128" i="34"/>
  <c r="AJ128" i="34"/>
  <c r="AI128" i="34"/>
  <c r="AV128" i="34" s="1"/>
  <c r="AH128" i="34"/>
  <c r="BC127" i="34"/>
  <c r="BA127" i="34"/>
  <c r="AY127" i="34"/>
  <c r="AS127" i="34"/>
  <c r="AR127" i="34"/>
  <c r="AN127" i="34"/>
  <c r="AM127" i="34"/>
  <c r="AZ127" i="34" s="1"/>
  <c r="AL127" i="34"/>
  <c r="AK127" i="34"/>
  <c r="AX127" i="34" s="1"/>
  <c r="AJ127" i="34"/>
  <c r="AW127" i="34" s="1"/>
  <c r="AI127" i="34"/>
  <c r="AV127" i="34" s="1"/>
  <c r="AH127" i="34"/>
  <c r="AT127" i="34" s="1"/>
  <c r="BD127" i="34" s="1"/>
  <c r="BC126" i="34"/>
  <c r="AW126" i="34"/>
  <c r="AS126" i="34"/>
  <c r="AR126" i="34"/>
  <c r="AN126" i="34"/>
  <c r="BA126" i="34" s="1"/>
  <c r="AM126" i="34"/>
  <c r="AZ126" i="34" s="1"/>
  <c r="AL126" i="34"/>
  <c r="AY126" i="34" s="1"/>
  <c r="AK126" i="34"/>
  <c r="AX126" i="34" s="1"/>
  <c r="AJ126" i="34"/>
  <c r="AI126" i="34"/>
  <c r="AV126" i="34" s="1"/>
  <c r="AH126" i="34"/>
  <c r="AT126" i="34" s="1"/>
  <c r="BD126" i="34" s="1"/>
  <c r="AT125" i="34"/>
  <c r="BD125" i="34" s="1"/>
  <c r="AS125" i="34"/>
  <c r="AR125" i="34"/>
  <c r="BC125" i="34" s="1"/>
  <c r="AN125" i="34"/>
  <c r="BA125" i="34" s="1"/>
  <c r="AM125" i="34"/>
  <c r="AZ125" i="34" s="1"/>
  <c r="AL125" i="34"/>
  <c r="AY125" i="34" s="1"/>
  <c r="AK125" i="34"/>
  <c r="AX125" i="34" s="1"/>
  <c r="AJ125" i="34"/>
  <c r="AW125" i="34" s="1"/>
  <c r="AI125" i="34"/>
  <c r="AV125" i="34" s="1"/>
  <c r="AU125" i="34" s="1"/>
  <c r="BE125" i="34" s="1"/>
  <c r="AH125" i="34"/>
  <c r="AX124" i="34"/>
  <c r="AW124" i="34"/>
  <c r="AV124" i="34"/>
  <c r="AU124" i="34"/>
  <c r="BE124" i="34" s="1"/>
  <c r="AT124" i="34"/>
  <c r="BD124" i="34" s="1"/>
  <c r="AS124" i="34"/>
  <c r="AR124" i="34"/>
  <c r="BC124" i="34" s="1"/>
  <c r="AN124" i="34"/>
  <c r="BA124" i="34" s="1"/>
  <c r="AM124" i="34"/>
  <c r="AZ124" i="34" s="1"/>
  <c r="AL124" i="34"/>
  <c r="AY124" i="34" s="1"/>
  <c r="AK124" i="34"/>
  <c r="AJ124" i="34"/>
  <c r="AI124" i="34"/>
  <c r="AH124" i="34"/>
  <c r="BC123" i="34"/>
  <c r="BA123" i="34"/>
  <c r="AZ123" i="34"/>
  <c r="AY123" i="34"/>
  <c r="AX123" i="34"/>
  <c r="AW123" i="34"/>
  <c r="AU123" i="34" s="1"/>
  <c r="BE123" i="34" s="1"/>
  <c r="AV123" i="34"/>
  <c r="AT123" i="34"/>
  <c r="BD123" i="34" s="1"/>
  <c r="AS123" i="34"/>
  <c r="AR123" i="34"/>
  <c r="AN123" i="34"/>
  <c r="AM123" i="34"/>
  <c r="AL123" i="34"/>
  <c r="AK123" i="34"/>
  <c r="AJ123" i="34"/>
  <c r="AI123" i="34"/>
  <c r="AH123" i="34"/>
  <c r="BD122" i="34"/>
  <c r="BC122" i="34"/>
  <c r="BA122" i="34"/>
  <c r="AZ122" i="34"/>
  <c r="AY122" i="34"/>
  <c r="AX122" i="34"/>
  <c r="AS122" i="34"/>
  <c r="AR122" i="34"/>
  <c r="AN122" i="34"/>
  <c r="AM122" i="34"/>
  <c r="AL122" i="34"/>
  <c r="AK122" i="34"/>
  <c r="AJ122" i="34"/>
  <c r="AW122" i="34" s="1"/>
  <c r="AI122" i="34"/>
  <c r="AV122" i="34" s="1"/>
  <c r="AH122" i="34"/>
  <c r="AT122" i="34" s="1"/>
  <c r="BC121" i="34"/>
  <c r="BA121" i="34"/>
  <c r="AX121" i="34"/>
  <c r="AS121" i="34"/>
  <c r="AR121" i="34"/>
  <c r="AN121" i="34"/>
  <c r="AM121" i="34"/>
  <c r="AZ121" i="34" s="1"/>
  <c r="AL121" i="34"/>
  <c r="AY121" i="34" s="1"/>
  <c r="AK121" i="34"/>
  <c r="AJ121" i="34"/>
  <c r="AW121" i="34" s="1"/>
  <c r="AI121" i="34"/>
  <c r="AV121" i="34" s="1"/>
  <c r="AH121" i="34"/>
  <c r="AT121" i="34" s="1"/>
  <c r="BD121" i="34" s="1"/>
  <c r="BC120" i="34"/>
  <c r="AZ120" i="34"/>
  <c r="AY120" i="34"/>
  <c r="AX120" i="34"/>
  <c r="AW120" i="34"/>
  <c r="AT120" i="34"/>
  <c r="BD120" i="34" s="1"/>
  <c r="AS120" i="34"/>
  <c r="AR120" i="34"/>
  <c r="AN120" i="34"/>
  <c r="BA120" i="34" s="1"/>
  <c r="AM120" i="34"/>
  <c r="AL120" i="34"/>
  <c r="AK120" i="34"/>
  <c r="AJ120" i="34"/>
  <c r="AI120" i="34"/>
  <c r="AV120" i="34" s="1"/>
  <c r="AU120" i="34" s="1"/>
  <c r="BE120" i="34" s="1"/>
  <c r="AH120" i="34"/>
  <c r="BC119" i="34"/>
  <c r="BA119" i="34"/>
  <c r="AY119" i="34"/>
  <c r="AX119" i="34"/>
  <c r="AS119" i="34"/>
  <c r="AR119" i="34"/>
  <c r="AN119" i="34"/>
  <c r="AM119" i="34"/>
  <c r="AZ119" i="34" s="1"/>
  <c r="AL119" i="34"/>
  <c r="AK119" i="34"/>
  <c r="AJ119" i="34"/>
  <c r="AW119" i="34" s="1"/>
  <c r="AI119" i="34"/>
  <c r="AV119" i="34" s="1"/>
  <c r="AH119" i="34"/>
  <c r="AT119" i="34" s="1"/>
  <c r="BD119" i="34" s="1"/>
  <c r="BD118" i="34"/>
  <c r="AW118" i="34"/>
  <c r="AT118" i="34"/>
  <c r="AS118" i="34"/>
  <c r="AR118" i="34"/>
  <c r="BC118" i="34" s="1"/>
  <c r="AN118" i="34"/>
  <c r="BA118" i="34" s="1"/>
  <c r="AM118" i="34"/>
  <c r="AZ118" i="34" s="1"/>
  <c r="AL118" i="34"/>
  <c r="AY118" i="34" s="1"/>
  <c r="AK118" i="34"/>
  <c r="AX118" i="34" s="1"/>
  <c r="AJ118" i="34"/>
  <c r="AI118" i="34"/>
  <c r="AV118" i="34" s="1"/>
  <c r="AH118" i="34"/>
  <c r="AV117" i="34"/>
  <c r="AT117" i="34"/>
  <c r="BD117" i="34" s="1"/>
  <c r="AS117" i="34"/>
  <c r="AR117" i="34"/>
  <c r="BC117" i="34" s="1"/>
  <c r="AN117" i="34"/>
  <c r="BA117" i="34" s="1"/>
  <c r="AM117" i="34"/>
  <c r="AZ117" i="34" s="1"/>
  <c r="AL117" i="34"/>
  <c r="AY117" i="34" s="1"/>
  <c r="AU117" i="34" s="1"/>
  <c r="BE117" i="34" s="1"/>
  <c r="AK117" i="34"/>
  <c r="AX117" i="34" s="1"/>
  <c r="AJ117" i="34"/>
  <c r="AW117" i="34" s="1"/>
  <c r="AI117" i="34"/>
  <c r="AH117" i="34"/>
  <c r="AX116" i="34"/>
  <c r="AW116" i="34"/>
  <c r="AT116" i="34"/>
  <c r="BD116" i="34" s="1"/>
  <c r="AS116" i="34"/>
  <c r="AR116" i="34"/>
  <c r="BC116" i="34" s="1"/>
  <c r="AN116" i="34"/>
  <c r="BA116" i="34" s="1"/>
  <c r="AM116" i="34"/>
  <c r="AZ116" i="34" s="1"/>
  <c r="AL116" i="34"/>
  <c r="AY116" i="34" s="1"/>
  <c r="AK116" i="34"/>
  <c r="AJ116" i="34"/>
  <c r="AI116" i="34"/>
  <c r="AV116" i="34" s="1"/>
  <c r="AU116" i="34" s="1"/>
  <c r="BE116" i="34" s="1"/>
  <c r="AH116" i="34"/>
  <c r="BC115" i="34"/>
  <c r="BA115" i="34"/>
  <c r="AY115" i="34"/>
  <c r="AX115" i="34"/>
  <c r="AW115" i="34"/>
  <c r="AV115" i="34"/>
  <c r="AT115" i="34"/>
  <c r="BD115" i="34" s="1"/>
  <c r="AS115" i="34"/>
  <c r="AR115" i="34"/>
  <c r="AN115" i="34"/>
  <c r="AM115" i="34"/>
  <c r="AZ115" i="34" s="1"/>
  <c r="AU115" i="34" s="1"/>
  <c r="BE115" i="34" s="1"/>
  <c r="AL115" i="34"/>
  <c r="AK115" i="34"/>
  <c r="AJ115" i="34"/>
  <c r="AI115" i="34"/>
  <c r="AH115" i="34"/>
  <c r="BA114" i="34"/>
  <c r="AZ114" i="34"/>
  <c r="AY114" i="34"/>
  <c r="AX114" i="34"/>
  <c r="AS114" i="34"/>
  <c r="AR114" i="34"/>
  <c r="BC114" i="34" s="1"/>
  <c r="AN114" i="34"/>
  <c r="AM114" i="34"/>
  <c r="AL114" i="34"/>
  <c r="AK114" i="34"/>
  <c r="AJ114" i="34"/>
  <c r="AW114" i="34" s="1"/>
  <c r="AI114" i="34"/>
  <c r="AV114" i="34" s="1"/>
  <c r="AH114" i="34"/>
  <c r="AT114" i="34" s="1"/>
  <c r="BD114" i="34" s="1"/>
  <c r="BC113" i="34"/>
  <c r="BA113" i="34"/>
  <c r="AT113" i="34"/>
  <c r="BD113" i="34" s="1"/>
  <c r="AS113" i="34"/>
  <c r="AR113" i="34"/>
  <c r="AN113" i="34"/>
  <c r="AM113" i="34"/>
  <c r="AZ113" i="34" s="1"/>
  <c r="AL113" i="34"/>
  <c r="AY113" i="34" s="1"/>
  <c r="AK113" i="34"/>
  <c r="AX113" i="34" s="1"/>
  <c r="AJ113" i="34"/>
  <c r="AW113" i="34" s="1"/>
  <c r="AI113" i="34"/>
  <c r="AV113" i="34" s="1"/>
  <c r="AH113" i="34"/>
  <c r="BC112" i="34"/>
  <c r="AZ112" i="34"/>
  <c r="AX112" i="34"/>
  <c r="AW112" i="34"/>
  <c r="AT112" i="34"/>
  <c r="BD112" i="34" s="1"/>
  <c r="AS112" i="34"/>
  <c r="AR112" i="34"/>
  <c r="AN112" i="34"/>
  <c r="BA112" i="34" s="1"/>
  <c r="AM112" i="34"/>
  <c r="AL112" i="34"/>
  <c r="AY112" i="34" s="1"/>
  <c r="AU112" i="34" s="1"/>
  <c r="BE112" i="34" s="1"/>
  <c r="AK112" i="34"/>
  <c r="AJ112" i="34"/>
  <c r="AI112" i="34"/>
  <c r="AV112" i="34" s="1"/>
  <c r="AH112" i="34"/>
  <c r="BC111" i="34"/>
  <c r="BA111" i="34"/>
  <c r="AY111" i="34"/>
  <c r="AS111" i="34"/>
  <c r="AR111" i="34"/>
  <c r="AN111" i="34"/>
  <c r="AM111" i="34"/>
  <c r="AZ111" i="34" s="1"/>
  <c r="AL111" i="34"/>
  <c r="AK111" i="34"/>
  <c r="AX111" i="34" s="1"/>
  <c r="AJ111" i="34"/>
  <c r="AW111" i="34" s="1"/>
  <c r="AI111" i="34"/>
  <c r="AV111" i="34" s="1"/>
  <c r="AH111" i="34"/>
  <c r="AT111" i="34" s="1"/>
  <c r="BD111" i="34" s="1"/>
  <c r="BC110" i="34"/>
  <c r="AW110" i="34"/>
  <c r="AS110" i="34"/>
  <c r="AR110" i="34"/>
  <c r="AN110" i="34"/>
  <c r="BA110" i="34" s="1"/>
  <c r="AM110" i="34"/>
  <c r="AZ110" i="34" s="1"/>
  <c r="AL110" i="34"/>
  <c r="AY110" i="34" s="1"/>
  <c r="AK110" i="34"/>
  <c r="AX110" i="34" s="1"/>
  <c r="AJ110" i="34"/>
  <c r="AI110" i="34"/>
  <c r="AV110" i="34" s="1"/>
  <c r="AH110" i="34"/>
  <c r="AT110" i="34" s="1"/>
  <c r="BD110" i="34" s="1"/>
  <c r="AT109" i="34"/>
  <c r="BD109" i="34" s="1"/>
  <c r="AS109" i="34"/>
  <c r="AR109" i="34"/>
  <c r="BC109" i="34" s="1"/>
  <c r="AN109" i="34"/>
  <c r="BA109" i="34" s="1"/>
  <c r="AM109" i="34"/>
  <c r="AZ109" i="34" s="1"/>
  <c r="AL109" i="34"/>
  <c r="AY109" i="34" s="1"/>
  <c r="AK109" i="34"/>
  <c r="AX109" i="34" s="1"/>
  <c r="AJ109" i="34"/>
  <c r="AW109" i="34" s="1"/>
  <c r="AI109" i="34"/>
  <c r="AV109" i="34" s="1"/>
  <c r="AU109" i="34" s="1"/>
  <c r="BE109" i="34" s="1"/>
  <c r="AH109" i="34"/>
  <c r="AX108" i="34"/>
  <c r="AW108" i="34"/>
  <c r="AV108" i="34"/>
  <c r="AU108" i="34"/>
  <c r="BE108" i="34" s="1"/>
  <c r="AT108" i="34"/>
  <c r="BD108" i="34" s="1"/>
  <c r="AS108" i="34"/>
  <c r="AR108" i="34"/>
  <c r="BC108" i="34" s="1"/>
  <c r="AN108" i="34"/>
  <c r="BA108" i="34" s="1"/>
  <c r="AM108" i="34"/>
  <c r="AZ108" i="34" s="1"/>
  <c r="AL108" i="34"/>
  <c r="AY108" i="34" s="1"/>
  <c r="AK108" i="34"/>
  <c r="AJ108" i="34"/>
  <c r="AI108" i="34"/>
  <c r="AH108" i="34"/>
  <c r="BC107" i="34"/>
  <c r="BA107" i="34"/>
  <c r="AZ107" i="34"/>
  <c r="AY107" i="34"/>
  <c r="AX107" i="34"/>
  <c r="AW107" i="34"/>
  <c r="AU107" i="34" s="1"/>
  <c r="BE107" i="34" s="1"/>
  <c r="AV107" i="34"/>
  <c r="AT107" i="34"/>
  <c r="BD107" i="34" s="1"/>
  <c r="AS107" i="34"/>
  <c r="AR107" i="34"/>
  <c r="AN107" i="34"/>
  <c r="AM107" i="34"/>
  <c r="AL107" i="34"/>
  <c r="AK107" i="34"/>
  <c r="AJ107" i="34"/>
  <c r="AI107" i="34"/>
  <c r="AH107" i="34"/>
  <c r="BD106" i="34"/>
  <c r="BC106" i="34"/>
  <c r="BA106" i="34"/>
  <c r="AZ106" i="34"/>
  <c r="AY106" i="34"/>
  <c r="AX106" i="34"/>
  <c r="AS106" i="34"/>
  <c r="AR106" i="34"/>
  <c r="AN106" i="34"/>
  <c r="AM106" i="34"/>
  <c r="AL106" i="34"/>
  <c r="AK106" i="34"/>
  <c r="AJ106" i="34"/>
  <c r="AW106" i="34" s="1"/>
  <c r="AI106" i="34"/>
  <c r="AV106" i="34" s="1"/>
  <c r="AH106" i="34"/>
  <c r="AT106" i="34" s="1"/>
  <c r="BC105" i="34"/>
  <c r="BA105" i="34"/>
  <c r="AX105" i="34"/>
  <c r="AS105" i="34"/>
  <c r="AR105" i="34"/>
  <c r="AN105" i="34"/>
  <c r="AM105" i="34"/>
  <c r="AZ105" i="34" s="1"/>
  <c r="AL105" i="34"/>
  <c r="AY105" i="34" s="1"/>
  <c r="AK105" i="34"/>
  <c r="AJ105" i="34"/>
  <c r="AW105" i="34" s="1"/>
  <c r="AI105" i="34"/>
  <c r="AV105" i="34" s="1"/>
  <c r="AH105" i="34"/>
  <c r="AT105" i="34" s="1"/>
  <c r="BD105" i="34" s="1"/>
  <c r="BC104" i="34"/>
  <c r="AZ104" i="34"/>
  <c r="AY104" i="34"/>
  <c r="AX104" i="34"/>
  <c r="AW104" i="34"/>
  <c r="AT104" i="34"/>
  <c r="BD104" i="34" s="1"/>
  <c r="AS104" i="34"/>
  <c r="AR104" i="34"/>
  <c r="AN104" i="34"/>
  <c r="BA104" i="34" s="1"/>
  <c r="AM104" i="34"/>
  <c r="AL104" i="34"/>
  <c r="AK104" i="34"/>
  <c r="AJ104" i="34"/>
  <c r="AI104" i="34"/>
  <c r="AV104" i="34" s="1"/>
  <c r="AU104" i="34" s="1"/>
  <c r="BE104" i="34" s="1"/>
  <c r="AH104" i="34"/>
  <c r="BC103" i="34"/>
  <c r="BA103" i="34"/>
  <c r="AY103" i="34"/>
  <c r="AX103" i="34"/>
  <c r="AS103" i="34"/>
  <c r="AR103" i="34"/>
  <c r="AN103" i="34"/>
  <c r="AM103" i="34"/>
  <c r="AZ103" i="34" s="1"/>
  <c r="AL103" i="34"/>
  <c r="AK103" i="34"/>
  <c r="AJ103" i="34"/>
  <c r="AW103" i="34" s="1"/>
  <c r="AI103" i="34"/>
  <c r="AV103" i="34" s="1"/>
  <c r="AH103" i="34"/>
  <c r="AT103" i="34" s="1"/>
  <c r="BD103" i="34" s="1"/>
  <c r="BD102" i="34"/>
  <c r="AW102" i="34"/>
  <c r="AT102" i="34"/>
  <c r="AS102" i="34"/>
  <c r="AR102" i="34"/>
  <c r="BC102" i="34" s="1"/>
  <c r="AN102" i="34"/>
  <c r="BA102" i="34" s="1"/>
  <c r="AM102" i="34"/>
  <c r="AZ102" i="34" s="1"/>
  <c r="AL102" i="34"/>
  <c r="AY102" i="34" s="1"/>
  <c r="AK102" i="34"/>
  <c r="AX102" i="34" s="1"/>
  <c r="AJ102" i="34"/>
  <c r="AI102" i="34"/>
  <c r="AV102" i="34" s="1"/>
  <c r="AH102" i="34"/>
  <c r="AV101" i="34"/>
  <c r="AT101" i="34"/>
  <c r="BD101" i="34" s="1"/>
  <c r="AS101" i="34"/>
  <c r="AR101" i="34"/>
  <c r="BC101" i="34" s="1"/>
  <c r="AN101" i="34"/>
  <c r="BA101" i="34" s="1"/>
  <c r="AM101" i="34"/>
  <c r="AZ101" i="34" s="1"/>
  <c r="AL101" i="34"/>
  <c r="AY101" i="34" s="1"/>
  <c r="AU101" i="34" s="1"/>
  <c r="BE101" i="34" s="1"/>
  <c r="AK101" i="34"/>
  <c r="AX101" i="34" s="1"/>
  <c r="AJ101" i="34"/>
  <c r="AW101" i="34" s="1"/>
  <c r="AI101" i="34"/>
  <c r="AH101" i="34"/>
  <c r="AX100" i="34"/>
  <c r="AW100" i="34"/>
  <c r="AT100" i="34"/>
  <c r="BD100" i="34" s="1"/>
  <c r="AS100" i="34"/>
  <c r="AR100" i="34"/>
  <c r="BC100" i="34" s="1"/>
  <c r="AN100" i="34"/>
  <c r="BA100" i="34" s="1"/>
  <c r="AM100" i="34"/>
  <c r="AZ100" i="34" s="1"/>
  <c r="AL100" i="34"/>
  <c r="AY100" i="34" s="1"/>
  <c r="AK100" i="34"/>
  <c r="AJ100" i="34"/>
  <c r="AI100" i="34"/>
  <c r="AV100" i="34" s="1"/>
  <c r="AU100" i="34" s="1"/>
  <c r="BE100" i="34" s="1"/>
  <c r="AH100" i="34"/>
  <c r="BC99" i="34"/>
  <c r="BA99" i="34"/>
  <c r="AY99" i="34"/>
  <c r="AX99" i="34"/>
  <c r="AW99" i="34"/>
  <c r="AV99" i="34"/>
  <c r="AT99" i="34"/>
  <c r="BD99" i="34" s="1"/>
  <c r="AS99" i="34"/>
  <c r="AR99" i="34"/>
  <c r="AN99" i="34"/>
  <c r="AM99" i="34"/>
  <c r="AZ99" i="34" s="1"/>
  <c r="AU99" i="34" s="1"/>
  <c r="BE99" i="34" s="1"/>
  <c r="AL99" i="34"/>
  <c r="AK99" i="34"/>
  <c r="AJ99" i="34"/>
  <c r="AI99" i="34"/>
  <c r="AH99" i="34"/>
  <c r="BA98" i="34"/>
  <c r="AZ98" i="34"/>
  <c r="AY98" i="34"/>
  <c r="AX98" i="34"/>
  <c r="AS98" i="34"/>
  <c r="AR98" i="34"/>
  <c r="BC98" i="34" s="1"/>
  <c r="AN98" i="34"/>
  <c r="AM98" i="34"/>
  <c r="AL98" i="34"/>
  <c r="AK98" i="34"/>
  <c r="AJ98" i="34"/>
  <c r="AW98" i="34" s="1"/>
  <c r="AI98" i="34"/>
  <c r="AV98" i="34" s="1"/>
  <c r="AH98" i="34"/>
  <c r="AT98" i="34" s="1"/>
  <c r="BD98" i="34" s="1"/>
  <c r="BC97" i="34"/>
  <c r="BA97" i="34"/>
  <c r="AT97" i="34"/>
  <c r="BD97" i="34" s="1"/>
  <c r="AS97" i="34"/>
  <c r="AR97" i="34"/>
  <c r="AN97" i="34"/>
  <c r="AM97" i="34"/>
  <c r="AZ97" i="34" s="1"/>
  <c r="AL97" i="34"/>
  <c r="AY97" i="34" s="1"/>
  <c r="AK97" i="34"/>
  <c r="AX97" i="34" s="1"/>
  <c r="AJ97" i="34"/>
  <c r="AW97" i="34" s="1"/>
  <c r="AI97" i="34"/>
  <c r="AV97" i="34" s="1"/>
  <c r="AH97" i="34"/>
  <c r="BC96" i="34"/>
  <c r="AZ96" i="34"/>
  <c r="AX96" i="34"/>
  <c r="AW96" i="34"/>
  <c r="AT96" i="34"/>
  <c r="BD96" i="34" s="1"/>
  <c r="AS96" i="34"/>
  <c r="AR96" i="34"/>
  <c r="AN96" i="34"/>
  <c r="BA96" i="34" s="1"/>
  <c r="AM96" i="34"/>
  <c r="AL96" i="34"/>
  <c r="AY96" i="34" s="1"/>
  <c r="AU96" i="34" s="1"/>
  <c r="BE96" i="34" s="1"/>
  <c r="AK96" i="34"/>
  <c r="AJ96" i="34"/>
  <c r="AI96" i="34"/>
  <c r="AV96" i="34" s="1"/>
  <c r="AH96" i="34"/>
  <c r="BC95" i="34"/>
  <c r="BA95" i="34"/>
  <c r="AY95" i="34"/>
  <c r="AS95" i="34"/>
  <c r="AR95" i="34"/>
  <c r="AN95" i="34"/>
  <c r="AM95" i="34"/>
  <c r="AZ95" i="34" s="1"/>
  <c r="AL95" i="34"/>
  <c r="AK95" i="34"/>
  <c r="AX95" i="34" s="1"/>
  <c r="AJ95" i="34"/>
  <c r="AW95" i="34" s="1"/>
  <c r="AI95" i="34"/>
  <c r="AV95" i="34" s="1"/>
  <c r="AH95" i="34"/>
  <c r="AT95" i="34" s="1"/>
  <c r="BD95" i="34" s="1"/>
  <c r="BC94" i="34"/>
  <c r="AW94" i="34"/>
  <c r="AS94" i="34"/>
  <c r="AR94" i="34"/>
  <c r="AN94" i="34"/>
  <c r="BA94" i="34" s="1"/>
  <c r="AM94" i="34"/>
  <c r="AZ94" i="34" s="1"/>
  <c r="AL94" i="34"/>
  <c r="AY94" i="34" s="1"/>
  <c r="AK94" i="34"/>
  <c r="AX94" i="34" s="1"/>
  <c r="AJ94" i="34"/>
  <c r="AI94" i="34"/>
  <c r="AV94" i="34" s="1"/>
  <c r="AH94" i="34"/>
  <c r="AT94" i="34" s="1"/>
  <c r="BD94" i="34" s="1"/>
  <c r="AT93" i="34"/>
  <c r="BD93" i="34" s="1"/>
  <c r="AS93" i="34"/>
  <c r="AR93" i="34"/>
  <c r="BC93" i="34" s="1"/>
  <c r="AN93" i="34"/>
  <c r="BA93" i="34" s="1"/>
  <c r="AM93" i="34"/>
  <c r="AZ93" i="34" s="1"/>
  <c r="AL93" i="34"/>
  <c r="AY93" i="34" s="1"/>
  <c r="AK93" i="34"/>
  <c r="AX93" i="34" s="1"/>
  <c r="AJ93" i="34"/>
  <c r="AW93" i="34" s="1"/>
  <c r="AI93" i="34"/>
  <c r="AV93" i="34" s="1"/>
  <c r="AU93" i="34" s="1"/>
  <c r="BE93" i="34" s="1"/>
  <c r="AH93" i="34"/>
  <c r="AX92" i="34"/>
  <c r="AW92" i="34"/>
  <c r="AV92" i="34"/>
  <c r="AU92" i="34"/>
  <c r="BE92" i="34" s="1"/>
  <c r="AT92" i="34"/>
  <c r="BD92" i="34" s="1"/>
  <c r="AS92" i="34"/>
  <c r="AR92" i="34"/>
  <c r="BC92" i="34" s="1"/>
  <c r="AN92" i="34"/>
  <c r="BA92" i="34" s="1"/>
  <c r="AM92" i="34"/>
  <c r="AZ92" i="34" s="1"/>
  <c r="AL92" i="34"/>
  <c r="AY92" i="34" s="1"/>
  <c r="AK92" i="34"/>
  <c r="AJ92" i="34"/>
  <c r="AI92" i="34"/>
  <c r="AH92" i="34"/>
  <c r="BC91" i="34"/>
  <c r="BA91" i="34"/>
  <c r="AZ91" i="34"/>
  <c r="AY91" i="34"/>
  <c r="AX91" i="34"/>
  <c r="AW91" i="34"/>
  <c r="AU91" i="34" s="1"/>
  <c r="BE91" i="34" s="1"/>
  <c r="AV91" i="34"/>
  <c r="AT91" i="34"/>
  <c r="BD91" i="34" s="1"/>
  <c r="AS91" i="34"/>
  <c r="AR91" i="34"/>
  <c r="AN91" i="34"/>
  <c r="AM91" i="34"/>
  <c r="AL91" i="34"/>
  <c r="AK91" i="34"/>
  <c r="AJ91" i="34"/>
  <c r="AI91" i="34"/>
  <c r="AH91" i="34"/>
  <c r="BD90" i="34"/>
  <c r="BC90" i="34"/>
  <c r="BA90" i="34"/>
  <c r="AZ90" i="34"/>
  <c r="AY90" i="34"/>
  <c r="AX90" i="34"/>
  <c r="AS90" i="34"/>
  <c r="AR90" i="34"/>
  <c r="AN90" i="34"/>
  <c r="AM90" i="34"/>
  <c r="AL90" i="34"/>
  <c r="AK90" i="34"/>
  <c r="AJ90" i="34"/>
  <c r="AW90" i="34" s="1"/>
  <c r="AI90" i="34"/>
  <c r="AV90" i="34" s="1"/>
  <c r="AH90" i="34"/>
  <c r="AT90" i="34" s="1"/>
  <c r="BC89" i="34"/>
  <c r="BA89" i="34"/>
  <c r="AX89" i="34"/>
  <c r="AS89" i="34"/>
  <c r="AR89" i="34"/>
  <c r="AN89" i="34"/>
  <c r="AM89" i="34"/>
  <c r="AZ89" i="34" s="1"/>
  <c r="AL89" i="34"/>
  <c r="AY89" i="34" s="1"/>
  <c r="AK89" i="34"/>
  <c r="AJ89" i="34"/>
  <c r="AW89" i="34" s="1"/>
  <c r="AI89" i="34"/>
  <c r="AV89" i="34" s="1"/>
  <c r="AH89" i="34"/>
  <c r="AT89" i="34" s="1"/>
  <c r="BD89" i="34" s="1"/>
  <c r="BC88" i="34"/>
  <c r="AZ88" i="34"/>
  <c r="AY88" i="34"/>
  <c r="AX88" i="34"/>
  <c r="AW88" i="34"/>
  <c r="AT88" i="34"/>
  <c r="BD88" i="34" s="1"/>
  <c r="AS88" i="34"/>
  <c r="AR88" i="34"/>
  <c r="AN88" i="34"/>
  <c r="BA88" i="34" s="1"/>
  <c r="AM88" i="34"/>
  <c r="AL88" i="34"/>
  <c r="AK88" i="34"/>
  <c r="AJ88" i="34"/>
  <c r="AI88" i="34"/>
  <c r="AV88" i="34" s="1"/>
  <c r="AU88" i="34" s="1"/>
  <c r="BE88" i="34" s="1"/>
  <c r="AH88" i="34"/>
  <c r="BC87" i="34"/>
  <c r="BA87" i="34"/>
  <c r="AY87" i="34"/>
  <c r="AX87" i="34"/>
  <c r="AS87" i="34"/>
  <c r="AR87" i="34"/>
  <c r="AN87" i="34"/>
  <c r="AM87" i="34"/>
  <c r="AZ87" i="34" s="1"/>
  <c r="AL87" i="34"/>
  <c r="AK87" i="34"/>
  <c r="AJ87" i="34"/>
  <c r="AW87" i="34" s="1"/>
  <c r="AI87" i="34"/>
  <c r="AV87" i="34" s="1"/>
  <c r="AH87" i="34"/>
  <c r="AT87" i="34" s="1"/>
  <c r="BD87" i="34" s="1"/>
  <c r="BD86" i="34"/>
  <c r="AW86" i="34"/>
  <c r="AT86" i="34"/>
  <c r="AS86" i="34"/>
  <c r="AR86" i="34"/>
  <c r="BC86" i="34" s="1"/>
  <c r="AN86" i="34"/>
  <c r="BA86" i="34" s="1"/>
  <c r="AM86" i="34"/>
  <c r="AZ86" i="34" s="1"/>
  <c r="AL86" i="34"/>
  <c r="AY86" i="34" s="1"/>
  <c r="AK86" i="34"/>
  <c r="AX86" i="34" s="1"/>
  <c r="AJ86" i="34"/>
  <c r="AI86" i="34"/>
  <c r="AV86" i="34" s="1"/>
  <c r="AH86" i="34"/>
  <c r="AV85" i="34"/>
  <c r="AT85" i="34"/>
  <c r="BD85" i="34" s="1"/>
  <c r="AS85" i="34"/>
  <c r="AR85" i="34"/>
  <c r="BC85" i="34" s="1"/>
  <c r="AN85" i="34"/>
  <c r="BA85" i="34" s="1"/>
  <c r="AM85" i="34"/>
  <c r="AZ85" i="34" s="1"/>
  <c r="AL85" i="34"/>
  <c r="AY85" i="34" s="1"/>
  <c r="AU85" i="34" s="1"/>
  <c r="BE85" i="34" s="1"/>
  <c r="AK85" i="34"/>
  <c r="AX85" i="34" s="1"/>
  <c r="AJ85" i="34"/>
  <c r="AW85" i="34" s="1"/>
  <c r="AI85" i="34"/>
  <c r="AH85" i="34"/>
  <c r="AX84" i="34"/>
  <c r="AW84" i="34"/>
  <c r="AT84" i="34"/>
  <c r="BD84" i="34" s="1"/>
  <c r="AS84" i="34"/>
  <c r="AR84" i="34"/>
  <c r="BC84" i="34" s="1"/>
  <c r="AN84" i="34"/>
  <c r="BA84" i="34" s="1"/>
  <c r="AM84" i="34"/>
  <c r="AZ84" i="34" s="1"/>
  <c r="AL84" i="34"/>
  <c r="AY84" i="34" s="1"/>
  <c r="AK84" i="34"/>
  <c r="AJ84" i="34"/>
  <c r="AI84" i="34"/>
  <c r="AV84" i="34" s="1"/>
  <c r="AU84" i="34" s="1"/>
  <c r="BE84" i="34" s="1"/>
  <c r="AH84" i="34"/>
  <c r="BC83" i="34"/>
  <c r="BA83" i="34"/>
  <c r="AY83" i="34"/>
  <c r="AX83" i="34"/>
  <c r="AW83" i="34"/>
  <c r="AV83" i="34"/>
  <c r="AT83" i="34"/>
  <c r="BD83" i="34" s="1"/>
  <c r="AS83" i="34"/>
  <c r="AR83" i="34"/>
  <c r="AN83" i="34"/>
  <c r="AM83" i="34"/>
  <c r="AZ83" i="34" s="1"/>
  <c r="AU83" i="34" s="1"/>
  <c r="BE83" i="34" s="1"/>
  <c r="AL83" i="34"/>
  <c r="AK83" i="34"/>
  <c r="AJ83" i="34"/>
  <c r="AI83" i="34"/>
  <c r="AH83" i="34"/>
  <c r="BA82" i="34"/>
  <c r="AZ82" i="34"/>
  <c r="AY82" i="34"/>
  <c r="AX82" i="34"/>
  <c r="AS82" i="34"/>
  <c r="AR82" i="34"/>
  <c r="BC82" i="34" s="1"/>
  <c r="AN82" i="34"/>
  <c r="AM82" i="34"/>
  <c r="AL82" i="34"/>
  <c r="AK82" i="34"/>
  <c r="AJ82" i="34"/>
  <c r="AW82" i="34" s="1"/>
  <c r="AI82" i="34"/>
  <c r="AV82" i="34" s="1"/>
  <c r="AH82" i="34"/>
  <c r="AT82" i="34" s="1"/>
  <c r="BD82" i="34" s="1"/>
  <c r="BC81" i="34"/>
  <c r="BA81" i="34"/>
  <c r="AT81" i="34"/>
  <c r="BD81" i="34" s="1"/>
  <c r="AS81" i="34"/>
  <c r="AR81" i="34"/>
  <c r="AN81" i="34"/>
  <c r="AM81" i="34"/>
  <c r="AZ81" i="34" s="1"/>
  <c r="AL81" i="34"/>
  <c r="AY81" i="34" s="1"/>
  <c r="AK81" i="34"/>
  <c r="AX81" i="34" s="1"/>
  <c r="AJ81" i="34"/>
  <c r="AW81" i="34" s="1"/>
  <c r="AI81" i="34"/>
  <c r="AV81" i="34" s="1"/>
  <c r="AH81" i="34"/>
  <c r="BC80" i="34"/>
  <c r="AZ80" i="34"/>
  <c r="AX80" i="34"/>
  <c r="AW80" i="34"/>
  <c r="AT80" i="34"/>
  <c r="BD80" i="34" s="1"/>
  <c r="AS80" i="34"/>
  <c r="AR80" i="34"/>
  <c r="AN80" i="34"/>
  <c r="BA80" i="34" s="1"/>
  <c r="AM80" i="34"/>
  <c r="AL80" i="34"/>
  <c r="AY80" i="34" s="1"/>
  <c r="AU80" i="34" s="1"/>
  <c r="BE80" i="34" s="1"/>
  <c r="AK80" i="34"/>
  <c r="AJ80" i="34"/>
  <c r="AI80" i="34"/>
  <c r="AV80" i="34" s="1"/>
  <c r="AH80" i="34"/>
  <c r="BC79" i="34"/>
  <c r="BA79" i="34"/>
  <c r="AY79" i="34"/>
  <c r="AS79" i="34"/>
  <c r="AR79" i="34"/>
  <c r="AN79" i="34"/>
  <c r="AM79" i="34"/>
  <c r="AZ79" i="34" s="1"/>
  <c r="AL79" i="34"/>
  <c r="AK79" i="34"/>
  <c r="AX79" i="34" s="1"/>
  <c r="AJ79" i="34"/>
  <c r="AW79" i="34" s="1"/>
  <c r="AI79" i="34"/>
  <c r="AV79" i="34" s="1"/>
  <c r="AH79" i="34"/>
  <c r="AT79" i="34" s="1"/>
  <c r="BD79" i="34" s="1"/>
  <c r="BC78" i="34"/>
  <c r="AW78" i="34"/>
  <c r="AS78" i="34"/>
  <c r="AR78" i="34"/>
  <c r="AN78" i="34"/>
  <c r="BA78" i="34" s="1"/>
  <c r="AM78" i="34"/>
  <c r="AZ78" i="34" s="1"/>
  <c r="AL78" i="34"/>
  <c r="AY78" i="34" s="1"/>
  <c r="AK78" i="34"/>
  <c r="AX78" i="34" s="1"/>
  <c r="AJ78" i="34"/>
  <c r="AI78" i="34"/>
  <c r="AV78" i="34" s="1"/>
  <c r="AH78" i="34"/>
  <c r="AT78" i="34" s="1"/>
  <c r="BD78" i="34" s="1"/>
  <c r="AT77" i="34"/>
  <c r="BD77" i="34" s="1"/>
  <c r="AS77" i="34"/>
  <c r="AR77" i="34"/>
  <c r="BC77" i="34" s="1"/>
  <c r="AN77" i="34"/>
  <c r="BA77" i="34" s="1"/>
  <c r="AM77" i="34"/>
  <c r="AZ77" i="34" s="1"/>
  <c r="AL77" i="34"/>
  <c r="AY77" i="34" s="1"/>
  <c r="AK77" i="34"/>
  <c r="AX77" i="34" s="1"/>
  <c r="AJ77" i="34"/>
  <c r="AW77" i="34" s="1"/>
  <c r="AI77" i="34"/>
  <c r="AV77" i="34" s="1"/>
  <c r="AU77" i="34" s="1"/>
  <c r="BE77" i="34" s="1"/>
  <c r="AH77" i="34"/>
  <c r="AX76" i="34"/>
  <c r="AW76" i="34"/>
  <c r="AV76" i="34"/>
  <c r="AU76" i="34"/>
  <c r="BE76" i="34" s="1"/>
  <c r="AT76" i="34"/>
  <c r="BD76" i="34" s="1"/>
  <c r="AS76" i="34"/>
  <c r="AR76" i="34"/>
  <c r="BC76" i="34" s="1"/>
  <c r="AN76" i="34"/>
  <c r="BA76" i="34" s="1"/>
  <c r="AM76" i="34"/>
  <c r="AZ76" i="34" s="1"/>
  <c r="AL76" i="34"/>
  <c r="AY76" i="34" s="1"/>
  <c r="AK76" i="34"/>
  <c r="AJ76" i="34"/>
  <c r="AI76" i="34"/>
  <c r="AH76" i="34"/>
  <c r="BC75" i="34"/>
  <c r="BA75" i="34"/>
  <c r="AZ75" i="34"/>
  <c r="AY75" i="34"/>
  <c r="AX75" i="34"/>
  <c r="AW75" i="34"/>
  <c r="AU75" i="34" s="1"/>
  <c r="BE75" i="34" s="1"/>
  <c r="AV75" i="34"/>
  <c r="AT75" i="34"/>
  <c r="BD75" i="34" s="1"/>
  <c r="AS75" i="34"/>
  <c r="AR75" i="34"/>
  <c r="AN75" i="34"/>
  <c r="AM75" i="34"/>
  <c r="AL75" i="34"/>
  <c r="AK75" i="34"/>
  <c r="AJ75" i="34"/>
  <c r="AI75" i="34"/>
  <c r="AH75" i="34"/>
  <c r="BD74" i="34"/>
  <c r="BC74" i="34"/>
  <c r="BA74" i="34"/>
  <c r="AZ74" i="34"/>
  <c r="AY74" i="34"/>
  <c r="AX74" i="34"/>
  <c r="AS74" i="34"/>
  <c r="AR74" i="34"/>
  <c r="AN74" i="34"/>
  <c r="AM74" i="34"/>
  <c r="AL74" i="34"/>
  <c r="AK74" i="34"/>
  <c r="AJ74" i="34"/>
  <c r="AW74" i="34" s="1"/>
  <c r="AI74" i="34"/>
  <c r="AV74" i="34" s="1"/>
  <c r="AH74" i="34"/>
  <c r="AT74" i="34" s="1"/>
  <c r="BC73" i="34"/>
  <c r="BA73" i="34"/>
  <c r="AX73" i="34"/>
  <c r="AS73" i="34"/>
  <c r="AR73" i="34"/>
  <c r="AN73" i="34"/>
  <c r="AM73" i="34"/>
  <c r="AZ73" i="34" s="1"/>
  <c r="AL73" i="34"/>
  <c r="AY73" i="34" s="1"/>
  <c r="AK73" i="34"/>
  <c r="AJ73" i="34"/>
  <c r="AW73" i="34" s="1"/>
  <c r="AI73" i="34"/>
  <c r="AV73" i="34" s="1"/>
  <c r="AH73" i="34"/>
  <c r="AT73" i="34" s="1"/>
  <c r="BD73" i="34" s="1"/>
  <c r="BC72" i="34"/>
  <c r="AZ72" i="34"/>
  <c r="AY72" i="34"/>
  <c r="AX72" i="34"/>
  <c r="AW72" i="34"/>
  <c r="AT72" i="34"/>
  <c r="BD72" i="34" s="1"/>
  <c r="AS72" i="34"/>
  <c r="AR72" i="34"/>
  <c r="AN72" i="34"/>
  <c r="BA72" i="34" s="1"/>
  <c r="AM72" i="34"/>
  <c r="AL72" i="34"/>
  <c r="AK72" i="34"/>
  <c r="AJ72" i="34"/>
  <c r="AI72" i="34"/>
  <c r="AV72" i="34" s="1"/>
  <c r="AU72" i="34" s="1"/>
  <c r="BE72" i="34" s="1"/>
  <c r="AH72" i="34"/>
  <c r="BC71" i="34"/>
  <c r="BA71" i="34"/>
  <c r="AY71" i="34"/>
  <c r="AX71" i="34"/>
  <c r="AS71" i="34"/>
  <c r="AR71" i="34"/>
  <c r="AN71" i="34"/>
  <c r="AM71" i="34"/>
  <c r="AZ71" i="34" s="1"/>
  <c r="AL71" i="34"/>
  <c r="AK71" i="34"/>
  <c r="AJ71" i="34"/>
  <c r="AW71" i="34" s="1"/>
  <c r="AI71" i="34"/>
  <c r="AV71" i="34" s="1"/>
  <c r="AH71" i="34"/>
  <c r="AT71" i="34" s="1"/>
  <c r="BD71" i="34" s="1"/>
  <c r="BD70" i="34"/>
  <c r="AW70" i="34"/>
  <c r="AT70" i="34"/>
  <c r="AS70" i="34"/>
  <c r="AR70" i="34"/>
  <c r="BC70" i="34" s="1"/>
  <c r="AN70" i="34"/>
  <c r="BA70" i="34" s="1"/>
  <c r="AM70" i="34"/>
  <c r="AZ70" i="34" s="1"/>
  <c r="AL70" i="34"/>
  <c r="AY70" i="34" s="1"/>
  <c r="AK70" i="34"/>
  <c r="AX70" i="34" s="1"/>
  <c r="AJ70" i="34"/>
  <c r="AI70" i="34"/>
  <c r="AV70" i="34" s="1"/>
  <c r="AH70" i="34"/>
  <c r="AV69" i="34"/>
  <c r="AT69" i="34"/>
  <c r="BD69" i="34" s="1"/>
  <c r="AS69" i="34"/>
  <c r="AR69" i="34"/>
  <c r="BC69" i="34" s="1"/>
  <c r="AN69" i="34"/>
  <c r="BA69" i="34" s="1"/>
  <c r="AM69" i="34"/>
  <c r="AZ69" i="34" s="1"/>
  <c r="AL69" i="34"/>
  <c r="AY69" i="34" s="1"/>
  <c r="AU69" i="34" s="1"/>
  <c r="BE69" i="34" s="1"/>
  <c r="AK69" i="34"/>
  <c r="AX69" i="34" s="1"/>
  <c r="AJ69" i="34"/>
  <c r="AW69" i="34" s="1"/>
  <c r="AI69" i="34"/>
  <c r="AH69" i="34"/>
  <c r="AX68" i="34"/>
  <c r="AW68" i="34"/>
  <c r="AT68" i="34"/>
  <c r="BD68" i="34" s="1"/>
  <c r="AS68" i="34"/>
  <c r="AR68" i="34"/>
  <c r="BC68" i="34" s="1"/>
  <c r="AN68" i="34"/>
  <c r="BA68" i="34" s="1"/>
  <c r="AM68" i="34"/>
  <c r="AZ68" i="34" s="1"/>
  <c r="AL68" i="34"/>
  <c r="AY68" i="34" s="1"/>
  <c r="AK68" i="34"/>
  <c r="AJ68" i="34"/>
  <c r="AI68" i="34"/>
  <c r="AV68" i="34" s="1"/>
  <c r="AU68" i="34" s="1"/>
  <c r="BE68" i="34" s="1"/>
  <c r="AH68" i="34"/>
  <c r="BC67" i="34"/>
  <c r="BA67" i="34"/>
  <c r="AY67" i="34"/>
  <c r="AX67" i="34"/>
  <c r="AW67" i="34"/>
  <c r="AV67" i="34"/>
  <c r="AT67" i="34"/>
  <c r="BD67" i="34" s="1"/>
  <c r="AS67" i="34"/>
  <c r="AR67" i="34"/>
  <c r="AN67" i="34"/>
  <c r="AM67" i="34"/>
  <c r="AZ67" i="34" s="1"/>
  <c r="AU67" i="34" s="1"/>
  <c r="BE67" i="34" s="1"/>
  <c r="AL67" i="34"/>
  <c r="AK67" i="34"/>
  <c r="AJ67" i="34"/>
  <c r="AI67" i="34"/>
  <c r="AH67" i="34"/>
  <c r="BA66" i="34"/>
  <c r="AZ66" i="34"/>
  <c r="AY66" i="34"/>
  <c r="AX66" i="34"/>
  <c r="AS66" i="34"/>
  <c r="AR66" i="34"/>
  <c r="BC66" i="34" s="1"/>
  <c r="AN66" i="34"/>
  <c r="AM66" i="34"/>
  <c r="AL66" i="34"/>
  <c r="AK66" i="34"/>
  <c r="AJ66" i="34"/>
  <c r="AW66" i="34" s="1"/>
  <c r="AI66" i="34"/>
  <c r="AV66" i="34" s="1"/>
  <c r="AH66" i="34"/>
  <c r="AT66" i="34" s="1"/>
  <c r="BD66" i="34" s="1"/>
  <c r="BC65" i="34"/>
  <c r="BA65" i="34"/>
  <c r="AT65" i="34"/>
  <c r="BD65" i="34" s="1"/>
  <c r="AS65" i="34"/>
  <c r="AR65" i="34"/>
  <c r="AN65" i="34"/>
  <c r="AM65" i="34"/>
  <c r="AZ65" i="34" s="1"/>
  <c r="AL65" i="34"/>
  <c r="AY65" i="34" s="1"/>
  <c r="AK65" i="34"/>
  <c r="AX65" i="34" s="1"/>
  <c r="AJ65" i="34"/>
  <c r="AW65" i="34" s="1"/>
  <c r="AI65" i="34"/>
  <c r="AV65" i="34" s="1"/>
  <c r="AH65" i="34"/>
  <c r="BC64" i="34"/>
  <c r="AZ64" i="34"/>
  <c r="AX64" i="34"/>
  <c r="AW64" i="34"/>
  <c r="AT64" i="34"/>
  <c r="BD64" i="34" s="1"/>
  <c r="AS64" i="34"/>
  <c r="AR64" i="34"/>
  <c r="AN64" i="34"/>
  <c r="BA64" i="34" s="1"/>
  <c r="AM64" i="34"/>
  <c r="AL64" i="34"/>
  <c r="AY64" i="34" s="1"/>
  <c r="AU64" i="34" s="1"/>
  <c r="BE64" i="34" s="1"/>
  <c r="AK64" i="34"/>
  <c r="AJ64" i="34"/>
  <c r="AI64" i="34"/>
  <c r="AV64" i="34" s="1"/>
  <c r="AH64" i="34"/>
  <c r="BC63" i="34"/>
  <c r="BA63" i="34"/>
  <c r="AY63" i="34"/>
  <c r="AS63" i="34"/>
  <c r="AR63" i="34"/>
  <c r="AN63" i="34"/>
  <c r="AM63" i="34"/>
  <c r="AZ63" i="34" s="1"/>
  <c r="AL63" i="34"/>
  <c r="AK63" i="34"/>
  <c r="AX63" i="34" s="1"/>
  <c r="AJ63" i="34"/>
  <c r="AW63" i="34" s="1"/>
  <c r="AI63" i="34"/>
  <c r="AV63" i="34" s="1"/>
  <c r="AH63" i="34"/>
  <c r="AT63" i="34" s="1"/>
  <c r="BD63" i="34" s="1"/>
  <c r="BC62" i="34"/>
  <c r="AW62" i="34"/>
  <c r="AS62" i="34"/>
  <c r="AR62" i="34"/>
  <c r="AN62" i="34"/>
  <c r="BA62" i="34" s="1"/>
  <c r="AM62" i="34"/>
  <c r="AZ62" i="34" s="1"/>
  <c r="AL62" i="34"/>
  <c r="AY62" i="34" s="1"/>
  <c r="AK62" i="34"/>
  <c r="AX62" i="34" s="1"/>
  <c r="AJ62" i="34"/>
  <c r="AI62" i="34"/>
  <c r="AV62" i="34" s="1"/>
  <c r="AH62" i="34"/>
  <c r="AT62" i="34" s="1"/>
  <c r="BD62" i="34" s="1"/>
  <c r="AT61" i="34"/>
  <c r="BD61" i="34" s="1"/>
  <c r="AS61" i="34"/>
  <c r="AR61" i="34"/>
  <c r="BC61" i="34" s="1"/>
  <c r="AN61" i="34"/>
  <c r="BA61" i="34" s="1"/>
  <c r="AM61" i="34"/>
  <c r="AZ61" i="34" s="1"/>
  <c r="AL61" i="34"/>
  <c r="AY61" i="34" s="1"/>
  <c r="AK61" i="34"/>
  <c r="AX61" i="34" s="1"/>
  <c r="AJ61" i="34"/>
  <c r="AW61" i="34" s="1"/>
  <c r="AI61" i="34"/>
  <c r="AV61" i="34" s="1"/>
  <c r="AU61" i="34" s="1"/>
  <c r="BE61" i="34" s="1"/>
  <c r="AH61" i="34"/>
  <c r="AX60" i="34"/>
  <c r="AW60" i="34"/>
  <c r="AV60" i="34"/>
  <c r="AU60" i="34"/>
  <c r="BE60" i="34" s="1"/>
  <c r="AT60" i="34"/>
  <c r="BD60" i="34" s="1"/>
  <c r="AS60" i="34"/>
  <c r="AR60" i="34"/>
  <c r="BC60" i="34" s="1"/>
  <c r="AN60" i="34"/>
  <c r="BA60" i="34" s="1"/>
  <c r="AM60" i="34"/>
  <c r="AZ60" i="34" s="1"/>
  <c r="AL60" i="34"/>
  <c r="AY60" i="34" s="1"/>
  <c r="AK60" i="34"/>
  <c r="AJ60" i="34"/>
  <c r="AI60" i="34"/>
  <c r="AH60" i="34"/>
  <c r="BC59" i="34"/>
  <c r="BA59" i="34"/>
  <c r="AZ59" i="34"/>
  <c r="AY59" i="34"/>
  <c r="AX59" i="34"/>
  <c r="AW59" i="34"/>
  <c r="AU59" i="34" s="1"/>
  <c r="BE59" i="34" s="1"/>
  <c r="AV59" i="34"/>
  <c r="AT59" i="34"/>
  <c r="BD59" i="34" s="1"/>
  <c r="AS59" i="34"/>
  <c r="AR59" i="34"/>
  <c r="AN59" i="34"/>
  <c r="AM59" i="34"/>
  <c r="AL59" i="34"/>
  <c r="AK59" i="34"/>
  <c r="AJ59" i="34"/>
  <c r="AI59" i="34"/>
  <c r="AH59" i="34"/>
  <c r="BD58" i="34"/>
  <c r="BC58" i="34"/>
  <c r="BA58" i="34"/>
  <c r="AZ58" i="34"/>
  <c r="AY58" i="34"/>
  <c r="AX58" i="34"/>
  <c r="AS58" i="34"/>
  <c r="AR58" i="34"/>
  <c r="AN58" i="34"/>
  <c r="AM58" i="34"/>
  <c r="AL58" i="34"/>
  <c r="AK58" i="34"/>
  <c r="AJ58" i="34"/>
  <c r="AW58" i="34" s="1"/>
  <c r="AI58" i="34"/>
  <c r="AV58" i="34" s="1"/>
  <c r="AH58" i="34"/>
  <c r="AT58" i="34" s="1"/>
  <c r="BC57" i="34"/>
  <c r="BA57" i="34"/>
  <c r="AX57" i="34"/>
  <c r="AS57" i="34"/>
  <c r="AR57" i="34"/>
  <c r="AN57" i="34"/>
  <c r="AM57" i="34"/>
  <c r="AZ57" i="34" s="1"/>
  <c r="AL57" i="34"/>
  <c r="AY57" i="34" s="1"/>
  <c r="AK57" i="34"/>
  <c r="AJ57" i="34"/>
  <c r="AW57" i="34" s="1"/>
  <c r="AI57" i="34"/>
  <c r="AV57" i="34" s="1"/>
  <c r="AH57" i="34"/>
  <c r="AT57" i="34" s="1"/>
  <c r="BD57" i="34" s="1"/>
  <c r="BC56" i="34"/>
  <c r="AZ56" i="34"/>
  <c r="AY56" i="34"/>
  <c r="AX56" i="34"/>
  <c r="AW56" i="34"/>
  <c r="AT56" i="34"/>
  <c r="BD56" i="34" s="1"/>
  <c r="AS56" i="34"/>
  <c r="AR56" i="34"/>
  <c r="AN56" i="34"/>
  <c r="BA56" i="34" s="1"/>
  <c r="AM56" i="34"/>
  <c r="AL56" i="34"/>
  <c r="AK56" i="34"/>
  <c r="AJ56" i="34"/>
  <c r="AI56" i="34"/>
  <c r="AV56" i="34" s="1"/>
  <c r="AU56" i="34" s="1"/>
  <c r="BE56" i="34" s="1"/>
  <c r="AH56" i="34"/>
  <c r="BC55" i="34"/>
  <c r="BA55" i="34"/>
  <c r="AY55" i="34"/>
  <c r="AX55" i="34"/>
  <c r="AS55" i="34"/>
  <c r="AR55" i="34"/>
  <c r="AN55" i="34"/>
  <c r="AM55" i="34"/>
  <c r="AZ55" i="34" s="1"/>
  <c r="AL55" i="34"/>
  <c r="AK55" i="34"/>
  <c r="AJ55" i="34"/>
  <c r="AW55" i="34" s="1"/>
  <c r="AI55" i="34"/>
  <c r="AV55" i="34" s="1"/>
  <c r="AH55" i="34"/>
  <c r="AT55" i="34" s="1"/>
  <c r="BD55" i="34" s="1"/>
  <c r="BD54" i="34"/>
  <c r="AW54" i="34"/>
  <c r="AT54" i="34"/>
  <c r="AS54" i="34"/>
  <c r="AR54" i="34"/>
  <c r="BC54" i="34" s="1"/>
  <c r="AN54" i="34"/>
  <c r="BA54" i="34" s="1"/>
  <c r="AM54" i="34"/>
  <c r="AZ54" i="34" s="1"/>
  <c r="AL54" i="34"/>
  <c r="AY54" i="34" s="1"/>
  <c r="AK54" i="34"/>
  <c r="AX54" i="34" s="1"/>
  <c r="AJ54" i="34"/>
  <c r="AI54" i="34"/>
  <c r="AV54" i="34" s="1"/>
  <c r="AH54" i="34"/>
  <c r="AV53" i="34"/>
  <c r="AT53" i="34"/>
  <c r="BD53" i="34" s="1"/>
  <c r="AS53" i="34"/>
  <c r="AR53" i="34"/>
  <c r="BC53" i="34" s="1"/>
  <c r="AN53" i="34"/>
  <c r="BA53" i="34" s="1"/>
  <c r="AM53" i="34"/>
  <c r="AZ53" i="34" s="1"/>
  <c r="AL53" i="34"/>
  <c r="AY53" i="34" s="1"/>
  <c r="AU53" i="34" s="1"/>
  <c r="BE53" i="34" s="1"/>
  <c r="AK53" i="34"/>
  <c r="AX53" i="34" s="1"/>
  <c r="AJ53" i="34"/>
  <c r="AW53" i="34" s="1"/>
  <c r="AI53" i="34"/>
  <c r="AH53" i="34"/>
  <c r="AX52" i="34"/>
  <c r="AW52" i="34"/>
  <c r="AT52" i="34"/>
  <c r="BD52" i="34" s="1"/>
  <c r="AS52" i="34"/>
  <c r="AR52" i="34"/>
  <c r="BC52" i="34" s="1"/>
  <c r="AN52" i="34"/>
  <c r="BA52" i="34" s="1"/>
  <c r="AM52" i="34"/>
  <c r="AZ52" i="34" s="1"/>
  <c r="AL52" i="34"/>
  <c r="AY52" i="34" s="1"/>
  <c r="AK52" i="34"/>
  <c r="AJ52" i="34"/>
  <c r="AI52" i="34"/>
  <c r="AV52" i="34" s="1"/>
  <c r="AU52" i="34" s="1"/>
  <c r="BE52" i="34" s="1"/>
  <c r="AH52" i="34"/>
  <c r="BC51" i="34"/>
  <c r="BA51" i="34"/>
  <c r="AY51" i="34"/>
  <c r="AX51" i="34"/>
  <c r="AW51" i="34"/>
  <c r="AV51" i="34"/>
  <c r="AT51" i="34"/>
  <c r="BD51" i="34" s="1"/>
  <c r="AS51" i="34"/>
  <c r="AR51" i="34"/>
  <c r="AN51" i="34"/>
  <c r="AM51" i="34"/>
  <c r="AZ51" i="34" s="1"/>
  <c r="AU51" i="34" s="1"/>
  <c r="BE51" i="34" s="1"/>
  <c r="AL51" i="34"/>
  <c r="AK51" i="34"/>
  <c r="AJ51" i="34"/>
  <c r="AI51" i="34"/>
  <c r="AH51" i="34"/>
  <c r="BA50" i="34"/>
  <c r="AZ50" i="34"/>
  <c r="AY50" i="34"/>
  <c r="AX50" i="34"/>
  <c r="AS50" i="34"/>
  <c r="AR50" i="34"/>
  <c r="BC50" i="34" s="1"/>
  <c r="AN50" i="34"/>
  <c r="AM50" i="34"/>
  <c r="AL50" i="34"/>
  <c r="AK50" i="34"/>
  <c r="AJ50" i="34"/>
  <c r="AW50" i="34" s="1"/>
  <c r="AI50" i="34"/>
  <c r="AV50" i="34" s="1"/>
  <c r="AH50" i="34"/>
  <c r="AT50" i="34" s="1"/>
  <c r="BD50" i="34" s="1"/>
  <c r="BC49" i="34"/>
  <c r="BA49" i="34"/>
  <c r="AT49" i="34"/>
  <c r="BD49" i="34" s="1"/>
  <c r="AS49" i="34"/>
  <c r="AR49" i="34"/>
  <c r="AN49" i="34"/>
  <c r="AM49" i="34"/>
  <c r="AZ49" i="34" s="1"/>
  <c r="AL49" i="34"/>
  <c r="AY49" i="34" s="1"/>
  <c r="AK49" i="34"/>
  <c r="AX49" i="34" s="1"/>
  <c r="AJ49" i="34"/>
  <c r="AW49" i="34" s="1"/>
  <c r="AI49" i="34"/>
  <c r="AV49" i="34" s="1"/>
  <c r="AH49" i="34"/>
  <c r="BC48" i="34"/>
  <c r="AZ48" i="34"/>
  <c r="AW48" i="34"/>
  <c r="AT48" i="34"/>
  <c r="BD48" i="34" s="1"/>
  <c r="AS48" i="34"/>
  <c r="AR48" i="34"/>
  <c r="AN48" i="34"/>
  <c r="BA48" i="34" s="1"/>
  <c r="AM48" i="34"/>
  <c r="AL48" i="34"/>
  <c r="AY48" i="34" s="1"/>
  <c r="AK48" i="34"/>
  <c r="AX48" i="34" s="1"/>
  <c r="AU48" i="34" s="1"/>
  <c r="BE48" i="34" s="1"/>
  <c r="AJ48" i="34"/>
  <c r="AI48" i="34"/>
  <c r="AV48" i="34" s="1"/>
  <c r="AH48" i="34"/>
  <c r="BA47" i="34"/>
  <c r="AY47" i="34"/>
  <c r="AS47" i="34"/>
  <c r="AR47" i="34"/>
  <c r="BC47" i="34" s="1"/>
  <c r="AN47" i="34"/>
  <c r="AM47" i="34"/>
  <c r="AZ47" i="34" s="1"/>
  <c r="AL47" i="34"/>
  <c r="AK47" i="34"/>
  <c r="AX47" i="34" s="1"/>
  <c r="AJ47" i="34"/>
  <c r="AW47" i="34" s="1"/>
  <c r="AI47" i="34"/>
  <c r="AV47" i="34" s="1"/>
  <c r="AH47" i="34"/>
  <c r="AT47" i="34" s="1"/>
  <c r="BD47" i="34" s="1"/>
  <c r="AW46" i="34"/>
  <c r="AS46" i="34"/>
  <c r="AR46" i="34"/>
  <c r="BC46" i="34" s="1"/>
  <c r="AN46" i="34"/>
  <c r="BA46" i="34" s="1"/>
  <c r="AM46" i="34"/>
  <c r="AZ46" i="34" s="1"/>
  <c r="AL46" i="34"/>
  <c r="AY46" i="34" s="1"/>
  <c r="AK46" i="34"/>
  <c r="AX46" i="34" s="1"/>
  <c r="AJ46" i="34"/>
  <c r="AI46" i="34"/>
  <c r="AV46" i="34" s="1"/>
  <c r="AU46" i="34" s="1"/>
  <c r="BE46" i="34" s="1"/>
  <c r="AH46" i="34"/>
  <c r="AT46" i="34" s="1"/>
  <c r="BD46" i="34" s="1"/>
  <c r="AZ45" i="34"/>
  <c r="AV45" i="34"/>
  <c r="AU45" i="34" s="1"/>
  <c r="BE45" i="34" s="1"/>
  <c r="AT45" i="34"/>
  <c r="BD45" i="34" s="1"/>
  <c r="AS45" i="34"/>
  <c r="AR45" i="34"/>
  <c r="BC45" i="34" s="1"/>
  <c r="AN45" i="34"/>
  <c r="BA45" i="34" s="1"/>
  <c r="AM45" i="34"/>
  <c r="AL45" i="34"/>
  <c r="AY45" i="34" s="1"/>
  <c r="AK45" i="34"/>
  <c r="AX45" i="34" s="1"/>
  <c r="AJ45" i="34"/>
  <c r="AW45" i="34" s="1"/>
  <c r="AI45" i="34"/>
  <c r="AH45" i="34"/>
  <c r="AZ44" i="34"/>
  <c r="AY44" i="34"/>
  <c r="AX44" i="34"/>
  <c r="AW44" i="34"/>
  <c r="AV44" i="34"/>
  <c r="AU44" i="34" s="1"/>
  <c r="BE44" i="34" s="1"/>
  <c r="AT44" i="34"/>
  <c r="BD44" i="34" s="1"/>
  <c r="AS44" i="34"/>
  <c r="AR44" i="34"/>
  <c r="BC44" i="34" s="1"/>
  <c r="AN44" i="34"/>
  <c r="BA44" i="34" s="1"/>
  <c r="AM44" i="34"/>
  <c r="AL44" i="34"/>
  <c r="AK44" i="34"/>
  <c r="AJ44" i="34"/>
  <c r="AI44" i="34"/>
  <c r="AH44" i="34"/>
  <c r="BC43" i="34"/>
  <c r="BA43" i="34"/>
  <c r="AZ43" i="34"/>
  <c r="AY43" i="34"/>
  <c r="AS43" i="34"/>
  <c r="AR43" i="34"/>
  <c r="AN43" i="34"/>
  <c r="AM43" i="34"/>
  <c r="AL43" i="34"/>
  <c r="AK43" i="34"/>
  <c r="AX43" i="34" s="1"/>
  <c r="AJ43" i="34"/>
  <c r="AW43" i="34" s="1"/>
  <c r="AI43" i="34"/>
  <c r="AV43" i="34" s="1"/>
  <c r="AH43" i="34"/>
  <c r="AT43" i="34" s="1"/>
  <c r="BD43" i="34" s="1"/>
  <c r="BC42" i="34"/>
  <c r="AS42" i="34"/>
  <c r="AR42" i="34"/>
  <c r="AN42" i="34"/>
  <c r="BA42" i="34" s="1"/>
  <c r="AM42" i="34"/>
  <c r="AZ42" i="34" s="1"/>
  <c r="AL42" i="34"/>
  <c r="AY42" i="34" s="1"/>
  <c r="AK42" i="34"/>
  <c r="AX42" i="34" s="1"/>
  <c r="AJ42" i="34"/>
  <c r="AW42" i="34" s="1"/>
  <c r="AI42" i="34"/>
  <c r="AV42" i="34" s="1"/>
  <c r="AH42" i="34"/>
  <c r="AT42" i="34" s="1"/>
  <c r="BD42" i="34" s="1"/>
  <c r="BE41" i="34"/>
  <c r="BA41" i="34"/>
  <c r="AZ41" i="34"/>
  <c r="AS41" i="34"/>
  <c r="AR41" i="34"/>
  <c r="BC41" i="34" s="1"/>
  <c r="AN41" i="34"/>
  <c r="AM41" i="34"/>
  <c r="AL41" i="34"/>
  <c r="AY41" i="34" s="1"/>
  <c r="AK41" i="34"/>
  <c r="AX41" i="34" s="1"/>
  <c r="AJ41" i="34"/>
  <c r="AW41" i="34" s="1"/>
  <c r="AI41" i="34"/>
  <c r="AV41" i="34" s="1"/>
  <c r="AU41" i="34" s="1"/>
  <c r="AH41" i="34"/>
  <c r="AT41" i="34" s="1"/>
  <c r="BD41" i="34" s="1"/>
  <c r="AZ40" i="34"/>
  <c r="AW40" i="34"/>
  <c r="AU40" i="34"/>
  <c r="BE40" i="34" s="1"/>
  <c r="AT40" i="34"/>
  <c r="BD40" i="34" s="1"/>
  <c r="AS40" i="34"/>
  <c r="AR40" i="34"/>
  <c r="BC40" i="34" s="1"/>
  <c r="AN40" i="34"/>
  <c r="BA40" i="34" s="1"/>
  <c r="AM40" i="34"/>
  <c r="AL40" i="34"/>
  <c r="AY40" i="34" s="1"/>
  <c r="AK40" i="34"/>
  <c r="AX40" i="34" s="1"/>
  <c r="AJ40" i="34"/>
  <c r="AI40" i="34"/>
  <c r="AV40" i="34" s="1"/>
  <c r="AH40" i="34"/>
  <c r="BA39" i="34"/>
  <c r="AY39" i="34"/>
  <c r="AX39" i="34"/>
  <c r="AW39" i="34"/>
  <c r="AV39" i="34"/>
  <c r="AU39" i="34"/>
  <c r="BE39" i="34" s="1"/>
  <c r="AT39" i="34"/>
  <c r="BD39" i="34" s="1"/>
  <c r="AS39" i="34"/>
  <c r="AR39" i="34"/>
  <c r="BC39" i="34" s="1"/>
  <c r="AN39" i="34"/>
  <c r="AM39" i="34"/>
  <c r="AZ39" i="34" s="1"/>
  <c r="AL39" i="34"/>
  <c r="AK39" i="34"/>
  <c r="AJ39" i="34"/>
  <c r="AI39" i="34"/>
  <c r="AH39" i="34"/>
  <c r="BA38" i="34"/>
  <c r="AZ38" i="34"/>
  <c r="AY38" i="34"/>
  <c r="AX38" i="34"/>
  <c r="AW38" i="34"/>
  <c r="AS38" i="34"/>
  <c r="AR38" i="34"/>
  <c r="BC38" i="34" s="1"/>
  <c r="AN38" i="34"/>
  <c r="AM38" i="34"/>
  <c r="AL38" i="34"/>
  <c r="AK38" i="34"/>
  <c r="AJ38" i="34"/>
  <c r="AI38" i="34"/>
  <c r="AV38" i="34" s="1"/>
  <c r="AU38" i="34" s="1"/>
  <c r="BE38" i="34" s="1"/>
  <c r="AH38" i="34"/>
  <c r="AT38" i="34" s="1"/>
  <c r="BD38" i="34" s="1"/>
  <c r="BC37" i="34"/>
  <c r="BA37" i="34"/>
  <c r="AZ37" i="34"/>
  <c r="AX37" i="34"/>
  <c r="AS37" i="34"/>
  <c r="AR37" i="34"/>
  <c r="AN37" i="34"/>
  <c r="AM37" i="34"/>
  <c r="AL37" i="34"/>
  <c r="AY37" i="34" s="1"/>
  <c r="AK37" i="34"/>
  <c r="AJ37" i="34"/>
  <c r="AW37" i="34" s="1"/>
  <c r="AI37" i="34"/>
  <c r="AV37" i="34" s="1"/>
  <c r="AH37" i="34"/>
  <c r="AT37" i="34" s="1"/>
  <c r="BD37" i="34" s="1"/>
  <c r="BC36" i="34"/>
  <c r="AZ36" i="34"/>
  <c r="AY36" i="34"/>
  <c r="AW36" i="34"/>
  <c r="AT36" i="34"/>
  <c r="BD36" i="34" s="1"/>
  <c r="AS36" i="34"/>
  <c r="AR36" i="34"/>
  <c r="AN36" i="34"/>
  <c r="BA36" i="34" s="1"/>
  <c r="AM36" i="34"/>
  <c r="AL36" i="34"/>
  <c r="AK36" i="34"/>
  <c r="AX36" i="34" s="1"/>
  <c r="AJ36" i="34"/>
  <c r="AI36" i="34"/>
  <c r="AV36" i="34" s="1"/>
  <c r="AU36" i="34" s="1"/>
  <c r="BE36" i="34" s="1"/>
  <c r="AH36" i="34"/>
  <c r="BD35" i="34"/>
  <c r="BA35" i="34"/>
  <c r="AZ35" i="34"/>
  <c r="AY35" i="34"/>
  <c r="AT35" i="34"/>
  <c r="AS35" i="34"/>
  <c r="AR35" i="34"/>
  <c r="BC35" i="34" s="1"/>
  <c r="AN35" i="34"/>
  <c r="AM35" i="34"/>
  <c r="AL35" i="34"/>
  <c r="AK35" i="34"/>
  <c r="AX35" i="34" s="1"/>
  <c r="AJ35" i="34"/>
  <c r="AW35" i="34" s="1"/>
  <c r="AI35" i="34"/>
  <c r="AV35" i="34" s="1"/>
  <c r="AH35" i="34"/>
  <c r="BD34" i="34"/>
  <c r="AX34" i="34"/>
  <c r="AW34" i="34"/>
  <c r="AV34" i="34"/>
  <c r="AU34" i="34" s="1"/>
  <c r="BE34" i="34" s="1"/>
  <c r="AT34" i="34"/>
  <c r="AS34" i="34"/>
  <c r="AR34" i="34"/>
  <c r="BC34" i="34" s="1"/>
  <c r="AN34" i="34"/>
  <c r="BA34" i="34" s="1"/>
  <c r="AM34" i="34"/>
  <c r="AZ34" i="34" s="1"/>
  <c r="AL34" i="34"/>
  <c r="AY34" i="34" s="1"/>
  <c r="AK34" i="34"/>
  <c r="AJ34" i="34"/>
  <c r="AI34" i="34"/>
  <c r="AH34" i="34"/>
  <c r="BA33" i="34"/>
  <c r="AZ33" i="34"/>
  <c r="AX33" i="34"/>
  <c r="AV33" i="34"/>
  <c r="AU33" i="34"/>
  <c r="BE33" i="34" s="1"/>
  <c r="AT33" i="34"/>
  <c r="BD33" i="34" s="1"/>
  <c r="AS33" i="34"/>
  <c r="AR33" i="34"/>
  <c r="BC33" i="34" s="1"/>
  <c r="AN33" i="34"/>
  <c r="AM33" i="34"/>
  <c r="AL33" i="34"/>
  <c r="AY33" i="34" s="1"/>
  <c r="AK33" i="34"/>
  <c r="AJ33" i="34"/>
  <c r="AW33" i="34" s="1"/>
  <c r="AI33" i="34"/>
  <c r="AH33" i="34"/>
  <c r="BC32" i="34"/>
  <c r="AZ32" i="34"/>
  <c r="AY32" i="34"/>
  <c r="AX32" i="34"/>
  <c r="AW32" i="34"/>
  <c r="AV32" i="34"/>
  <c r="AU32" i="34"/>
  <c r="BE32" i="34" s="1"/>
  <c r="AT32" i="34"/>
  <c r="BD32" i="34" s="1"/>
  <c r="AS32" i="34"/>
  <c r="AR32" i="34"/>
  <c r="AN32" i="34"/>
  <c r="BA32" i="34" s="1"/>
  <c r="AM32" i="34"/>
  <c r="AL32" i="34"/>
  <c r="AK32" i="34"/>
  <c r="AJ32" i="34"/>
  <c r="AI32" i="34"/>
  <c r="AH32" i="34"/>
  <c r="BC31" i="34"/>
  <c r="BA31" i="34"/>
  <c r="AZ31" i="34"/>
  <c r="AY31" i="34"/>
  <c r="AT31" i="34"/>
  <c r="BD31" i="34" s="1"/>
  <c r="AS31" i="34"/>
  <c r="AR31" i="34"/>
  <c r="AN31" i="34"/>
  <c r="AM31" i="34"/>
  <c r="AL31" i="34"/>
  <c r="AK31" i="34"/>
  <c r="AX31" i="34" s="1"/>
  <c r="AJ31" i="34"/>
  <c r="AW31" i="34" s="1"/>
  <c r="AI31" i="34"/>
  <c r="AV31" i="34" s="1"/>
  <c r="AU31" i="34" s="1"/>
  <c r="BE31" i="34" s="1"/>
  <c r="AH31" i="34"/>
  <c r="BD30" i="34"/>
  <c r="BC30" i="34"/>
  <c r="AY30" i="34"/>
  <c r="AX30" i="34"/>
  <c r="AS30" i="34"/>
  <c r="AR30" i="34"/>
  <c r="AN30" i="34"/>
  <c r="BA30" i="34" s="1"/>
  <c r="AM30" i="34"/>
  <c r="AZ30" i="34" s="1"/>
  <c r="AL30" i="34"/>
  <c r="AK30" i="34"/>
  <c r="AJ30" i="34"/>
  <c r="AW30" i="34" s="1"/>
  <c r="AI30" i="34"/>
  <c r="AV30" i="34" s="1"/>
  <c r="AH30" i="34"/>
  <c r="AT30" i="34" s="1"/>
  <c r="AT29" i="34"/>
  <c r="BD29" i="34" s="1"/>
  <c r="AS29" i="34"/>
  <c r="AR29" i="34"/>
  <c r="BC29" i="34" s="1"/>
  <c r="AN29" i="34"/>
  <c r="BA29" i="34" s="1"/>
  <c r="AM29" i="34"/>
  <c r="AZ29" i="34" s="1"/>
  <c r="AL29" i="34"/>
  <c r="AY29" i="34" s="1"/>
  <c r="AK29" i="34"/>
  <c r="AX29" i="34" s="1"/>
  <c r="AJ29" i="34"/>
  <c r="AW29" i="34" s="1"/>
  <c r="AI29" i="34"/>
  <c r="AV29" i="34" s="1"/>
  <c r="AH29" i="34"/>
  <c r="AW28" i="34"/>
  <c r="AV28" i="34"/>
  <c r="AT28" i="34"/>
  <c r="BD28" i="34" s="1"/>
  <c r="AS28" i="34"/>
  <c r="AR28" i="34"/>
  <c r="BC28" i="34" s="1"/>
  <c r="AN28" i="34"/>
  <c r="BA28" i="34" s="1"/>
  <c r="AM28" i="34"/>
  <c r="AZ28" i="34" s="1"/>
  <c r="AU28" i="34" s="1"/>
  <c r="BE28" i="34" s="1"/>
  <c r="AL28" i="34"/>
  <c r="AY28" i="34" s="1"/>
  <c r="AK28" i="34"/>
  <c r="AX28" i="34" s="1"/>
  <c r="AJ28" i="34"/>
  <c r="AI28" i="34"/>
  <c r="AH28" i="34"/>
  <c r="BA27" i="34"/>
  <c r="AY27" i="34"/>
  <c r="AX27" i="34"/>
  <c r="AW27" i="34"/>
  <c r="AV27" i="34"/>
  <c r="AT27" i="34"/>
  <c r="BD27" i="34" s="1"/>
  <c r="AS27" i="34"/>
  <c r="AR27" i="34"/>
  <c r="BC27" i="34" s="1"/>
  <c r="AN27" i="34"/>
  <c r="AM27" i="34"/>
  <c r="AZ27" i="34" s="1"/>
  <c r="AL27" i="34"/>
  <c r="AK27" i="34"/>
  <c r="AJ27" i="34"/>
  <c r="AI27" i="34"/>
  <c r="AH27" i="34"/>
  <c r="BD26" i="34"/>
  <c r="BA26" i="34"/>
  <c r="AZ26" i="34"/>
  <c r="AY26" i="34"/>
  <c r="AX26" i="34"/>
  <c r="AW26" i="34"/>
  <c r="AS26" i="34"/>
  <c r="AR26" i="34"/>
  <c r="BC26" i="34" s="1"/>
  <c r="AN26" i="34"/>
  <c r="AM26" i="34"/>
  <c r="AL26" i="34"/>
  <c r="AK26" i="34"/>
  <c r="AJ26" i="34"/>
  <c r="AI26" i="34"/>
  <c r="AV26" i="34" s="1"/>
  <c r="AH26" i="34"/>
  <c r="AT26" i="34" s="1"/>
  <c r="BC25" i="34"/>
  <c r="BA25" i="34"/>
  <c r="AU25" i="34" s="1"/>
  <c r="BE25" i="34" s="1"/>
  <c r="AZ25" i="34"/>
  <c r="AT25" i="34"/>
  <c r="BD25" i="34" s="1"/>
  <c r="AS25" i="34"/>
  <c r="AR25" i="34"/>
  <c r="AN25" i="34"/>
  <c r="AM25" i="34"/>
  <c r="AL25" i="34"/>
  <c r="AY25" i="34" s="1"/>
  <c r="AK25" i="34"/>
  <c r="AX25" i="34" s="1"/>
  <c r="AJ25" i="34"/>
  <c r="AW25" i="34" s="1"/>
  <c r="AI25" i="34"/>
  <c r="AV25" i="34" s="1"/>
  <c r="AH25" i="34"/>
  <c r="BC24" i="34"/>
  <c r="AZ24" i="34"/>
  <c r="AW24" i="34"/>
  <c r="AV24" i="34"/>
  <c r="AT24" i="34"/>
  <c r="BD24" i="34" s="1"/>
  <c r="AS24" i="34"/>
  <c r="AR24" i="34"/>
  <c r="AN24" i="34"/>
  <c r="BA24" i="34" s="1"/>
  <c r="AM24" i="34"/>
  <c r="AL24" i="34"/>
  <c r="AY24" i="34" s="1"/>
  <c r="AK24" i="34"/>
  <c r="AX24" i="34" s="1"/>
  <c r="AJ24" i="34"/>
  <c r="AI24" i="34"/>
  <c r="AH24" i="34"/>
  <c r="BA23" i="34"/>
  <c r="AY23" i="34"/>
  <c r="AT23" i="34"/>
  <c r="BD23" i="34" s="1"/>
  <c r="AS23" i="34"/>
  <c r="AR23" i="34"/>
  <c r="BC23" i="34" s="1"/>
  <c r="AN23" i="34"/>
  <c r="AM23" i="34"/>
  <c r="AZ23" i="34" s="1"/>
  <c r="AU23" i="34" s="1"/>
  <c r="BE23" i="34" s="1"/>
  <c r="AL23" i="34"/>
  <c r="AK23" i="34"/>
  <c r="AX23" i="34" s="1"/>
  <c r="AJ23" i="34"/>
  <c r="AW23" i="34" s="1"/>
  <c r="AI23" i="34"/>
  <c r="AV23" i="34" s="1"/>
  <c r="AH23" i="34"/>
  <c r="AY22" i="34"/>
  <c r="AW22" i="34"/>
  <c r="AV22" i="34"/>
  <c r="AT22" i="34"/>
  <c r="BD22" i="34" s="1"/>
  <c r="AS22" i="34"/>
  <c r="AR22" i="34"/>
  <c r="BC22" i="34" s="1"/>
  <c r="AN22" i="34"/>
  <c r="BA22" i="34" s="1"/>
  <c r="AM22" i="34"/>
  <c r="AZ22" i="34" s="1"/>
  <c r="AL22" i="34"/>
  <c r="AK22" i="34"/>
  <c r="AX22" i="34" s="1"/>
  <c r="AJ22" i="34"/>
  <c r="AI22" i="34"/>
  <c r="AH22" i="34"/>
  <c r="BC21" i="34"/>
  <c r="BA21" i="34"/>
  <c r="AX21" i="34"/>
  <c r="AV21" i="34"/>
  <c r="AT21" i="34"/>
  <c r="BD21" i="34" s="1"/>
  <c r="AS21" i="34"/>
  <c r="AR21" i="34"/>
  <c r="AN21" i="34"/>
  <c r="AM21" i="34"/>
  <c r="AZ21" i="34" s="1"/>
  <c r="AL21" i="34"/>
  <c r="AY21" i="34" s="1"/>
  <c r="AU21" i="34" s="1"/>
  <c r="BE21" i="34" s="1"/>
  <c r="AK21" i="34"/>
  <c r="AJ21" i="34"/>
  <c r="AW21" i="34" s="1"/>
  <c r="AI21" i="34"/>
  <c r="AH21" i="34"/>
  <c r="AZ20" i="34"/>
  <c r="AY20" i="34"/>
  <c r="AX20" i="34"/>
  <c r="AW20" i="34"/>
  <c r="AV20" i="34"/>
  <c r="AU20" i="34" s="1"/>
  <c r="BE20" i="34" s="1"/>
  <c r="AS20" i="34"/>
  <c r="AR20" i="34"/>
  <c r="BC20" i="34" s="1"/>
  <c r="AN20" i="34"/>
  <c r="BA20" i="34" s="1"/>
  <c r="AM20" i="34"/>
  <c r="AL20" i="34"/>
  <c r="AK20" i="34"/>
  <c r="AJ20" i="34"/>
  <c r="AI20" i="34"/>
  <c r="AH20" i="34"/>
  <c r="AT20" i="34" s="1"/>
  <c r="BD20" i="34" s="1"/>
  <c r="BC19" i="34"/>
  <c r="BA19" i="34"/>
  <c r="AZ19" i="34"/>
  <c r="AY19" i="34"/>
  <c r="AU19" i="34" s="1"/>
  <c r="BE19" i="34" s="1"/>
  <c r="AV19" i="34"/>
  <c r="AS19" i="34"/>
  <c r="AR19" i="34"/>
  <c r="AN19" i="34"/>
  <c r="AM19" i="34"/>
  <c r="AL19" i="34"/>
  <c r="AK19" i="34"/>
  <c r="AX19" i="34" s="1"/>
  <c r="AJ19" i="34"/>
  <c r="AW19" i="34" s="1"/>
  <c r="AI19" i="34"/>
  <c r="AH19" i="34"/>
  <c r="AT19" i="34" s="1"/>
  <c r="BD19" i="34" s="1"/>
  <c r="AT18" i="34"/>
  <c r="BD18" i="34" s="1"/>
  <c r="AS18" i="34"/>
  <c r="AR18" i="34"/>
  <c r="BC18" i="34" s="1"/>
  <c r="AN18" i="34"/>
  <c r="BA18" i="34" s="1"/>
  <c r="AM18" i="34"/>
  <c r="AZ18" i="34" s="1"/>
  <c r="AL18" i="34"/>
  <c r="AY18" i="34" s="1"/>
  <c r="AK18" i="34"/>
  <c r="AX18" i="34" s="1"/>
  <c r="AJ18" i="34"/>
  <c r="AW18" i="34" s="1"/>
  <c r="AI18" i="34"/>
  <c r="AV18" i="34" s="1"/>
  <c r="AH18" i="34"/>
  <c r="AV17" i="34"/>
  <c r="AT17" i="34"/>
  <c r="BD17" i="34" s="1"/>
  <c r="AS17" i="34"/>
  <c r="AR17" i="34"/>
  <c r="BC17" i="34" s="1"/>
  <c r="AN17" i="34"/>
  <c r="BA17" i="34" s="1"/>
  <c r="AM17" i="34"/>
  <c r="AZ17" i="34" s="1"/>
  <c r="AL17" i="34"/>
  <c r="AY17" i="34" s="1"/>
  <c r="AK17" i="34"/>
  <c r="AX17" i="34" s="1"/>
  <c r="AJ17" i="34"/>
  <c r="AW17" i="34" s="1"/>
  <c r="AU17" i="34" s="1"/>
  <c r="BE17" i="34" s="1"/>
  <c r="AI17" i="34"/>
  <c r="AH17" i="34"/>
  <c r="AZ16" i="34"/>
  <c r="AY16" i="34"/>
  <c r="AX16" i="34"/>
  <c r="AW16" i="34"/>
  <c r="AV16" i="34"/>
  <c r="AS16" i="34"/>
  <c r="AR16" i="34"/>
  <c r="BC16" i="34" s="1"/>
  <c r="AN16" i="34"/>
  <c r="BA16" i="34" s="1"/>
  <c r="AM16" i="34"/>
  <c r="AL16" i="34"/>
  <c r="AK16" i="34"/>
  <c r="AJ16" i="34"/>
  <c r="AI16" i="34"/>
  <c r="AH16" i="34"/>
  <c r="AT16" i="34" s="1"/>
  <c r="BD16" i="34" s="1"/>
  <c r="BC15" i="34"/>
  <c r="BA15" i="34"/>
  <c r="AZ15" i="34"/>
  <c r="AY15" i="34"/>
  <c r="AU15" i="34" s="1"/>
  <c r="BE15" i="34" s="1"/>
  <c r="AV15" i="34"/>
  <c r="AS15" i="34"/>
  <c r="AR15" i="34"/>
  <c r="AN15" i="34"/>
  <c r="AM15" i="34"/>
  <c r="AL15" i="34"/>
  <c r="AK15" i="34"/>
  <c r="AX15" i="34" s="1"/>
  <c r="AJ15" i="34"/>
  <c r="AW15" i="34" s="1"/>
  <c r="AI15" i="34"/>
  <c r="AH15" i="34"/>
  <c r="AT15" i="34" s="1"/>
  <c r="BD15" i="34" s="1"/>
  <c r="AT14" i="34"/>
  <c r="BD14" i="34" s="1"/>
  <c r="AS14" i="34"/>
  <c r="AR14" i="34"/>
  <c r="BC14" i="34" s="1"/>
  <c r="AN14" i="34"/>
  <c r="BA14" i="34" s="1"/>
  <c r="AM14" i="34"/>
  <c r="AZ14" i="34" s="1"/>
  <c r="AL14" i="34"/>
  <c r="AY14" i="34" s="1"/>
  <c r="AK14" i="34"/>
  <c r="AX14" i="34" s="1"/>
  <c r="AJ14" i="34"/>
  <c r="AW14" i="34" s="1"/>
  <c r="AI14" i="34"/>
  <c r="AV14" i="34" s="1"/>
  <c r="AH14" i="34"/>
  <c r="AV13" i="34"/>
  <c r="AT13" i="34"/>
  <c r="BD13" i="34" s="1"/>
  <c r="AS13" i="34"/>
  <c r="AR13" i="34"/>
  <c r="BC13" i="34" s="1"/>
  <c r="AN13" i="34"/>
  <c r="BA13" i="34" s="1"/>
  <c r="AM13" i="34"/>
  <c r="AZ13" i="34" s="1"/>
  <c r="AL13" i="34"/>
  <c r="AY13" i="34" s="1"/>
  <c r="AK13" i="34"/>
  <c r="AX13" i="34" s="1"/>
  <c r="AJ13" i="34"/>
  <c r="AW13" i="34" s="1"/>
  <c r="AI13" i="34"/>
  <c r="AH13" i="34"/>
  <c r="AZ12" i="34"/>
  <c r="AY12" i="34"/>
  <c r="AX12" i="34"/>
  <c r="AW12" i="34"/>
  <c r="AV12" i="34"/>
  <c r="AS12" i="34"/>
  <c r="AR12" i="34"/>
  <c r="BC12" i="34" s="1"/>
  <c r="AN12" i="34"/>
  <c r="BA12" i="34" s="1"/>
  <c r="AM12" i="34"/>
  <c r="AL12" i="34"/>
  <c r="AK12" i="34"/>
  <c r="AJ12" i="34"/>
  <c r="AI12" i="34"/>
  <c r="AH12" i="34"/>
  <c r="AT12" i="34" s="1"/>
  <c r="BD12" i="34" s="1"/>
  <c r="BC11" i="34"/>
  <c r="BA11" i="34"/>
  <c r="AZ11" i="34"/>
  <c r="AY11" i="34"/>
  <c r="AU11" i="34" s="1"/>
  <c r="BE11" i="34" s="1"/>
  <c r="AV11" i="34"/>
  <c r="AS11" i="34"/>
  <c r="AR11" i="34"/>
  <c r="AN11" i="34"/>
  <c r="AM11" i="34"/>
  <c r="AL11" i="34"/>
  <c r="AK11" i="34"/>
  <c r="AX11" i="34" s="1"/>
  <c r="AJ11" i="34"/>
  <c r="AW11" i="34" s="1"/>
  <c r="AI11" i="34"/>
  <c r="AH11" i="34"/>
  <c r="AT11" i="34" s="1"/>
  <c r="BD11" i="34" s="1"/>
  <c r="AT10" i="34"/>
  <c r="BD10" i="34" s="1"/>
  <c r="AS10" i="34"/>
  <c r="AR10" i="34"/>
  <c r="BC10" i="34" s="1"/>
  <c r="AN10" i="34"/>
  <c r="BA10" i="34" s="1"/>
  <c r="AM10" i="34"/>
  <c r="AZ10" i="34" s="1"/>
  <c r="AL10" i="34"/>
  <c r="AY10" i="34" s="1"/>
  <c r="AK10" i="34"/>
  <c r="AX10" i="34" s="1"/>
  <c r="AJ10" i="34"/>
  <c r="AW10" i="34" s="1"/>
  <c r="AI10" i="34"/>
  <c r="AV10" i="34" s="1"/>
  <c r="AH10" i="34"/>
  <c r="AV9" i="34"/>
  <c r="AT9" i="34"/>
  <c r="BD9" i="34" s="1"/>
  <c r="AS9" i="34"/>
  <c r="AR9" i="34"/>
  <c r="BC9" i="34" s="1"/>
  <c r="AN9" i="34"/>
  <c r="BA9" i="34" s="1"/>
  <c r="AM9" i="34"/>
  <c r="AZ9" i="34" s="1"/>
  <c r="AL9" i="34"/>
  <c r="AY9" i="34" s="1"/>
  <c r="AK9" i="34"/>
  <c r="AX9" i="34" s="1"/>
  <c r="AJ9" i="34"/>
  <c r="AW9" i="34" s="1"/>
  <c r="AU9" i="34" s="1"/>
  <c r="BE9" i="34" s="1"/>
  <c r="AI9" i="34"/>
  <c r="AH9" i="34"/>
  <c r="AZ8" i="34"/>
  <c r="AY8" i="34"/>
  <c r="AX8" i="34"/>
  <c r="AW8" i="34"/>
  <c r="AV8" i="34"/>
  <c r="AS8" i="34"/>
  <c r="AR8" i="34"/>
  <c r="BC8" i="34" s="1"/>
  <c r="AN8" i="34"/>
  <c r="BA8" i="34" s="1"/>
  <c r="AM8" i="34"/>
  <c r="AL8" i="34"/>
  <c r="AK8" i="34"/>
  <c r="AJ8" i="34"/>
  <c r="AI8" i="34"/>
  <c r="AH8" i="34"/>
  <c r="AT8" i="34" s="1"/>
  <c r="BD8" i="34" s="1"/>
  <c r="BC7" i="34"/>
  <c r="BA7" i="34"/>
  <c r="AZ7" i="34"/>
  <c r="AY7" i="34"/>
  <c r="AU7" i="34" s="1"/>
  <c r="BE7" i="34" s="1"/>
  <c r="AV7" i="34"/>
  <c r="AS7" i="34"/>
  <c r="AR7" i="34"/>
  <c r="AN7" i="34"/>
  <c r="AM7" i="34"/>
  <c r="AL7" i="34"/>
  <c r="AK7" i="34"/>
  <c r="AX7" i="34" s="1"/>
  <c r="AJ7" i="34"/>
  <c r="AW7" i="34" s="1"/>
  <c r="AI7" i="34"/>
  <c r="AH7" i="34"/>
  <c r="AT7" i="34" s="1"/>
  <c r="BD7" i="34" s="1"/>
  <c r="AT6" i="34"/>
  <c r="BD6" i="34" s="1"/>
  <c r="AS6" i="34"/>
  <c r="AR6" i="34"/>
  <c r="BC6" i="34" s="1"/>
  <c r="AN6" i="34"/>
  <c r="BA6" i="34" s="1"/>
  <c r="AM6" i="34"/>
  <c r="AZ6" i="34" s="1"/>
  <c r="AL6" i="34"/>
  <c r="AY6" i="34" s="1"/>
  <c r="AK6" i="34"/>
  <c r="AX6" i="34" s="1"/>
  <c r="AJ6" i="34"/>
  <c r="AW6" i="34" s="1"/>
  <c r="AI6" i="34"/>
  <c r="AV6" i="34" s="1"/>
  <c r="AH6" i="34"/>
  <c r="AV5" i="34"/>
  <c r="AT5" i="34"/>
  <c r="BD5" i="34" s="1"/>
  <c r="AS5" i="34"/>
  <c r="AR5" i="34"/>
  <c r="BC5" i="34" s="1"/>
  <c r="AN5" i="34"/>
  <c r="BA5" i="34" s="1"/>
  <c r="AM5" i="34"/>
  <c r="AZ5" i="34" s="1"/>
  <c r="AL5" i="34"/>
  <c r="AY5" i="34" s="1"/>
  <c r="AK5" i="34"/>
  <c r="AX5" i="34" s="1"/>
  <c r="AJ5" i="34"/>
  <c r="AW5" i="34" s="1"/>
  <c r="AI5" i="34"/>
  <c r="AH5" i="34"/>
  <c r="AZ4" i="34"/>
  <c r="AY4" i="34"/>
  <c r="AX4" i="34"/>
  <c r="AW4" i="34"/>
  <c r="AV4" i="34"/>
  <c r="AS4" i="34"/>
  <c r="AR4" i="34"/>
  <c r="BC4" i="34" s="1"/>
  <c r="AN4" i="34"/>
  <c r="BA4" i="34" s="1"/>
  <c r="AM4" i="34"/>
  <c r="AL4" i="34"/>
  <c r="AK4" i="34"/>
  <c r="AJ4" i="34"/>
  <c r="AI4" i="34"/>
  <c r="AH4" i="34"/>
  <c r="AT4" i="34" s="1"/>
  <c r="BD4" i="34" s="1"/>
  <c r="BC3" i="34"/>
  <c r="BA3" i="34"/>
  <c r="AZ3" i="34"/>
  <c r="AY3" i="34"/>
  <c r="AU3" i="34" s="1"/>
  <c r="BE3" i="34" s="1"/>
  <c r="AW3" i="34"/>
  <c r="AV3" i="34"/>
  <c r="AS3" i="34"/>
  <c r="AR3" i="34"/>
  <c r="AN3" i="34"/>
  <c r="AM3" i="34"/>
  <c r="AL3" i="34"/>
  <c r="AK3" i="34"/>
  <c r="AX3" i="34" s="1"/>
  <c r="AJ3" i="34"/>
  <c r="AI3" i="34"/>
  <c r="AH3" i="34"/>
  <c r="AT3" i="34" s="1"/>
  <c r="BD3" i="34" s="1"/>
  <c r="AZ2" i="34"/>
  <c r="AT2" i="34"/>
  <c r="BD2" i="34" s="1"/>
  <c r="AS2" i="34"/>
  <c r="AR2" i="34"/>
  <c r="BC2" i="34" s="1"/>
  <c r="AN2" i="34"/>
  <c r="BA2" i="34" s="1"/>
  <c r="AM2" i="34"/>
  <c r="AL2" i="34"/>
  <c r="AY2" i="34" s="1"/>
  <c r="AK2" i="34"/>
  <c r="AX2" i="34" s="1"/>
  <c r="AJ2" i="34"/>
  <c r="AW2" i="34" s="1"/>
  <c r="AI2" i="34"/>
  <c r="AV2" i="34" s="1"/>
  <c r="AH2" i="34"/>
  <c r="AS1" i="34"/>
  <c r="AR1" i="34"/>
  <c r="AN1" i="34"/>
  <c r="AM1" i="34"/>
  <c r="AL1" i="34"/>
  <c r="AK1" i="34"/>
  <c r="AJ1" i="34"/>
  <c r="AI1" i="34"/>
  <c r="AS3" i="33"/>
  <c r="AT3" i="33"/>
  <c r="AU3" i="33"/>
  <c r="AV3" i="33"/>
  <c r="AW3" i="33"/>
  <c r="AX3" i="33"/>
  <c r="AY3" i="33"/>
  <c r="AS4" i="33"/>
  <c r="AT4" i="33"/>
  <c r="AU4" i="33"/>
  <c r="AV4" i="33"/>
  <c r="AW4" i="33"/>
  <c r="AX4" i="33"/>
  <c r="AY4" i="33"/>
  <c r="AS5" i="33"/>
  <c r="BB5" i="33" s="1"/>
  <c r="AT5" i="33"/>
  <c r="AU5" i="33"/>
  <c r="AV5" i="33"/>
  <c r="AW5" i="33"/>
  <c r="AX5" i="33"/>
  <c r="AY5" i="33"/>
  <c r="AS6" i="33"/>
  <c r="BB6" i="33" s="1"/>
  <c r="AT6" i="33"/>
  <c r="AU6" i="33"/>
  <c r="AV6" i="33"/>
  <c r="AW6" i="33"/>
  <c r="AX6" i="33"/>
  <c r="AY6" i="33"/>
  <c r="AS7" i="33"/>
  <c r="AT7" i="33"/>
  <c r="AU7" i="33"/>
  <c r="AV7" i="33"/>
  <c r="AW7" i="33"/>
  <c r="AX7" i="33"/>
  <c r="AY7" i="33"/>
  <c r="AS8" i="33"/>
  <c r="AT8" i="33"/>
  <c r="AU8" i="33"/>
  <c r="AV8" i="33"/>
  <c r="AW8" i="33"/>
  <c r="AX8" i="33"/>
  <c r="AY8" i="33"/>
  <c r="AS9" i="33"/>
  <c r="AT9" i="33"/>
  <c r="AU9" i="33"/>
  <c r="AV9" i="33"/>
  <c r="AW9" i="33"/>
  <c r="AX9" i="33"/>
  <c r="AY9" i="33"/>
  <c r="AS10" i="33"/>
  <c r="AT10" i="33"/>
  <c r="AU10" i="33"/>
  <c r="AV10" i="33"/>
  <c r="AW10" i="33"/>
  <c r="AX10" i="33"/>
  <c r="AY10" i="33"/>
  <c r="AS11" i="33"/>
  <c r="AT11" i="33"/>
  <c r="AU11" i="33"/>
  <c r="AV11" i="33"/>
  <c r="AW11" i="33"/>
  <c r="AX11" i="33"/>
  <c r="AY11" i="33"/>
  <c r="AS12" i="33"/>
  <c r="AT12" i="33"/>
  <c r="AU12" i="33"/>
  <c r="AV12" i="33"/>
  <c r="AW12" i="33"/>
  <c r="AX12" i="33"/>
  <c r="AY12" i="33"/>
  <c r="AS13" i="33"/>
  <c r="AT13" i="33"/>
  <c r="AU13" i="33"/>
  <c r="AV13" i="33"/>
  <c r="AW13" i="33"/>
  <c r="AX13" i="33"/>
  <c r="AY13" i="33"/>
  <c r="AS14" i="33"/>
  <c r="AT14" i="33"/>
  <c r="AU14" i="33"/>
  <c r="AV14" i="33"/>
  <c r="AW14" i="33"/>
  <c r="AX14" i="33"/>
  <c r="AY14" i="33"/>
  <c r="AS15" i="33"/>
  <c r="AT15" i="33"/>
  <c r="AU15" i="33"/>
  <c r="AV15" i="33"/>
  <c r="AW15" i="33"/>
  <c r="AX15" i="33"/>
  <c r="AY15" i="33"/>
  <c r="AS16" i="33"/>
  <c r="AT16" i="33"/>
  <c r="AU16" i="33"/>
  <c r="AV16" i="33"/>
  <c r="AW16" i="33"/>
  <c r="AX16" i="33"/>
  <c r="AY16" i="33"/>
  <c r="AS17" i="33"/>
  <c r="AT17" i="33"/>
  <c r="AU17" i="33"/>
  <c r="AV17" i="33"/>
  <c r="AW17" i="33"/>
  <c r="AX17" i="33"/>
  <c r="AY17" i="33"/>
  <c r="AS18" i="33"/>
  <c r="AT18" i="33"/>
  <c r="AU18" i="33"/>
  <c r="AV18" i="33"/>
  <c r="AW18" i="33"/>
  <c r="AX18" i="33"/>
  <c r="AY18" i="33"/>
  <c r="AS19" i="33"/>
  <c r="AT19" i="33"/>
  <c r="AU19" i="33"/>
  <c r="AV19" i="33"/>
  <c r="AW19" i="33"/>
  <c r="AX19" i="33"/>
  <c r="AY19" i="33"/>
  <c r="AS20" i="33"/>
  <c r="AT20" i="33"/>
  <c r="AU20" i="33"/>
  <c r="AV20" i="33"/>
  <c r="AW20" i="33"/>
  <c r="AX20" i="33"/>
  <c r="AY20" i="33"/>
  <c r="AS21" i="33"/>
  <c r="AT21" i="33"/>
  <c r="AU21" i="33"/>
  <c r="AV21" i="33"/>
  <c r="AW21" i="33"/>
  <c r="AX21" i="33"/>
  <c r="AY21" i="33"/>
  <c r="AS22" i="33"/>
  <c r="AT22" i="33"/>
  <c r="AU22" i="33"/>
  <c r="AV22" i="33"/>
  <c r="AW22" i="33"/>
  <c r="AX22" i="33"/>
  <c r="AY22" i="33"/>
  <c r="AS23" i="33"/>
  <c r="AT23" i="33"/>
  <c r="AU23" i="33"/>
  <c r="AV23" i="33"/>
  <c r="AW23" i="33"/>
  <c r="AX23" i="33"/>
  <c r="AY23" i="33"/>
  <c r="AS24" i="33"/>
  <c r="AT24" i="33"/>
  <c r="AU24" i="33"/>
  <c r="AV24" i="33"/>
  <c r="AW24" i="33"/>
  <c r="AX24" i="33"/>
  <c r="AY24" i="33"/>
  <c r="AS25" i="33"/>
  <c r="AT25" i="33"/>
  <c r="AU25" i="33"/>
  <c r="AV25" i="33"/>
  <c r="AW25" i="33"/>
  <c r="AX25" i="33"/>
  <c r="AY25" i="33"/>
  <c r="AS26" i="33"/>
  <c r="AT26" i="33"/>
  <c r="AU26" i="33"/>
  <c r="AV26" i="33"/>
  <c r="AW26" i="33"/>
  <c r="AX26" i="33"/>
  <c r="AY26" i="33"/>
  <c r="AS27" i="33"/>
  <c r="AT27" i="33"/>
  <c r="AU27" i="33"/>
  <c r="AV27" i="33"/>
  <c r="AW27" i="33"/>
  <c r="AX27" i="33"/>
  <c r="AY27" i="33"/>
  <c r="AS28" i="33"/>
  <c r="AT28" i="33"/>
  <c r="AU28" i="33"/>
  <c r="AV28" i="33"/>
  <c r="AW28" i="33"/>
  <c r="AX28" i="33"/>
  <c r="AY28" i="33"/>
  <c r="AS29" i="33"/>
  <c r="AT29" i="33"/>
  <c r="AU29" i="33"/>
  <c r="AV29" i="33"/>
  <c r="AW29" i="33"/>
  <c r="AX29" i="33"/>
  <c r="AY29" i="33"/>
  <c r="AS30" i="33"/>
  <c r="AT30" i="33"/>
  <c r="AU30" i="33"/>
  <c r="AV30" i="33"/>
  <c r="AW30" i="33"/>
  <c r="AX30" i="33"/>
  <c r="AY30" i="33"/>
  <c r="AS31" i="33"/>
  <c r="AT31" i="33"/>
  <c r="AU31" i="33"/>
  <c r="AV31" i="33"/>
  <c r="AW31" i="33"/>
  <c r="AX31" i="33"/>
  <c r="AY31" i="33"/>
  <c r="AS32" i="33"/>
  <c r="AT32" i="33"/>
  <c r="AU32" i="33"/>
  <c r="AV32" i="33"/>
  <c r="AW32" i="33"/>
  <c r="AX32" i="33"/>
  <c r="AY32" i="33"/>
  <c r="AS33" i="33"/>
  <c r="AT33" i="33"/>
  <c r="AU33" i="33"/>
  <c r="AV33" i="33"/>
  <c r="AW33" i="33"/>
  <c r="AX33" i="33"/>
  <c r="AY33" i="33"/>
  <c r="AS34" i="33"/>
  <c r="AT34" i="33"/>
  <c r="AU34" i="33"/>
  <c r="AV34" i="33"/>
  <c r="AW34" i="33"/>
  <c r="AX34" i="33"/>
  <c r="AY34" i="33"/>
  <c r="AS35" i="33"/>
  <c r="AT35" i="33"/>
  <c r="AU35" i="33"/>
  <c r="AV35" i="33"/>
  <c r="AW35" i="33"/>
  <c r="AX35" i="33"/>
  <c r="AY35" i="33"/>
  <c r="AS36" i="33"/>
  <c r="AT36" i="33"/>
  <c r="AU36" i="33"/>
  <c r="AV36" i="33"/>
  <c r="AW36" i="33"/>
  <c r="AX36" i="33"/>
  <c r="AY36" i="33"/>
  <c r="AS37" i="33"/>
  <c r="AT37" i="33"/>
  <c r="AU37" i="33"/>
  <c r="AV37" i="33"/>
  <c r="AW37" i="33"/>
  <c r="AX37" i="33"/>
  <c r="AY37" i="33"/>
  <c r="AS38" i="33"/>
  <c r="AT38" i="33"/>
  <c r="AU38" i="33"/>
  <c r="AV38" i="33"/>
  <c r="AW38" i="33"/>
  <c r="AX38" i="33"/>
  <c r="AY38" i="33"/>
  <c r="AS39" i="33"/>
  <c r="AT39" i="33"/>
  <c r="AU39" i="33"/>
  <c r="AV39" i="33"/>
  <c r="AW39" i="33"/>
  <c r="AX39" i="33"/>
  <c r="AY39" i="33"/>
  <c r="AS40" i="33"/>
  <c r="AT40" i="33"/>
  <c r="AU40" i="33"/>
  <c r="AV40" i="33"/>
  <c r="AW40" i="33"/>
  <c r="AX40" i="33"/>
  <c r="AY40" i="33"/>
  <c r="AS41" i="33"/>
  <c r="AT41" i="33"/>
  <c r="AU41" i="33"/>
  <c r="AV41" i="33"/>
  <c r="AW41" i="33"/>
  <c r="AX41" i="33"/>
  <c r="AY41" i="33"/>
  <c r="AS42" i="33"/>
  <c r="AT42" i="33"/>
  <c r="AU42" i="33"/>
  <c r="AV42" i="33"/>
  <c r="AW42" i="33"/>
  <c r="AX42" i="33"/>
  <c r="AY42" i="33"/>
  <c r="AS43" i="33"/>
  <c r="AT43" i="33"/>
  <c r="AU43" i="33"/>
  <c r="AV43" i="33"/>
  <c r="AW43" i="33"/>
  <c r="AX43" i="33"/>
  <c r="AY43" i="33"/>
  <c r="AS44" i="33"/>
  <c r="AT44" i="33"/>
  <c r="AU44" i="33"/>
  <c r="AV44" i="33"/>
  <c r="AW44" i="33"/>
  <c r="AX44" i="33"/>
  <c r="AY44" i="33"/>
  <c r="AS45" i="33"/>
  <c r="AT45" i="33"/>
  <c r="AU45" i="33"/>
  <c r="AV45" i="33"/>
  <c r="AW45" i="33"/>
  <c r="AX45" i="33"/>
  <c r="AY45" i="33"/>
  <c r="AS46" i="33"/>
  <c r="AT46" i="33"/>
  <c r="AU46" i="33"/>
  <c r="AV46" i="33"/>
  <c r="AW46" i="33"/>
  <c r="AX46" i="33"/>
  <c r="AY46" i="33"/>
  <c r="AS47" i="33"/>
  <c r="AT47" i="33"/>
  <c r="AU47" i="33"/>
  <c r="AV47" i="33"/>
  <c r="AW47" i="33"/>
  <c r="AX47" i="33"/>
  <c r="AY47" i="33"/>
  <c r="AS48" i="33"/>
  <c r="AT48" i="33"/>
  <c r="AU48" i="33"/>
  <c r="AV48" i="33"/>
  <c r="AW48" i="33"/>
  <c r="AX48" i="33"/>
  <c r="AY48" i="33"/>
  <c r="AS49" i="33"/>
  <c r="AT49" i="33"/>
  <c r="AU49" i="33"/>
  <c r="AV49" i="33"/>
  <c r="AW49" i="33"/>
  <c r="AX49" i="33"/>
  <c r="AY49" i="33"/>
  <c r="AS50" i="33"/>
  <c r="AT50" i="33"/>
  <c r="AU50" i="33"/>
  <c r="AV50" i="33"/>
  <c r="AW50" i="33"/>
  <c r="AX50" i="33"/>
  <c r="AY50" i="33"/>
  <c r="AS51" i="33"/>
  <c r="BB51" i="33" s="1"/>
  <c r="AT51" i="33"/>
  <c r="AU51" i="33"/>
  <c r="AV51" i="33"/>
  <c r="AW51" i="33"/>
  <c r="AX51" i="33"/>
  <c r="AY51" i="33"/>
  <c r="AS52" i="33"/>
  <c r="AT52" i="33"/>
  <c r="AU52" i="33"/>
  <c r="AV52" i="33"/>
  <c r="AW52" i="33"/>
  <c r="AX52" i="33"/>
  <c r="AY52" i="33"/>
  <c r="AS53" i="33"/>
  <c r="AT53" i="33"/>
  <c r="AU53" i="33"/>
  <c r="AV53" i="33"/>
  <c r="AW53" i="33"/>
  <c r="AX53" i="33"/>
  <c r="AY53" i="33"/>
  <c r="AS54" i="33"/>
  <c r="AT54" i="33"/>
  <c r="AU54" i="33"/>
  <c r="AV54" i="33"/>
  <c r="AW54" i="33"/>
  <c r="AX54" i="33"/>
  <c r="AY54" i="33"/>
  <c r="AS55" i="33"/>
  <c r="AT55" i="33"/>
  <c r="AU55" i="33"/>
  <c r="AV55" i="33"/>
  <c r="AW55" i="33"/>
  <c r="AX55" i="33"/>
  <c r="AY55" i="33"/>
  <c r="AS56" i="33"/>
  <c r="AT56" i="33"/>
  <c r="AU56" i="33"/>
  <c r="AV56" i="33"/>
  <c r="AW56" i="33"/>
  <c r="AX56" i="33"/>
  <c r="AY56" i="33"/>
  <c r="AS57" i="33"/>
  <c r="AT57" i="33"/>
  <c r="AU57" i="33"/>
  <c r="AV57" i="33"/>
  <c r="AW57" i="33"/>
  <c r="AX57" i="33"/>
  <c r="AY57" i="33"/>
  <c r="AS58" i="33"/>
  <c r="AT58" i="33"/>
  <c r="AU58" i="33"/>
  <c r="AV58" i="33"/>
  <c r="AW58" i="33"/>
  <c r="AX58" i="33"/>
  <c r="AY58" i="33"/>
  <c r="AS59" i="33"/>
  <c r="AT59" i="33"/>
  <c r="AU59" i="33"/>
  <c r="AV59" i="33"/>
  <c r="AW59" i="33"/>
  <c r="AX59" i="33"/>
  <c r="AY59" i="33"/>
  <c r="AS60" i="33"/>
  <c r="AT60" i="33"/>
  <c r="AU60" i="33"/>
  <c r="AV60" i="33"/>
  <c r="AW60" i="33"/>
  <c r="AX60" i="33"/>
  <c r="AY60" i="33"/>
  <c r="AS61" i="33"/>
  <c r="AT61" i="33"/>
  <c r="AU61" i="33"/>
  <c r="AV61" i="33"/>
  <c r="AW61" i="33"/>
  <c r="AX61" i="33"/>
  <c r="AY61" i="33"/>
  <c r="AS62" i="33"/>
  <c r="AT62" i="33"/>
  <c r="AU62" i="33"/>
  <c r="AV62" i="33"/>
  <c r="AW62" i="33"/>
  <c r="AX62" i="33"/>
  <c r="AY62" i="33"/>
  <c r="AS63" i="33"/>
  <c r="AT63" i="33"/>
  <c r="AU63" i="33"/>
  <c r="AV63" i="33"/>
  <c r="AW63" i="33"/>
  <c r="AX63" i="33"/>
  <c r="AY63" i="33"/>
  <c r="AS64" i="33"/>
  <c r="AT64" i="33"/>
  <c r="AU64" i="33"/>
  <c r="AV64" i="33"/>
  <c r="AW64" i="33"/>
  <c r="AX64" i="33"/>
  <c r="AY64" i="33"/>
  <c r="AS65" i="33"/>
  <c r="AT65" i="33"/>
  <c r="AU65" i="33"/>
  <c r="AV65" i="33"/>
  <c r="AW65" i="33"/>
  <c r="AX65" i="33"/>
  <c r="AY65" i="33"/>
  <c r="AS66" i="33"/>
  <c r="AT66" i="33"/>
  <c r="AU66" i="33"/>
  <c r="AV66" i="33"/>
  <c r="AW66" i="33"/>
  <c r="AX66" i="33"/>
  <c r="AY66" i="33"/>
  <c r="AS67" i="33"/>
  <c r="AT67" i="33"/>
  <c r="AU67" i="33"/>
  <c r="AV67" i="33"/>
  <c r="AW67" i="33"/>
  <c r="AX67" i="33"/>
  <c r="AY67" i="33"/>
  <c r="AS68" i="33"/>
  <c r="AT68" i="33"/>
  <c r="AU68" i="33"/>
  <c r="AV68" i="33"/>
  <c r="AW68" i="33"/>
  <c r="AX68" i="33"/>
  <c r="AY68" i="33"/>
  <c r="AS69" i="33"/>
  <c r="AT69" i="33"/>
  <c r="AU69" i="33"/>
  <c r="AV69" i="33"/>
  <c r="AW69" i="33"/>
  <c r="AX69" i="33"/>
  <c r="AY69" i="33"/>
  <c r="AS70" i="33"/>
  <c r="AT70" i="33"/>
  <c r="AU70" i="33"/>
  <c r="AV70" i="33"/>
  <c r="AW70" i="33"/>
  <c r="AX70" i="33"/>
  <c r="AY70" i="33"/>
  <c r="AS71" i="33"/>
  <c r="AT71" i="33"/>
  <c r="AU71" i="33"/>
  <c r="AV71" i="33"/>
  <c r="AW71" i="33"/>
  <c r="AX71" i="33"/>
  <c r="AY71" i="33"/>
  <c r="AS72" i="33"/>
  <c r="AT72" i="33"/>
  <c r="AU72" i="33"/>
  <c r="AV72" i="33"/>
  <c r="AW72" i="33"/>
  <c r="AX72" i="33"/>
  <c r="AY72" i="33"/>
  <c r="AS73" i="33"/>
  <c r="AT73" i="33"/>
  <c r="AU73" i="33"/>
  <c r="AV73" i="33"/>
  <c r="AW73" i="33"/>
  <c r="AX73" i="33"/>
  <c r="AY73" i="33"/>
  <c r="AS74" i="33"/>
  <c r="AT74" i="33"/>
  <c r="AU74" i="33"/>
  <c r="AV74" i="33"/>
  <c r="AW74" i="33"/>
  <c r="AX74" i="33"/>
  <c r="AY74" i="33"/>
  <c r="AS75" i="33"/>
  <c r="AT75" i="33"/>
  <c r="AU75" i="33"/>
  <c r="AV75" i="33"/>
  <c r="AW75" i="33"/>
  <c r="AX75" i="33"/>
  <c r="AY75" i="33"/>
  <c r="AS76" i="33"/>
  <c r="AT76" i="33"/>
  <c r="AU76" i="33"/>
  <c r="AV76" i="33"/>
  <c r="AW76" i="33"/>
  <c r="AX76" i="33"/>
  <c r="AY76" i="33"/>
  <c r="AS77" i="33"/>
  <c r="AT77" i="33"/>
  <c r="AU77" i="33"/>
  <c r="AV77" i="33"/>
  <c r="AW77" i="33"/>
  <c r="AX77" i="33"/>
  <c r="AY77" i="33"/>
  <c r="AS78" i="33"/>
  <c r="AT78" i="33"/>
  <c r="AU78" i="33"/>
  <c r="AV78" i="33"/>
  <c r="AW78" i="33"/>
  <c r="AX78" i="33"/>
  <c r="AY78" i="33"/>
  <c r="AS79" i="33"/>
  <c r="AT79" i="33"/>
  <c r="AU79" i="33"/>
  <c r="AV79" i="33"/>
  <c r="AW79" i="33"/>
  <c r="AX79" i="33"/>
  <c r="AY79" i="33"/>
  <c r="AS80" i="33"/>
  <c r="AT80" i="33"/>
  <c r="AU80" i="33"/>
  <c r="AV80" i="33"/>
  <c r="AW80" i="33"/>
  <c r="AX80" i="33"/>
  <c r="AY80" i="33"/>
  <c r="AS81" i="33"/>
  <c r="AT81" i="33"/>
  <c r="AU81" i="33"/>
  <c r="AV81" i="33"/>
  <c r="AW81" i="33"/>
  <c r="AX81" i="33"/>
  <c r="AY81" i="33"/>
  <c r="AS82" i="33"/>
  <c r="AT82" i="33"/>
  <c r="AU82" i="33"/>
  <c r="AV82" i="33"/>
  <c r="AW82" i="33"/>
  <c r="AX82" i="33"/>
  <c r="AY82" i="33"/>
  <c r="AS83" i="33"/>
  <c r="AT83" i="33"/>
  <c r="AU83" i="33"/>
  <c r="AV83" i="33"/>
  <c r="AW83" i="33"/>
  <c r="AX83" i="33"/>
  <c r="AY83" i="33"/>
  <c r="AS84" i="33"/>
  <c r="AT84" i="33"/>
  <c r="AU84" i="33"/>
  <c r="AV84" i="33"/>
  <c r="AW84" i="33"/>
  <c r="AX84" i="33"/>
  <c r="AY84" i="33"/>
  <c r="AS85" i="33"/>
  <c r="AT85" i="33"/>
  <c r="AU85" i="33"/>
  <c r="AV85" i="33"/>
  <c r="AW85" i="33"/>
  <c r="AX85" i="33"/>
  <c r="AY85" i="33"/>
  <c r="AS86" i="33"/>
  <c r="AT86" i="33"/>
  <c r="AU86" i="33"/>
  <c r="AV86" i="33"/>
  <c r="AW86" i="33"/>
  <c r="AX86" i="33"/>
  <c r="AY86" i="33"/>
  <c r="AS87" i="33"/>
  <c r="AT87" i="33"/>
  <c r="AU87" i="33"/>
  <c r="AV87" i="33"/>
  <c r="AW87" i="33"/>
  <c r="AX87" i="33"/>
  <c r="AY87" i="33"/>
  <c r="AS88" i="33"/>
  <c r="AT88" i="33"/>
  <c r="AU88" i="33"/>
  <c r="AV88" i="33"/>
  <c r="AW88" i="33"/>
  <c r="AX88" i="33"/>
  <c r="AY88" i="33"/>
  <c r="AS89" i="33"/>
  <c r="AT89" i="33"/>
  <c r="AU89" i="33"/>
  <c r="AV89" i="33"/>
  <c r="AW89" i="33"/>
  <c r="AX89" i="33"/>
  <c r="AY89" i="33"/>
  <c r="AS90" i="33"/>
  <c r="AT90" i="33"/>
  <c r="AU90" i="33"/>
  <c r="AV90" i="33"/>
  <c r="AW90" i="33"/>
  <c r="AX90" i="33"/>
  <c r="AY90" i="33"/>
  <c r="AS91" i="33"/>
  <c r="AT91" i="33"/>
  <c r="AU91" i="33"/>
  <c r="AV91" i="33"/>
  <c r="AW91" i="33"/>
  <c r="AX91" i="33"/>
  <c r="AY91" i="33"/>
  <c r="AS92" i="33"/>
  <c r="AT92" i="33"/>
  <c r="AU92" i="33"/>
  <c r="AV92" i="33"/>
  <c r="AW92" i="33"/>
  <c r="AX92" i="33"/>
  <c r="AY92" i="33"/>
  <c r="AS93" i="33"/>
  <c r="AT93" i="33"/>
  <c r="AU93" i="33"/>
  <c r="AV93" i="33"/>
  <c r="AW93" i="33"/>
  <c r="AX93" i="33"/>
  <c r="AY93" i="33"/>
  <c r="AS94" i="33"/>
  <c r="AT94" i="33"/>
  <c r="AU94" i="33"/>
  <c r="AV94" i="33"/>
  <c r="AW94" i="33"/>
  <c r="AX94" i="33"/>
  <c r="AY94" i="33"/>
  <c r="AS95" i="33"/>
  <c r="AT95" i="33"/>
  <c r="AU95" i="33"/>
  <c r="AV95" i="33"/>
  <c r="AW95" i="33"/>
  <c r="AX95" i="33"/>
  <c r="AY95" i="33"/>
  <c r="AS96" i="33"/>
  <c r="AT96" i="33"/>
  <c r="AU96" i="33"/>
  <c r="AV96" i="33"/>
  <c r="AW96" i="33"/>
  <c r="AX96" i="33"/>
  <c r="AY96" i="33"/>
  <c r="AS97" i="33"/>
  <c r="AT97" i="33"/>
  <c r="AU97" i="33"/>
  <c r="AV97" i="33"/>
  <c r="AW97" i="33"/>
  <c r="AX97" i="33"/>
  <c r="AY97" i="33"/>
  <c r="AS98" i="33"/>
  <c r="AT98" i="33"/>
  <c r="AU98" i="33"/>
  <c r="AV98" i="33"/>
  <c r="AW98" i="33"/>
  <c r="AX98" i="33"/>
  <c r="AY98" i="33"/>
  <c r="AS99" i="33"/>
  <c r="AT99" i="33"/>
  <c r="AU99" i="33"/>
  <c r="AV99" i="33"/>
  <c r="AW99" i="33"/>
  <c r="AX99" i="33"/>
  <c r="AY99" i="33"/>
  <c r="AS100" i="33"/>
  <c r="AT100" i="33"/>
  <c r="AU100" i="33"/>
  <c r="AV100" i="33"/>
  <c r="AW100" i="33"/>
  <c r="AX100" i="33"/>
  <c r="AY100" i="33"/>
  <c r="AS101" i="33"/>
  <c r="AT101" i="33"/>
  <c r="AU101" i="33"/>
  <c r="AV101" i="33"/>
  <c r="AW101" i="33"/>
  <c r="AX101" i="33"/>
  <c r="AY101" i="33"/>
  <c r="AS102" i="33"/>
  <c r="AT102" i="33"/>
  <c r="AU102" i="33"/>
  <c r="AV102" i="33"/>
  <c r="AW102" i="33"/>
  <c r="AX102" i="33"/>
  <c r="AY102" i="33"/>
  <c r="AS103" i="33"/>
  <c r="AT103" i="33"/>
  <c r="AU103" i="33"/>
  <c r="AV103" i="33"/>
  <c r="AW103" i="33"/>
  <c r="AX103" i="33"/>
  <c r="AY103" i="33"/>
  <c r="AS104" i="33"/>
  <c r="AT104" i="33"/>
  <c r="AU104" i="33"/>
  <c r="AV104" i="33"/>
  <c r="AW104" i="33"/>
  <c r="AX104" i="33"/>
  <c r="AY104" i="33"/>
  <c r="AS105" i="33"/>
  <c r="AT105" i="33"/>
  <c r="AU105" i="33"/>
  <c r="AV105" i="33"/>
  <c r="AW105" i="33"/>
  <c r="AX105" i="33"/>
  <c r="AY105" i="33"/>
  <c r="AS106" i="33"/>
  <c r="AT106" i="33"/>
  <c r="AU106" i="33"/>
  <c r="AV106" i="33"/>
  <c r="AW106" i="33"/>
  <c r="AX106" i="33"/>
  <c r="AY106" i="33"/>
  <c r="AS107" i="33"/>
  <c r="AT107" i="33"/>
  <c r="AU107" i="33"/>
  <c r="AV107" i="33"/>
  <c r="AW107" i="33"/>
  <c r="AX107" i="33"/>
  <c r="AY107" i="33"/>
  <c r="AS108" i="33"/>
  <c r="AT108" i="33"/>
  <c r="AU108" i="33"/>
  <c r="AV108" i="33"/>
  <c r="AW108" i="33"/>
  <c r="AX108" i="33"/>
  <c r="AY108" i="33"/>
  <c r="AS109" i="33"/>
  <c r="AT109" i="33"/>
  <c r="AU109" i="33"/>
  <c r="AV109" i="33"/>
  <c r="AW109" i="33"/>
  <c r="AX109" i="33"/>
  <c r="AY109" i="33"/>
  <c r="AS110" i="33"/>
  <c r="AT110" i="33"/>
  <c r="AU110" i="33"/>
  <c r="AV110" i="33"/>
  <c r="AW110" i="33"/>
  <c r="AX110" i="33"/>
  <c r="AY110" i="33"/>
  <c r="AS111" i="33"/>
  <c r="AT111" i="33"/>
  <c r="AU111" i="33"/>
  <c r="AV111" i="33"/>
  <c r="AW111" i="33"/>
  <c r="AX111" i="33"/>
  <c r="AY111" i="33"/>
  <c r="AS112" i="33"/>
  <c r="AT112" i="33"/>
  <c r="AU112" i="33"/>
  <c r="AV112" i="33"/>
  <c r="AW112" i="33"/>
  <c r="AX112" i="33"/>
  <c r="AY112" i="33"/>
  <c r="AS113" i="33"/>
  <c r="AT113" i="33"/>
  <c r="AU113" i="33"/>
  <c r="AV113" i="33"/>
  <c r="AW113" i="33"/>
  <c r="AX113" i="33"/>
  <c r="AY113" i="33"/>
  <c r="AS114" i="33"/>
  <c r="AT114" i="33"/>
  <c r="AU114" i="33"/>
  <c r="AV114" i="33"/>
  <c r="AW114" i="33"/>
  <c r="AX114" i="33"/>
  <c r="AY114" i="33"/>
  <c r="AS115" i="33"/>
  <c r="BB115" i="33" s="1"/>
  <c r="AT115" i="33"/>
  <c r="AU115" i="33"/>
  <c r="AV115" i="33"/>
  <c r="AW115" i="33"/>
  <c r="AX115" i="33"/>
  <c r="AY115" i="33"/>
  <c r="AS116" i="33"/>
  <c r="AT116" i="33"/>
  <c r="AU116" i="33"/>
  <c r="AV116" i="33"/>
  <c r="AW116" i="33"/>
  <c r="AX116" i="33"/>
  <c r="AY116" i="33"/>
  <c r="AS117" i="33"/>
  <c r="AT117" i="33"/>
  <c r="AU117" i="33"/>
  <c r="AV117" i="33"/>
  <c r="AW117" i="33"/>
  <c r="AX117" i="33"/>
  <c r="AY117" i="33"/>
  <c r="AS118" i="33"/>
  <c r="AT118" i="33"/>
  <c r="AU118" i="33"/>
  <c r="AV118" i="33"/>
  <c r="AW118" i="33"/>
  <c r="AX118" i="33"/>
  <c r="AY118" i="33"/>
  <c r="AS119" i="33"/>
  <c r="AT119" i="33"/>
  <c r="AU119" i="33"/>
  <c r="AV119" i="33"/>
  <c r="AW119" i="33"/>
  <c r="AX119" i="33"/>
  <c r="AY119" i="33"/>
  <c r="AS120" i="33"/>
  <c r="AT120" i="33"/>
  <c r="AU120" i="33"/>
  <c r="AV120" i="33"/>
  <c r="AW120" i="33"/>
  <c r="AX120" i="33"/>
  <c r="AY120" i="33"/>
  <c r="AS121" i="33"/>
  <c r="AT121" i="33"/>
  <c r="AU121" i="33"/>
  <c r="AV121" i="33"/>
  <c r="AW121" i="33"/>
  <c r="AX121" i="33"/>
  <c r="AY121" i="33"/>
  <c r="AS122" i="33"/>
  <c r="AT122" i="33"/>
  <c r="AU122" i="33"/>
  <c r="AV122" i="33"/>
  <c r="AW122" i="33"/>
  <c r="AX122" i="33"/>
  <c r="AY122" i="33"/>
  <c r="AS123" i="33"/>
  <c r="AT123" i="33"/>
  <c r="AU123" i="33"/>
  <c r="AV123" i="33"/>
  <c r="AW123" i="33"/>
  <c r="AX123" i="33"/>
  <c r="AY123" i="33"/>
  <c r="AS124" i="33"/>
  <c r="AT124" i="33"/>
  <c r="AU124" i="33"/>
  <c r="AV124" i="33"/>
  <c r="AW124" i="33"/>
  <c r="AX124" i="33"/>
  <c r="AY124" i="33"/>
  <c r="AS125" i="33"/>
  <c r="AT125" i="33"/>
  <c r="AU125" i="33"/>
  <c r="AV125" i="33"/>
  <c r="AW125" i="33"/>
  <c r="AX125" i="33"/>
  <c r="AY125" i="33"/>
  <c r="AS126" i="33"/>
  <c r="AT126" i="33"/>
  <c r="AU126" i="33"/>
  <c r="AV126" i="33"/>
  <c r="AW126" i="33"/>
  <c r="AX126" i="33"/>
  <c r="AY126" i="33"/>
  <c r="AS127" i="33"/>
  <c r="AT127" i="33"/>
  <c r="AU127" i="33"/>
  <c r="AV127" i="33"/>
  <c r="AW127" i="33"/>
  <c r="AX127" i="33"/>
  <c r="AY127" i="33"/>
  <c r="AS128" i="33"/>
  <c r="AT128" i="33"/>
  <c r="AU128" i="33"/>
  <c r="AV128" i="33"/>
  <c r="AW128" i="33"/>
  <c r="AX128" i="33"/>
  <c r="AY128" i="33"/>
  <c r="AS129" i="33"/>
  <c r="AT129" i="33"/>
  <c r="AU129" i="33"/>
  <c r="AV129" i="33"/>
  <c r="AW129" i="33"/>
  <c r="AX129" i="33"/>
  <c r="AY129" i="33"/>
  <c r="AS130" i="33"/>
  <c r="AT130" i="33"/>
  <c r="AU130" i="33"/>
  <c r="AV130" i="33"/>
  <c r="AW130" i="33"/>
  <c r="AX130" i="33"/>
  <c r="AY130" i="33"/>
  <c r="AS131" i="33"/>
  <c r="AT131" i="33"/>
  <c r="AU131" i="33"/>
  <c r="AV131" i="33"/>
  <c r="AW131" i="33"/>
  <c r="AX131" i="33"/>
  <c r="AY131" i="33"/>
  <c r="AS132" i="33"/>
  <c r="AT132" i="33"/>
  <c r="AU132" i="33"/>
  <c r="AV132" i="33"/>
  <c r="AW132" i="33"/>
  <c r="AX132" i="33"/>
  <c r="AY132" i="33"/>
  <c r="AT2" i="33"/>
  <c r="AU2" i="33"/>
  <c r="AV2" i="33"/>
  <c r="AW2" i="33"/>
  <c r="AX2" i="33"/>
  <c r="AY2" i="33"/>
  <c r="AS2" i="33"/>
  <c r="BC132" i="33"/>
  <c r="AR132" i="33"/>
  <c r="BA132" i="33" s="1"/>
  <c r="AN132" i="33"/>
  <c r="AM132" i="33"/>
  <c r="AL132" i="33"/>
  <c r="AK132" i="33"/>
  <c r="AJ132" i="33"/>
  <c r="AI132" i="33"/>
  <c r="AH132" i="33"/>
  <c r="BC131" i="33"/>
  <c r="AR131" i="33"/>
  <c r="BA131" i="33" s="1"/>
  <c r="AN131" i="33"/>
  <c r="AM131" i="33"/>
  <c r="AL131" i="33"/>
  <c r="AK131" i="33"/>
  <c r="AJ131" i="33"/>
  <c r="AI131" i="33"/>
  <c r="AH131" i="33"/>
  <c r="BC130" i="33"/>
  <c r="BA130" i="33"/>
  <c r="AR130" i="33"/>
  <c r="AN130" i="33"/>
  <c r="AM130" i="33"/>
  <c r="AL130" i="33"/>
  <c r="AK130" i="33"/>
  <c r="AJ130" i="33"/>
  <c r="AI130" i="33"/>
  <c r="AH130" i="33"/>
  <c r="BC129" i="33"/>
  <c r="BA129" i="33"/>
  <c r="AR129" i="33"/>
  <c r="AN129" i="33"/>
  <c r="AM129" i="33"/>
  <c r="AL129" i="33"/>
  <c r="AK129" i="33"/>
  <c r="AJ129" i="33"/>
  <c r="AI129" i="33"/>
  <c r="AH129" i="33"/>
  <c r="BC128" i="33"/>
  <c r="BA128" i="33"/>
  <c r="AR128" i="33"/>
  <c r="AN128" i="33"/>
  <c r="AM128" i="33"/>
  <c r="AL128" i="33"/>
  <c r="AK128" i="33"/>
  <c r="AJ128" i="33"/>
  <c r="AI128" i="33"/>
  <c r="AH128" i="33"/>
  <c r="BC127" i="33"/>
  <c r="AR127" i="33"/>
  <c r="BA127" i="33" s="1"/>
  <c r="AN127" i="33"/>
  <c r="AM127" i="33"/>
  <c r="AL127" i="33"/>
  <c r="AK127" i="33"/>
  <c r="AJ127" i="33"/>
  <c r="AI127" i="33"/>
  <c r="AH127" i="33"/>
  <c r="BC126" i="33"/>
  <c r="AR126" i="33"/>
  <c r="BA126" i="33" s="1"/>
  <c r="AN126" i="33"/>
  <c r="AM126" i="33"/>
  <c r="AL126" i="33"/>
  <c r="AK126" i="33"/>
  <c r="AJ126" i="33"/>
  <c r="AI126" i="33"/>
  <c r="AH126" i="33"/>
  <c r="BC125" i="33"/>
  <c r="AR125" i="33"/>
  <c r="BA125" i="33" s="1"/>
  <c r="AN125" i="33"/>
  <c r="AM125" i="33"/>
  <c r="AL125" i="33"/>
  <c r="AK125" i="33"/>
  <c r="AJ125" i="33"/>
  <c r="AI125" i="33"/>
  <c r="AH125" i="33"/>
  <c r="BC124" i="33"/>
  <c r="AR124" i="33"/>
  <c r="BA124" i="33" s="1"/>
  <c r="AN124" i="33"/>
  <c r="AM124" i="33"/>
  <c r="AL124" i="33"/>
  <c r="AK124" i="33"/>
  <c r="AJ124" i="33"/>
  <c r="AI124" i="33"/>
  <c r="AH124" i="33"/>
  <c r="BC123" i="33"/>
  <c r="AR123" i="33"/>
  <c r="BA123" i="33" s="1"/>
  <c r="AN123" i="33"/>
  <c r="AM123" i="33"/>
  <c r="AL123" i="33"/>
  <c r="AK123" i="33"/>
  <c r="AJ123" i="33"/>
  <c r="AI123" i="33"/>
  <c r="AH123" i="33"/>
  <c r="BC122" i="33"/>
  <c r="BA122" i="33"/>
  <c r="AR122" i="33"/>
  <c r="AN122" i="33"/>
  <c r="AM122" i="33"/>
  <c r="AL122" i="33"/>
  <c r="AK122" i="33"/>
  <c r="AJ122" i="33"/>
  <c r="AI122" i="33"/>
  <c r="AH122" i="33"/>
  <c r="BC121" i="33"/>
  <c r="BA121" i="33"/>
  <c r="AR121" i="33"/>
  <c r="AN121" i="33"/>
  <c r="AM121" i="33"/>
  <c r="AL121" i="33"/>
  <c r="AK121" i="33"/>
  <c r="AJ121" i="33"/>
  <c r="AI121" i="33"/>
  <c r="AH121" i="33"/>
  <c r="BB121" i="33" s="1"/>
  <c r="BC120" i="33"/>
  <c r="BA120" i="33"/>
  <c r="AR120" i="33"/>
  <c r="AN120" i="33"/>
  <c r="AM120" i="33"/>
  <c r="AL120" i="33"/>
  <c r="AK120" i="33"/>
  <c r="AJ120" i="33"/>
  <c r="AI120" i="33"/>
  <c r="AH120" i="33"/>
  <c r="BB120" i="33" s="1"/>
  <c r="BC119" i="33"/>
  <c r="BA119" i="33"/>
  <c r="AR119" i="33"/>
  <c r="AN119" i="33"/>
  <c r="AM119" i="33"/>
  <c r="AL119" i="33"/>
  <c r="AK119" i="33"/>
  <c r="AJ119" i="33"/>
  <c r="AI119" i="33"/>
  <c r="AH119" i="33"/>
  <c r="BC118" i="33"/>
  <c r="AR118" i="33"/>
  <c r="BA118" i="33" s="1"/>
  <c r="AN118" i="33"/>
  <c r="AM118" i="33"/>
  <c r="AL118" i="33"/>
  <c r="AK118" i="33"/>
  <c r="AJ118" i="33"/>
  <c r="AI118" i="33"/>
  <c r="AH118" i="33"/>
  <c r="BC117" i="33"/>
  <c r="AR117" i="33"/>
  <c r="BA117" i="33" s="1"/>
  <c r="AN117" i="33"/>
  <c r="AM117" i="33"/>
  <c r="AL117" i="33"/>
  <c r="AK117" i="33"/>
  <c r="AJ117" i="33"/>
  <c r="AI117" i="33"/>
  <c r="AH117" i="33"/>
  <c r="BC116" i="33"/>
  <c r="AR116" i="33"/>
  <c r="BA116" i="33" s="1"/>
  <c r="AN116" i="33"/>
  <c r="AM116" i="33"/>
  <c r="AL116" i="33"/>
  <c r="AK116" i="33"/>
  <c r="AJ116" i="33"/>
  <c r="AI116" i="33"/>
  <c r="AH116" i="33"/>
  <c r="BC115" i="33"/>
  <c r="AR115" i="33"/>
  <c r="BA115" i="33" s="1"/>
  <c r="AN115" i="33"/>
  <c r="AM115" i="33"/>
  <c r="AL115" i="33"/>
  <c r="AK115" i="33"/>
  <c r="AJ115" i="33"/>
  <c r="AI115" i="33"/>
  <c r="AH115" i="33"/>
  <c r="BC114" i="33"/>
  <c r="BA114" i="33"/>
  <c r="AR114" i="33"/>
  <c r="AN114" i="33"/>
  <c r="AM114" i="33"/>
  <c r="AL114" i="33"/>
  <c r="AK114" i="33"/>
  <c r="AJ114" i="33"/>
  <c r="AI114" i="33"/>
  <c r="AH114" i="33"/>
  <c r="BC113" i="33"/>
  <c r="BA113" i="33"/>
  <c r="AR113" i="33"/>
  <c r="AN113" i="33"/>
  <c r="AM113" i="33"/>
  <c r="AL113" i="33"/>
  <c r="AK113" i="33"/>
  <c r="AJ113" i="33"/>
  <c r="AI113" i="33"/>
  <c r="AH113" i="33"/>
  <c r="BC112" i="33"/>
  <c r="BA112" i="33"/>
  <c r="AR112" i="33"/>
  <c r="AN112" i="33"/>
  <c r="AM112" i="33"/>
  <c r="AL112" i="33"/>
  <c r="AK112" i="33"/>
  <c r="AJ112" i="33"/>
  <c r="AI112" i="33"/>
  <c r="AH112" i="33"/>
  <c r="BC111" i="33"/>
  <c r="BB111" i="33"/>
  <c r="BA111" i="33"/>
  <c r="AR111" i="33"/>
  <c r="AN111" i="33"/>
  <c r="AM111" i="33"/>
  <c r="AL111" i="33"/>
  <c r="AK111" i="33"/>
  <c r="AJ111" i="33"/>
  <c r="AI111" i="33"/>
  <c r="AH111" i="33"/>
  <c r="BC110" i="33"/>
  <c r="AR110" i="33"/>
  <c r="BA110" i="33" s="1"/>
  <c r="AN110" i="33"/>
  <c r="AM110" i="33"/>
  <c r="AL110" i="33"/>
  <c r="AK110" i="33"/>
  <c r="AJ110" i="33"/>
  <c r="AI110" i="33"/>
  <c r="AH110" i="33"/>
  <c r="BC109" i="33"/>
  <c r="AR109" i="33"/>
  <c r="BA109" i="33" s="1"/>
  <c r="AN109" i="33"/>
  <c r="AM109" i="33"/>
  <c r="AL109" i="33"/>
  <c r="AK109" i="33"/>
  <c r="AJ109" i="33"/>
  <c r="AI109" i="33"/>
  <c r="AH109" i="33"/>
  <c r="BC108" i="33"/>
  <c r="AR108" i="33"/>
  <c r="BA108" i="33" s="1"/>
  <c r="AN108" i="33"/>
  <c r="AM108" i="33"/>
  <c r="AL108" i="33"/>
  <c r="AK108" i="33"/>
  <c r="AJ108" i="33"/>
  <c r="AI108" i="33"/>
  <c r="AH108" i="33"/>
  <c r="BC107" i="33"/>
  <c r="BB107" i="33"/>
  <c r="AR107" i="33"/>
  <c r="BA107" i="33" s="1"/>
  <c r="AN107" i="33"/>
  <c r="AM107" i="33"/>
  <c r="AL107" i="33"/>
  <c r="AK107" i="33"/>
  <c r="AJ107" i="33"/>
  <c r="AI107" i="33"/>
  <c r="AH107" i="33"/>
  <c r="BC106" i="33"/>
  <c r="BA106" i="33"/>
  <c r="AR106" i="33"/>
  <c r="AN106" i="33"/>
  <c r="AM106" i="33"/>
  <c r="AL106" i="33"/>
  <c r="AK106" i="33"/>
  <c r="AJ106" i="33"/>
  <c r="AI106" i="33"/>
  <c r="AH106" i="33"/>
  <c r="BC105" i="33"/>
  <c r="BA105" i="33"/>
  <c r="AR105" i="33"/>
  <c r="AN105" i="33"/>
  <c r="AM105" i="33"/>
  <c r="AL105" i="33"/>
  <c r="AK105" i="33"/>
  <c r="AJ105" i="33"/>
  <c r="AI105" i="33"/>
  <c r="AH105" i="33"/>
  <c r="BC104" i="33"/>
  <c r="BA104" i="33"/>
  <c r="AR104" i="33"/>
  <c r="AN104" i="33"/>
  <c r="AM104" i="33"/>
  <c r="AL104" i="33"/>
  <c r="AK104" i="33"/>
  <c r="AJ104" i="33"/>
  <c r="AI104" i="33"/>
  <c r="AH104" i="33"/>
  <c r="BC103" i="33"/>
  <c r="AR103" i="33"/>
  <c r="BA103" i="33" s="1"/>
  <c r="AN103" i="33"/>
  <c r="AM103" i="33"/>
  <c r="AL103" i="33"/>
  <c r="AK103" i="33"/>
  <c r="AJ103" i="33"/>
  <c r="AI103" i="33"/>
  <c r="AH103" i="33"/>
  <c r="BC102" i="33"/>
  <c r="AR102" i="33"/>
  <c r="BA102" i="33" s="1"/>
  <c r="AN102" i="33"/>
  <c r="AM102" i="33"/>
  <c r="AL102" i="33"/>
  <c r="AK102" i="33"/>
  <c r="AJ102" i="33"/>
  <c r="AI102" i="33"/>
  <c r="AH102" i="33"/>
  <c r="BC101" i="33"/>
  <c r="AR101" i="33"/>
  <c r="BA101" i="33" s="1"/>
  <c r="AN101" i="33"/>
  <c r="AM101" i="33"/>
  <c r="AL101" i="33"/>
  <c r="AK101" i="33"/>
  <c r="AJ101" i="33"/>
  <c r="AI101" i="33"/>
  <c r="AH101" i="33"/>
  <c r="BC100" i="33"/>
  <c r="AR100" i="33"/>
  <c r="BA100" i="33" s="1"/>
  <c r="AN100" i="33"/>
  <c r="AM100" i="33"/>
  <c r="AL100" i="33"/>
  <c r="AK100" i="33"/>
  <c r="AJ100" i="33"/>
  <c r="AI100" i="33"/>
  <c r="AH100" i="33"/>
  <c r="BC99" i="33"/>
  <c r="AR99" i="33"/>
  <c r="BA99" i="33" s="1"/>
  <c r="AN99" i="33"/>
  <c r="AM99" i="33"/>
  <c r="AL99" i="33"/>
  <c r="AK99" i="33"/>
  <c r="AJ99" i="33"/>
  <c r="AI99" i="33"/>
  <c r="AH99" i="33"/>
  <c r="BB99" i="33" s="1"/>
  <c r="BC98" i="33"/>
  <c r="BA98" i="33"/>
  <c r="AR98" i="33"/>
  <c r="AN98" i="33"/>
  <c r="AM98" i="33"/>
  <c r="AL98" i="33"/>
  <c r="AK98" i="33"/>
  <c r="AJ98" i="33"/>
  <c r="AI98" i="33"/>
  <c r="AH98" i="33"/>
  <c r="BC97" i="33"/>
  <c r="BA97" i="33"/>
  <c r="AR97" i="33"/>
  <c r="AN97" i="33"/>
  <c r="AM97" i="33"/>
  <c r="AL97" i="33"/>
  <c r="AK97" i="33"/>
  <c r="AJ97" i="33"/>
  <c r="AI97" i="33"/>
  <c r="AH97" i="33"/>
  <c r="BC96" i="33"/>
  <c r="BA96" i="33"/>
  <c r="AR96" i="33"/>
  <c r="AN96" i="33"/>
  <c r="AM96" i="33"/>
  <c r="AL96" i="33"/>
  <c r="AK96" i="33"/>
  <c r="AJ96" i="33"/>
  <c r="AI96" i="33"/>
  <c r="AH96" i="33"/>
  <c r="BC95" i="33"/>
  <c r="BA95" i="33"/>
  <c r="AR95" i="33"/>
  <c r="AN95" i="33"/>
  <c r="AM95" i="33"/>
  <c r="AL95" i="33"/>
  <c r="AK95" i="33"/>
  <c r="AJ95" i="33"/>
  <c r="AI95" i="33"/>
  <c r="AH95" i="33"/>
  <c r="BC94" i="33"/>
  <c r="AR94" i="33"/>
  <c r="BA94" i="33" s="1"/>
  <c r="AN94" i="33"/>
  <c r="AM94" i="33"/>
  <c r="AL94" i="33"/>
  <c r="AK94" i="33"/>
  <c r="AJ94" i="33"/>
  <c r="AI94" i="33"/>
  <c r="AH94" i="33"/>
  <c r="BC93" i="33"/>
  <c r="AR93" i="33"/>
  <c r="BA93" i="33" s="1"/>
  <c r="AN93" i="33"/>
  <c r="AM93" i="33"/>
  <c r="AL93" i="33"/>
  <c r="AK93" i="33"/>
  <c r="AJ93" i="33"/>
  <c r="AI93" i="33"/>
  <c r="AH93" i="33"/>
  <c r="BC92" i="33"/>
  <c r="AR92" i="33"/>
  <c r="BA92" i="33" s="1"/>
  <c r="AN92" i="33"/>
  <c r="AM92" i="33"/>
  <c r="AL92" i="33"/>
  <c r="AK92" i="33"/>
  <c r="AJ92" i="33"/>
  <c r="AI92" i="33"/>
  <c r="AH92" i="33"/>
  <c r="BC91" i="33"/>
  <c r="AR91" i="33"/>
  <c r="BA91" i="33" s="1"/>
  <c r="AN91" i="33"/>
  <c r="AM91" i="33"/>
  <c r="AL91" i="33"/>
  <c r="AK91" i="33"/>
  <c r="AJ91" i="33"/>
  <c r="AI91" i="33"/>
  <c r="AH91" i="33"/>
  <c r="BC90" i="33"/>
  <c r="BA90" i="33"/>
  <c r="AR90" i="33"/>
  <c r="AN90" i="33"/>
  <c r="AM90" i="33"/>
  <c r="AL90" i="33"/>
  <c r="AK90" i="33"/>
  <c r="AJ90" i="33"/>
  <c r="AI90" i="33"/>
  <c r="AH90" i="33"/>
  <c r="BC89" i="33"/>
  <c r="BA89" i="33"/>
  <c r="AR89" i="33"/>
  <c r="AN89" i="33"/>
  <c r="AM89" i="33"/>
  <c r="AL89" i="33"/>
  <c r="AK89" i="33"/>
  <c r="AJ89" i="33"/>
  <c r="AI89" i="33"/>
  <c r="AH89" i="33"/>
  <c r="BB89" i="33" s="1"/>
  <c r="BC88" i="33"/>
  <c r="BA88" i="33"/>
  <c r="AR88" i="33"/>
  <c r="AN88" i="33"/>
  <c r="AM88" i="33"/>
  <c r="AL88" i="33"/>
  <c r="AK88" i="33"/>
  <c r="AJ88" i="33"/>
  <c r="AI88" i="33"/>
  <c r="AH88" i="33"/>
  <c r="BC87" i="33"/>
  <c r="BA87" i="33"/>
  <c r="AR87" i="33"/>
  <c r="AN87" i="33"/>
  <c r="AM87" i="33"/>
  <c r="AL87" i="33"/>
  <c r="AK87" i="33"/>
  <c r="AJ87" i="33"/>
  <c r="AI87" i="33"/>
  <c r="AH87" i="33"/>
  <c r="BC86" i="33"/>
  <c r="AR86" i="33"/>
  <c r="BA86" i="33" s="1"/>
  <c r="AN86" i="33"/>
  <c r="AM86" i="33"/>
  <c r="AL86" i="33"/>
  <c r="AK86" i="33"/>
  <c r="AJ86" i="33"/>
  <c r="AI86" i="33"/>
  <c r="AH86" i="33"/>
  <c r="BC85" i="33"/>
  <c r="AR85" i="33"/>
  <c r="BA85" i="33" s="1"/>
  <c r="AN85" i="33"/>
  <c r="AM85" i="33"/>
  <c r="AL85" i="33"/>
  <c r="AK85" i="33"/>
  <c r="AJ85" i="33"/>
  <c r="AI85" i="33"/>
  <c r="AH85" i="33"/>
  <c r="BC84" i="33"/>
  <c r="AR84" i="33"/>
  <c r="BA84" i="33" s="1"/>
  <c r="AN84" i="33"/>
  <c r="AM84" i="33"/>
  <c r="AL84" i="33"/>
  <c r="AK84" i="33"/>
  <c r="AJ84" i="33"/>
  <c r="AI84" i="33"/>
  <c r="AH84" i="33"/>
  <c r="BC83" i="33"/>
  <c r="AR83" i="33"/>
  <c r="BA83" i="33" s="1"/>
  <c r="AN83" i="33"/>
  <c r="AM83" i="33"/>
  <c r="AL83" i="33"/>
  <c r="AK83" i="33"/>
  <c r="AJ83" i="33"/>
  <c r="AI83" i="33"/>
  <c r="AH83" i="33"/>
  <c r="BC82" i="33"/>
  <c r="BA82" i="33"/>
  <c r="AR82" i="33"/>
  <c r="AN82" i="33"/>
  <c r="AM82" i="33"/>
  <c r="AL82" i="33"/>
  <c r="AK82" i="33"/>
  <c r="AJ82" i="33"/>
  <c r="AI82" i="33"/>
  <c r="AH82" i="33"/>
  <c r="BC81" i="33"/>
  <c r="BA81" i="33"/>
  <c r="AR81" i="33"/>
  <c r="AN81" i="33"/>
  <c r="AM81" i="33"/>
  <c r="AL81" i="33"/>
  <c r="AK81" i="33"/>
  <c r="AJ81" i="33"/>
  <c r="AI81" i="33"/>
  <c r="AH81" i="33"/>
  <c r="BC80" i="33"/>
  <c r="BA80" i="33"/>
  <c r="AR80" i="33"/>
  <c r="AN80" i="33"/>
  <c r="AM80" i="33"/>
  <c r="AL80" i="33"/>
  <c r="AK80" i="33"/>
  <c r="AJ80" i="33"/>
  <c r="AI80" i="33"/>
  <c r="AH80" i="33"/>
  <c r="BC79" i="33"/>
  <c r="BA79" i="33"/>
  <c r="AR79" i="33"/>
  <c r="AN79" i="33"/>
  <c r="AM79" i="33"/>
  <c r="AL79" i="33"/>
  <c r="AK79" i="33"/>
  <c r="AJ79" i="33"/>
  <c r="AI79" i="33"/>
  <c r="AH79" i="33"/>
  <c r="BC78" i="33"/>
  <c r="AR78" i="33"/>
  <c r="BA78" i="33" s="1"/>
  <c r="AN78" i="33"/>
  <c r="AM78" i="33"/>
  <c r="AL78" i="33"/>
  <c r="AK78" i="33"/>
  <c r="AJ78" i="33"/>
  <c r="AI78" i="33"/>
  <c r="AH78" i="33"/>
  <c r="BC77" i="33"/>
  <c r="AR77" i="33"/>
  <c r="BA77" i="33" s="1"/>
  <c r="AN77" i="33"/>
  <c r="AM77" i="33"/>
  <c r="AL77" i="33"/>
  <c r="AK77" i="33"/>
  <c r="AJ77" i="33"/>
  <c r="AI77" i="33"/>
  <c r="AH77" i="33"/>
  <c r="BC76" i="33"/>
  <c r="AR76" i="33"/>
  <c r="BA76" i="33" s="1"/>
  <c r="AN76" i="33"/>
  <c r="AM76" i="33"/>
  <c r="AL76" i="33"/>
  <c r="AK76" i="33"/>
  <c r="AJ76" i="33"/>
  <c r="AI76" i="33"/>
  <c r="AH76" i="33"/>
  <c r="BC75" i="33"/>
  <c r="AR75" i="33"/>
  <c r="BA75" i="33" s="1"/>
  <c r="AN75" i="33"/>
  <c r="AM75" i="33"/>
  <c r="AL75" i="33"/>
  <c r="AK75" i="33"/>
  <c r="AJ75" i="33"/>
  <c r="AI75" i="33"/>
  <c r="AH75" i="33"/>
  <c r="BC74" i="33"/>
  <c r="BA74" i="33"/>
  <c r="AR74" i="33"/>
  <c r="AN74" i="33"/>
  <c r="AM74" i="33"/>
  <c r="AL74" i="33"/>
  <c r="AK74" i="33"/>
  <c r="AJ74" i="33"/>
  <c r="AI74" i="33"/>
  <c r="AH74" i="33"/>
  <c r="BC73" i="33"/>
  <c r="BA73" i="33"/>
  <c r="AR73" i="33"/>
  <c r="AN73" i="33"/>
  <c r="AM73" i="33"/>
  <c r="AL73" i="33"/>
  <c r="AK73" i="33"/>
  <c r="AJ73" i="33"/>
  <c r="AI73" i="33"/>
  <c r="AH73" i="33"/>
  <c r="BB73" i="33" s="1"/>
  <c r="BC72" i="33"/>
  <c r="BA72" i="33"/>
  <c r="AR72" i="33"/>
  <c r="AN72" i="33"/>
  <c r="AM72" i="33"/>
  <c r="AL72" i="33"/>
  <c r="AK72" i="33"/>
  <c r="AJ72" i="33"/>
  <c r="AI72" i="33"/>
  <c r="AH72" i="33"/>
  <c r="BC71" i="33"/>
  <c r="BA71" i="33"/>
  <c r="AR71" i="33"/>
  <c r="AN71" i="33"/>
  <c r="AM71" i="33"/>
  <c r="AL71" i="33"/>
  <c r="AK71" i="33"/>
  <c r="AJ71" i="33"/>
  <c r="AI71" i="33"/>
  <c r="AH71" i="33"/>
  <c r="BC70" i="33"/>
  <c r="AR70" i="33"/>
  <c r="BA70" i="33" s="1"/>
  <c r="AN70" i="33"/>
  <c r="AM70" i="33"/>
  <c r="AL70" i="33"/>
  <c r="AK70" i="33"/>
  <c r="AJ70" i="33"/>
  <c r="AI70" i="33"/>
  <c r="AH70" i="33"/>
  <c r="BC69" i="33"/>
  <c r="AR69" i="33"/>
  <c r="BA69" i="33" s="1"/>
  <c r="AN69" i="33"/>
  <c r="AM69" i="33"/>
  <c r="AL69" i="33"/>
  <c r="AK69" i="33"/>
  <c r="AJ69" i="33"/>
  <c r="AI69" i="33"/>
  <c r="AH69" i="33"/>
  <c r="BB69" i="33" s="1"/>
  <c r="BC68" i="33"/>
  <c r="AR68" i="33"/>
  <c r="BA68" i="33" s="1"/>
  <c r="AN68" i="33"/>
  <c r="AM68" i="33"/>
  <c r="AL68" i="33"/>
  <c r="AK68" i="33"/>
  <c r="AJ68" i="33"/>
  <c r="AI68" i="33"/>
  <c r="AH68" i="33"/>
  <c r="BC67" i="33"/>
  <c r="AR67" i="33"/>
  <c r="BA67" i="33" s="1"/>
  <c r="AN67" i="33"/>
  <c r="AM67" i="33"/>
  <c r="AL67" i="33"/>
  <c r="AK67" i="33"/>
  <c r="AJ67" i="33"/>
  <c r="AI67" i="33"/>
  <c r="AH67" i="33"/>
  <c r="BC66" i="33"/>
  <c r="BA66" i="33"/>
  <c r="AR66" i="33"/>
  <c r="AN66" i="33"/>
  <c r="AM66" i="33"/>
  <c r="AL66" i="33"/>
  <c r="AK66" i="33"/>
  <c r="AJ66" i="33"/>
  <c r="AI66" i="33"/>
  <c r="AH66" i="33"/>
  <c r="BC65" i="33"/>
  <c r="BA65" i="33"/>
  <c r="AR65" i="33"/>
  <c r="AN65" i="33"/>
  <c r="AM65" i="33"/>
  <c r="AL65" i="33"/>
  <c r="AK65" i="33"/>
  <c r="AJ65" i="33"/>
  <c r="AI65" i="33"/>
  <c r="AH65" i="33"/>
  <c r="BC64" i="33"/>
  <c r="BA64" i="33"/>
  <c r="AR64" i="33"/>
  <c r="AN64" i="33"/>
  <c r="AM64" i="33"/>
  <c r="AL64" i="33"/>
  <c r="AK64" i="33"/>
  <c r="AJ64" i="33"/>
  <c r="AI64" i="33"/>
  <c r="AH64" i="33"/>
  <c r="BB64" i="33" s="1"/>
  <c r="BC63" i="33"/>
  <c r="BA63" i="33"/>
  <c r="AR63" i="33"/>
  <c r="AN63" i="33"/>
  <c r="AM63" i="33"/>
  <c r="AL63" i="33"/>
  <c r="AK63" i="33"/>
  <c r="AJ63" i="33"/>
  <c r="AI63" i="33"/>
  <c r="AH63" i="33"/>
  <c r="BC62" i="33"/>
  <c r="AR62" i="33"/>
  <c r="BA62" i="33" s="1"/>
  <c r="AN62" i="33"/>
  <c r="AM62" i="33"/>
  <c r="AL62" i="33"/>
  <c r="AK62" i="33"/>
  <c r="AJ62" i="33"/>
  <c r="AI62" i="33"/>
  <c r="AH62" i="33"/>
  <c r="BC61" i="33"/>
  <c r="AR61" i="33"/>
  <c r="BA61" i="33" s="1"/>
  <c r="AN61" i="33"/>
  <c r="AM61" i="33"/>
  <c r="AL61" i="33"/>
  <c r="AK61" i="33"/>
  <c r="AJ61" i="33"/>
  <c r="AI61" i="33"/>
  <c r="AH61" i="33"/>
  <c r="BC60" i="33"/>
  <c r="AR60" i="33"/>
  <c r="BA60" i="33" s="1"/>
  <c r="AN60" i="33"/>
  <c r="AM60" i="33"/>
  <c r="AL60" i="33"/>
  <c r="AK60" i="33"/>
  <c r="AJ60" i="33"/>
  <c r="AI60" i="33"/>
  <c r="AH60" i="33"/>
  <c r="BC59" i="33"/>
  <c r="AR59" i="33"/>
  <c r="BA59" i="33" s="1"/>
  <c r="AN59" i="33"/>
  <c r="AM59" i="33"/>
  <c r="AL59" i="33"/>
  <c r="AK59" i="33"/>
  <c r="AJ59" i="33"/>
  <c r="AI59" i="33"/>
  <c r="AH59" i="33"/>
  <c r="BC58" i="33"/>
  <c r="BA58" i="33"/>
  <c r="AR58" i="33"/>
  <c r="AN58" i="33"/>
  <c r="AM58" i="33"/>
  <c r="AL58" i="33"/>
  <c r="AK58" i="33"/>
  <c r="AJ58" i="33"/>
  <c r="AI58" i="33"/>
  <c r="AH58" i="33"/>
  <c r="BC57" i="33"/>
  <c r="BA57" i="33"/>
  <c r="AR57" i="33"/>
  <c r="AN57" i="33"/>
  <c r="AM57" i="33"/>
  <c r="AL57" i="33"/>
  <c r="AK57" i="33"/>
  <c r="AJ57" i="33"/>
  <c r="AI57" i="33"/>
  <c r="AH57" i="33"/>
  <c r="BB57" i="33" s="1"/>
  <c r="BC56" i="33"/>
  <c r="BA56" i="33"/>
  <c r="AR56" i="33"/>
  <c r="AN56" i="33"/>
  <c r="AM56" i="33"/>
  <c r="AL56" i="33"/>
  <c r="AK56" i="33"/>
  <c r="AJ56" i="33"/>
  <c r="AI56" i="33"/>
  <c r="AH56" i="33"/>
  <c r="BC55" i="33"/>
  <c r="BA55" i="33"/>
  <c r="BB55" i="33"/>
  <c r="AR55" i="33"/>
  <c r="AN55" i="33"/>
  <c r="AM55" i="33"/>
  <c r="AL55" i="33"/>
  <c r="AK55" i="33"/>
  <c r="AJ55" i="33"/>
  <c r="AI55" i="33"/>
  <c r="AH55" i="33"/>
  <c r="BC54" i="33"/>
  <c r="AR54" i="33"/>
  <c r="BA54" i="33" s="1"/>
  <c r="AN54" i="33"/>
  <c r="AM54" i="33"/>
  <c r="AL54" i="33"/>
  <c r="AK54" i="33"/>
  <c r="AJ54" i="33"/>
  <c r="AI54" i="33"/>
  <c r="AH54" i="33"/>
  <c r="BC53" i="33"/>
  <c r="AR53" i="33"/>
  <c r="BA53" i="33" s="1"/>
  <c r="AN53" i="33"/>
  <c r="AM53" i="33"/>
  <c r="AL53" i="33"/>
  <c r="AK53" i="33"/>
  <c r="AJ53" i="33"/>
  <c r="AI53" i="33"/>
  <c r="AH53" i="33"/>
  <c r="BB53" i="33" s="1"/>
  <c r="BC52" i="33"/>
  <c r="AR52" i="33"/>
  <c r="BA52" i="33" s="1"/>
  <c r="AN52" i="33"/>
  <c r="AM52" i="33"/>
  <c r="AL52" i="33"/>
  <c r="AK52" i="33"/>
  <c r="AJ52" i="33"/>
  <c r="AI52" i="33"/>
  <c r="AH52" i="33"/>
  <c r="BC51" i="33"/>
  <c r="AR51" i="33"/>
  <c r="BA51" i="33" s="1"/>
  <c r="AN51" i="33"/>
  <c r="AM51" i="33"/>
  <c r="AL51" i="33"/>
  <c r="AK51" i="33"/>
  <c r="AJ51" i="33"/>
  <c r="AI51" i="33"/>
  <c r="AH51" i="33"/>
  <c r="BC50" i="33"/>
  <c r="BA50" i="33"/>
  <c r="AR50" i="33"/>
  <c r="AN50" i="33"/>
  <c r="AM50" i="33"/>
  <c r="AL50" i="33"/>
  <c r="AK50" i="33"/>
  <c r="AJ50" i="33"/>
  <c r="AI50" i="33"/>
  <c r="AH50" i="33"/>
  <c r="BC49" i="33"/>
  <c r="BA49" i="33"/>
  <c r="AR49" i="33"/>
  <c r="AN49" i="33"/>
  <c r="AM49" i="33"/>
  <c r="AL49" i="33"/>
  <c r="AK49" i="33"/>
  <c r="AJ49" i="33"/>
  <c r="AI49" i="33"/>
  <c r="AH49" i="33"/>
  <c r="BC48" i="33"/>
  <c r="BA48" i="33"/>
  <c r="AR48" i="33"/>
  <c r="AN48" i="33"/>
  <c r="AM48" i="33"/>
  <c r="AL48" i="33"/>
  <c r="AK48" i="33"/>
  <c r="AJ48" i="33"/>
  <c r="AI48" i="33"/>
  <c r="AH48" i="33"/>
  <c r="BC47" i="33"/>
  <c r="BA47" i="33"/>
  <c r="AR47" i="33"/>
  <c r="AN47" i="33"/>
  <c r="AM47" i="33"/>
  <c r="AL47" i="33"/>
  <c r="AK47" i="33"/>
  <c r="AJ47" i="33"/>
  <c r="AI47" i="33"/>
  <c r="AH47" i="33"/>
  <c r="BC46" i="33"/>
  <c r="AR46" i="33"/>
  <c r="BA46" i="33" s="1"/>
  <c r="AN46" i="33"/>
  <c r="AM46" i="33"/>
  <c r="AL46" i="33"/>
  <c r="AK46" i="33"/>
  <c r="AJ46" i="33"/>
  <c r="AI46" i="33"/>
  <c r="AH46" i="33"/>
  <c r="BC45" i="33"/>
  <c r="AR45" i="33"/>
  <c r="BA45" i="33" s="1"/>
  <c r="AN45" i="33"/>
  <c r="AM45" i="33"/>
  <c r="AL45" i="33"/>
  <c r="AK45" i="33"/>
  <c r="AJ45" i="33"/>
  <c r="AI45" i="33"/>
  <c r="AH45" i="33"/>
  <c r="BC44" i="33"/>
  <c r="AR44" i="33"/>
  <c r="BA44" i="33" s="1"/>
  <c r="AN44" i="33"/>
  <c r="AM44" i="33"/>
  <c r="AL44" i="33"/>
  <c r="AK44" i="33"/>
  <c r="AJ44" i="33"/>
  <c r="AI44" i="33"/>
  <c r="AH44" i="33"/>
  <c r="BC43" i="33"/>
  <c r="AR43" i="33"/>
  <c r="BA43" i="33" s="1"/>
  <c r="AN43" i="33"/>
  <c r="AM43" i="33"/>
  <c r="AL43" i="33"/>
  <c r="AK43" i="33"/>
  <c r="AJ43" i="33"/>
  <c r="AI43" i="33"/>
  <c r="AH43" i="33"/>
  <c r="BC42" i="33"/>
  <c r="BA42" i="33"/>
  <c r="AR42" i="33"/>
  <c r="AN42" i="33"/>
  <c r="AM42" i="33"/>
  <c r="AL42" i="33"/>
  <c r="AK42" i="33"/>
  <c r="AJ42" i="33"/>
  <c r="AI42" i="33"/>
  <c r="AH42" i="33"/>
  <c r="BC41" i="33"/>
  <c r="BA41" i="33"/>
  <c r="AR41" i="33"/>
  <c r="AN41" i="33"/>
  <c r="AM41" i="33"/>
  <c r="AL41" i="33"/>
  <c r="AK41" i="33"/>
  <c r="AJ41" i="33"/>
  <c r="AI41" i="33"/>
  <c r="AH41" i="33"/>
  <c r="BC40" i="33"/>
  <c r="BA40" i="33"/>
  <c r="AR40" i="33"/>
  <c r="AN40" i="33"/>
  <c r="AM40" i="33"/>
  <c r="AL40" i="33"/>
  <c r="AK40" i="33"/>
  <c r="AJ40" i="33"/>
  <c r="AI40" i="33"/>
  <c r="AH40" i="33"/>
  <c r="BC39" i="33"/>
  <c r="AR39" i="33"/>
  <c r="BA39" i="33" s="1"/>
  <c r="AN39" i="33"/>
  <c r="AM39" i="33"/>
  <c r="AL39" i="33"/>
  <c r="AK39" i="33"/>
  <c r="AJ39" i="33"/>
  <c r="AI39" i="33"/>
  <c r="AH39" i="33"/>
  <c r="BB39" i="33" s="1"/>
  <c r="BC38" i="33"/>
  <c r="AR38" i="33"/>
  <c r="BA38" i="33" s="1"/>
  <c r="AN38" i="33"/>
  <c r="AM38" i="33"/>
  <c r="AL38" i="33"/>
  <c r="AK38" i="33"/>
  <c r="AJ38" i="33"/>
  <c r="AI38" i="33"/>
  <c r="AH38" i="33"/>
  <c r="BC37" i="33"/>
  <c r="AR37" i="33"/>
  <c r="BA37" i="33" s="1"/>
  <c r="AN37" i="33"/>
  <c r="AM37" i="33"/>
  <c r="AL37" i="33"/>
  <c r="AK37" i="33"/>
  <c r="AJ37" i="33"/>
  <c r="AI37" i="33"/>
  <c r="AH37" i="33"/>
  <c r="BC36" i="33"/>
  <c r="AR36" i="33"/>
  <c r="BA36" i="33" s="1"/>
  <c r="AN36" i="33"/>
  <c r="AM36" i="33"/>
  <c r="AL36" i="33"/>
  <c r="AK36" i="33"/>
  <c r="AJ36" i="33"/>
  <c r="AI36" i="33"/>
  <c r="AH36" i="33"/>
  <c r="BC35" i="33"/>
  <c r="BA35" i="33"/>
  <c r="AR35" i="33"/>
  <c r="AN35" i="33"/>
  <c r="AM35" i="33"/>
  <c r="AL35" i="33"/>
  <c r="AK35" i="33"/>
  <c r="AJ35" i="33"/>
  <c r="AI35" i="33"/>
  <c r="AH35" i="33"/>
  <c r="BC34" i="33"/>
  <c r="BA34" i="33"/>
  <c r="AR34" i="33"/>
  <c r="AN34" i="33"/>
  <c r="AM34" i="33"/>
  <c r="AL34" i="33"/>
  <c r="AK34" i="33"/>
  <c r="AJ34" i="33"/>
  <c r="AI34" i="33"/>
  <c r="AH34" i="33"/>
  <c r="BC33" i="33"/>
  <c r="BA33" i="33"/>
  <c r="AR33" i="33"/>
  <c r="AN33" i="33"/>
  <c r="AM33" i="33"/>
  <c r="AL33" i="33"/>
  <c r="AK33" i="33"/>
  <c r="AJ33" i="33"/>
  <c r="AI33" i="33"/>
  <c r="AH33" i="33"/>
  <c r="BB33" i="33" s="1"/>
  <c r="BC32" i="33"/>
  <c r="BA32" i="33"/>
  <c r="AR32" i="33"/>
  <c r="AN32" i="33"/>
  <c r="AM32" i="33"/>
  <c r="AL32" i="33"/>
  <c r="AK32" i="33"/>
  <c r="AJ32" i="33"/>
  <c r="AI32" i="33"/>
  <c r="AH32" i="33"/>
  <c r="BC31" i="33"/>
  <c r="AR31" i="33"/>
  <c r="BA31" i="33" s="1"/>
  <c r="AN31" i="33"/>
  <c r="AM31" i="33"/>
  <c r="AL31" i="33"/>
  <c r="AK31" i="33"/>
  <c r="AJ31" i="33"/>
  <c r="AI31" i="33"/>
  <c r="AH31" i="33"/>
  <c r="BC30" i="33"/>
  <c r="AR30" i="33"/>
  <c r="BA30" i="33" s="1"/>
  <c r="AN30" i="33"/>
  <c r="AM30" i="33"/>
  <c r="AL30" i="33"/>
  <c r="AK30" i="33"/>
  <c r="AJ30" i="33"/>
  <c r="AI30" i="33"/>
  <c r="AH30" i="33"/>
  <c r="BC29" i="33"/>
  <c r="AR29" i="33"/>
  <c r="BA29" i="33" s="1"/>
  <c r="AN29" i="33"/>
  <c r="AM29" i="33"/>
  <c r="AL29" i="33"/>
  <c r="AK29" i="33"/>
  <c r="AJ29" i="33"/>
  <c r="AI29" i="33"/>
  <c r="AH29" i="33"/>
  <c r="BC28" i="33"/>
  <c r="AR28" i="33"/>
  <c r="BA28" i="33" s="1"/>
  <c r="AN28" i="33"/>
  <c r="AM28" i="33"/>
  <c r="AL28" i="33"/>
  <c r="AK28" i="33"/>
  <c r="AJ28" i="33"/>
  <c r="AI28" i="33"/>
  <c r="AH28" i="33"/>
  <c r="BC27" i="33"/>
  <c r="AR27" i="33"/>
  <c r="BA27" i="33" s="1"/>
  <c r="AN27" i="33"/>
  <c r="AM27" i="33"/>
  <c r="AL27" i="33"/>
  <c r="AK27" i="33"/>
  <c r="AJ27" i="33"/>
  <c r="AI27" i="33"/>
  <c r="AH27" i="33"/>
  <c r="BC26" i="33"/>
  <c r="BA26" i="33"/>
  <c r="AR26" i="33"/>
  <c r="AN26" i="33"/>
  <c r="AM26" i="33"/>
  <c r="AL26" i="33"/>
  <c r="AK26" i="33"/>
  <c r="AJ26" i="33"/>
  <c r="AI26" i="33"/>
  <c r="AH26" i="33"/>
  <c r="BC25" i="33"/>
  <c r="BA25" i="33"/>
  <c r="AR25" i="33"/>
  <c r="AN25" i="33"/>
  <c r="AM25" i="33"/>
  <c r="AL25" i="33"/>
  <c r="AK25" i="33"/>
  <c r="AJ25" i="33"/>
  <c r="AI25" i="33"/>
  <c r="AH25" i="33"/>
  <c r="BB25" i="33" s="1"/>
  <c r="BC24" i="33"/>
  <c r="BA24" i="33"/>
  <c r="AR24" i="33"/>
  <c r="AN24" i="33"/>
  <c r="AM24" i="33"/>
  <c r="AL24" i="33"/>
  <c r="AK24" i="33"/>
  <c r="AJ24" i="33"/>
  <c r="AI24" i="33"/>
  <c r="AH24" i="33"/>
  <c r="BC23" i="33"/>
  <c r="BB23" i="33"/>
  <c r="AR23" i="33"/>
  <c r="BA23" i="33" s="1"/>
  <c r="AN23" i="33"/>
  <c r="AM23" i="33"/>
  <c r="AL23" i="33"/>
  <c r="AK23" i="33"/>
  <c r="AJ23" i="33"/>
  <c r="AI23" i="33"/>
  <c r="AH23" i="33"/>
  <c r="BC22" i="33"/>
  <c r="AR22" i="33"/>
  <c r="BA22" i="33" s="1"/>
  <c r="AN22" i="33"/>
  <c r="AM22" i="33"/>
  <c r="AL22" i="33"/>
  <c r="AK22" i="33"/>
  <c r="AJ22" i="33"/>
  <c r="AI22" i="33"/>
  <c r="AH22" i="33"/>
  <c r="BB22" i="33" s="1"/>
  <c r="BC21" i="33"/>
  <c r="AR21" i="33"/>
  <c r="BA21" i="33" s="1"/>
  <c r="AN21" i="33"/>
  <c r="AM21" i="33"/>
  <c r="AL21" i="33"/>
  <c r="AK21" i="33"/>
  <c r="AJ21" i="33"/>
  <c r="AI21" i="33"/>
  <c r="AH21" i="33"/>
  <c r="BC20" i="33"/>
  <c r="AR20" i="33"/>
  <c r="BA20" i="33" s="1"/>
  <c r="AN20" i="33"/>
  <c r="AM20" i="33"/>
  <c r="AL20" i="33"/>
  <c r="AK20" i="33"/>
  <c r="AJ20" i="33"/>
  <c r="AI20" i="33"/>
  <c r="AH20" i="33"/>
  <c r="BC19" i="33"/>
  <c r="AR19" i="33"/>
  <c r="BA19" i="33" s="1"/>
  <c r="AN19" i="33"/>
  <c r="AM19" i="33"/>
  <c r="AL19" i="33"/>
  <c r="AK19" i="33"/>
  <c r="AJ19" i="33"/>
  <c r="AI19" i="33"/>
  <c r="AH19" i="33"/>
  <c r="BC18" i="33"/>
  <c r="BA18" i="33"/>
  <c r="AR18" i="33"/>
  <c r="AN18" i="33"/>
  <c r="AM18" i="33"/>
  <c r="AL18" i="33"/>
  <c r="AK18" i="33"/>
  <c r="AJ18" i="33"/>
  <c r="AI18" i="33"/>
  <c r="AH18" i="33"/>
  <c r="BC17" i="33"/>
  <c r="BA17" i="33"/>
  <c r="AR17" i="33"/>
  <c r="AN17" i="33"/>
  <c r="AM17" i="33"/>
  <c r="AL17" i="33"/>
  <c r="AK17" i="33"/>
  <c r="AJ17" i="33"/>
  <c r="AI17" i="33"/>
  <c r="AH17" i="33"/>
  <c r="BC16" i="33"/>
  <c r="BA16" i="33"/>
  <c r="AR16" i="33"/>
  <c r="AN16" i="33"/>
  <c r="AM16" i="33"/>
  <c r="AL16" i="33"/>
  <c r="AK16" i="33"/>
  <c r="AJ16" i="33"/>
  <c r="AI16" i="33"/>
  <c r="AH16" i="33"/>
  <c r="BC15" i="33"/>
  <c r="BA15" i="33"/>
  <c r="AR15" i="33"/>
  <c r="AN15" i="33"/>
  <c r="AM15" i="33"/>
  <c r="AL15" i="33"/>
  <c r="AK15" i="33"/>
  <c r="AJ15" i="33"/>
  <c r="AI15" i="33"/>
  <c r="AH15" i="33"/>
  <c r="BC14" i="33"/>
  <c r="AR14" i="33"/>
  <c r="BA14" i="33" s="1"/>
  <c r="AN14" i="33"/>
  <c r="AM14" i="33"/>
  <c r="AL14" i="33"/>
  <c r="AK14" i="33"/>
  <c r="AJ14" i="33"/>
  <c r="AI14" i="33"/>
  <c r="AH14" i="33"/>
  <c r="BC13" i="33"/>
  <c r="AR13" i="33"/>
  <c r="BA13" i="33" s="1"/>
  <c r="AN13" i="33"/>
  <c r="AM13" i="33"/>
  <c r="AL13" i="33"/>
  <c r="AK13" i="33"/>
  <c r="AJ13" i="33"/>
  <c r="AI13" i="33"/>
  <c r="AH13" i="33"/>
  <c r="BC12" i="33"/>
  <c r="AR12" i="33"/>
  <c r="BA12" i="33" s="1"/>
  <c r="AN12" i="33"/>
  <c r="AM12" i="33"/>
  <c r="AL12" i="33"/>
  <c r="AK12" i="33"/>
  <c r="AJ12" i="33"/>
  <c r="AI12" i="33"/>
  <c r="AH12" i="33"/>
  <c r="BC11" i="33"/>
  <c r="AR11" i="33"/>
  <c r="BA11" i="33" s="1"/>
  <c r="AN11" i="33"/>
  <c r="AM11" i="33"/>
  <c r="AL11" i="33"/>
  <c r="AK11" i="33"/>
  <c r="AJ11" i="33"/>
  <c r="AI11" i="33"/>
  <c r="AH11" i="33"/>
  <c r="BC10" i="33"/>
  <c r="BA10" i="33"/>
  <c r="BB10" i="33"/>
  <c r="AR10" i="33"/>
  <c r="AN10" i="33"/>
  <c r="AM10" i="33"/>
  <c r="AL10" i="33"/>
  <c r="AK10" i="33"/>
  <c r="AJ10" i="33"/>
  <c r="AI10" i="33"/>
  <c r="AH10" i="33"/>
  <c r="BC9" i="33"/>
  <c r="BA9" i="33"/>
  <c r="AR9" i="33"/>
  <c r="AN9" i="33"/>
  <c r="AM9" i="33"/>
  <c r="AL9" i="33"/>
  <c r="AK9" i="33"/>
  <c r="AJ9" i="33"/>
  <c r="AI9" i="33"/>
  <c r="AH9" i="33"/>
  <c r="BC8" i="33"/>
  <c r="BA8" i="33"/>
  <c r="AR8" i="33"/>
  <c r="AN8" i="33"/>
  <c r="AM8" i="33"/>
  <c r="AL8" i="33"/>
  <c r="AK8" i="33"/>
  <c r="AJ8" i="33"/>
  <c r="AI8" i="33"/>
  <c r="AH8" i="33"/>
  <c r="BB8" i="33" s="1"/>
  <c r="BC7" i="33"/>
  <c r="BB7" i="33"/>
  <c r="AR7" i="33"/>
  <c r="BA7" i="33" s="1"/>
  <c r="AN7" i="33"/>
  <c r="AM7" i="33"/>
  <c r="AL7" i="33"/>
  <c r="AK7" i="33"/>
  <c r="AJ7" i="33"/>
  <c r="AI7" i="33"/>
  <c r="AH7" i="33"/>
  <c r="BC6" i="33"/>
  <c r="BA6" i="33"/>
  <c r="AR6" i="33"/>
  <c r="AN6" i="33"/>
  <c r="AM6" i="33"/>
  <c r="AL6" i="33"/>
  <c r="AK6" i="33"/>
  <c r="AJ6" i="33"/>
  <c r="AI6" i="33"/>
  <c r="AH6" i="33"/>
  <c r="BC5" i="33"/>
  <c r="AR5" i="33"/>
  <c r="BA5" i="33" s="1"/>
  <c r="AN5" i="33"/>
  <c r="AM5" i="33"/>
  <c r="AL5" i="33"/>
  <c r="AK5" i="33"/>
  <c r="AJ5" i="33"/>
  <c r="AI5" i="33"/>
  <c r="AH5" i="33"/>
  <c r="BC4" i="33"/>
  <c r="BB4" i="33"/>
  <c r="AR4" i="33"/>
  <c r="BA4" i="33" s="1"/>
  <c r="AN4" i="33"/>
  <c r="AM4" i="33"/>
  <c r="AL4" i="33"/>
  <c r="AK4" i="33"/>
  <c r="AJ4" i="33"/>
  <c r="AI4" i="33"/>
  <c r="AH4" i="33"/>
  <c r="BC3" i="33"/>
  <c r="BB3" i="33"/>
  <c r="AR3" i="33"/>
  <c r="BA3" i="33" s="1"/>
  <c r="AN3" i="33"/>
  <c r="AM3" i="33"/>
  <c r="AL3" i="33"/>
  <c r="AK3" i="33"/>
  <c r="AJ3" i="33"/>
  <c r="AI3" i="33"/>
  <c r="AH3" i="33"/>
  <c r="BC2" i="33"/>
  <c r="BB2" i="33"/>
  <c r="AR2" i="33"/>
  <c r="BA2" i="33" s="1"/>
  <c r="AN2" i="33"/>
  <c r="AM2" i="33"/>
  <c r="AL2" i="33"/>
  <c r="AK2" i="33"/>
  <c r="AJ2" i="33"/>
  <c r="AI2" i="33"/>
  <c r="AH2" i="33"/>
  <c r="AR1" i="33"/>
  <c r="AN1" i="33"/>
  <c r="AM1" i="33"/>
  <c r="AL1" i="33"/>
  <c r="AK1" i="33"/>
  <c r="AJ1" i="33"/>
  <c r="AI1" i="33"/>
  <c r="AS9" i="27"/>
  <c r="AS10" i="27"/>
  <c r="AS11" i="27"/>
  <c r="AS12" i="27"/>
  <c r="AS13" i="27"/>
  <c r="AS14" i="27"/>
  <c r="AS15" i="27"/>
  <c r="AS16" i="27"/>
  <c r="AS17" i="27"/>
  <c r="AS18" i="27"/>
  <c r="AS19" i="27"/>
  <c r="AS20" i="27"/>
  <c r="AS21" i="27"/>
  <c r="AS22" i="27"/>
  <c r="AS23" i="27"/>
  <c r="AS24" i="27"/>
  <c r="AS25" i="27"/>
  <c r="AS26" i="27"/>
  <c r="AS27" i="27"/>
  <c r="AS28" i="27"/>
  <c r="AS29" i="27"/>
  <c r="AS30" i="27"/>
  <c r="AS31" i="27"/>
  <c r="AS32" i="27"/>
  <c r="AS33" i="27"/>
  <c r="AS34" i="27"/>
  <c r="AS35" i="27"/>
  <c r="AS36" i="27"/>
  <c r="AS37" i="27"/>
  <c r="AS38" i="27"/>
  <c r="AS39" i="27"/>
  <c r="AS40" i="27"/>
  <c r="AS41" i="27"/>
  <c r="AS42" i="27"/>
  <c r="AS43" i="27"/>
  <c r="AS44" i="27"/>
  <c r="AS45" i="27"/>
  <c r="AS46" i="27"/>
  <c r="AS47" i="27"/>
  <c r="AS48" i="27"/>
  <c r="AS49" i="27"/>
  <c r="AS50" i="27"/>
  <c r="AS51" i="27"/>
  <c r="AS52" i="27"/>
  <c r="AS53" i="27"/>
  <c r="AS54" i="27"/>
  <c r="AS55" i="27"/>
  <c r="AS56" i="27"/>
  <c r="AS57" i="27"/>
  <c r="AS58" i="27"/>
  <c r="AS59" i="27"/>
  <c r="AS60" i="27"/>
  <c r="AS61" i="27"/>
  <c r="AS62" i="27"/>
  <c r="AS63" i="27"/>
  <c r="AS64" i="27"/>
  <c r="AS65" i="27"/>
  <c r="AS66" i="27"/>
  <c r="AS67" i="27"/>
  <c r="AS68" i="27"/>
  <c r="AS69" i="27"/>
  <c r="AS70" i="27"/>
  <c r="AS71" i="27"/>
  <c r="AS72" i="27"/>
  <c r="AS73" i="27"/>
  <c r="AS74" i="27"/>
  <c r="AS75" i="27"/>
  <c r="AS76" i="27"/>
  <c r="AS77" i="27"/>
  <c r="AS78" i="27"/>
  <c r="AS79" i="27"/>
  <c r="AS80" i="27"/>
  <c r="AS81" i="27"/>
  <c r="AS82" i="27"/>
  <c r="AS83" i="27"/>
  <c r="AS84" i="27"/>
  <c r="AS85" i="27"/>
  <c r="AS86" i="27"/>
  <c r="AS87" i="27"/>
  <c r="AS88" i="27"/>
  <c r="AS89" i="27"/>
  <c r="AS90" i="27"/>
  <c r="AS91" i="27"/>
  <c r="AS92" i="27"/>
  <c r="AS93" i="27"/>
  <c r="AS94" i="27"/>
  <c r="AS95" i="27"/>
  <c r="AS96" i="27"/>
  <c r="AS97" i="27"/>
  <c r="AS98" i="27"/>
  <c r="AS99" i="27"/>
  <c r="AS100" i="27"/>
  <c r="AS101" i="27"/>
  <c r="AS102" i="27"/>
  <c r="AS103" i="27"/>
  <c r="AS104" i="27"/>
  <c r="AS105" i="27"/>
  <c r="AS106" i="27"/>
  <c r="AS107" i="27"/>
  <c r="AS108" i="27"/>
  <c r="AS109" i="27"/>
  <c r="AS110" i="27"/>
  <c r="AS111" i="27"/>
  <c r="AS112" i="27"/>
  <c r="AS113" i="27"/>
  <c r="AS114" i="27"/>
  <c r="AS115" i="27"/>
  <c r="AS116" i="27"/>
  <c r="AS117" i="27"/>
  <c r="AS118" i="27"/>
  <c r="AS119" i="27"/>
  <c r="AS120" i="27"/>
  <c r="AS121" i="27"/>
  <c r="AS122" i="27"/>
  <c r="AS123" i="27"/>
  <c r="AS124" i="27"/>
  <c r="AS125" i="27"/>
  <c r="AS126" i="27"/>
  <c r="AS127" i="27"/>
  <c r="AS128" i="27"/>
  <c r="AS129" i="27"/>
  <c r="AS130" i="27"/>
  <c r="AS131" i="27"/>
  <c r="AS132" i="27"/>
  <c r="AS8" i="27"/>
  <c r="AX132" i="32"/>
  <c r="AW132" i="32"/>
  <c r="AV132" i="32"/>
  <c r="AT132" i="32"/>
  <c r="BD132" i="32" s="1"/>
  <c r="AS132" i="32"/>
  <c r="AR132" i="32"/>
  <c r="BC132" i="32" s="1"/>
  <c r="AN132" i="32"/>
  <c r="BA132" i="32" s="1"/>
  <c r="AM132" i="32"/>
  <c r="AZ132" i="32" s="1"/>
  <c r="AL132" i="32"/>
  <c r="AY132" i="32" s="1"/>
  <c r="AK132" i="32"/>
  <c r="AJ132" i="32"/>
  <c r="AI132" i="32"/>
  <c r="AH132" i="32"/>
  <c r="BC131" i="32"/>
  <c r="BA131" i="32"/>
  <c r="AZ131" i="32"/>
  <c r="AY131" i="32"/>
  <c r="AX131" i="32"/>
  <c r="AW131" i="32"/>
  <c r="AV131" i="32"/>
  <c r="AS131" i="32"/>
  <c r="AR131" i="32"/>
  <c r="AN131" i="32"/>
  <c r="AM131" i="32"/>
  <c r="AL131" i="32"/>
  <c r="AK131" i="32"/>
  <c r="AJ131" i="32"/>
  <c r="AI131" i="32"/>
  <c r="AH131" i="32"/>
  <c r="AT131" i="32" s="1"/>
  <c r="BD131" i="32" s="1"/>
  <c r="BC130" i="32"/>
  <c r="BA130" i="32"/>
  <c r="AZ130" i="32"/>
  <c r="AX130" i="32"/>
  <c r="AW130" i="32"/>
  <c r="AS130" i="32"/>
  <c r="AR130" i="32"/>
  <c r="AN130" i="32"/>
  <c r="AM130" i="32"/>
  <c r="AL130" i="32"/>
  <c r="AY130" i="32" s="1"/>
  <c r="AK130" i="32"/>
  <c r="AJ130" i="32"/>
  <c r="AI130" i="32"/>
  <c r="AV130" i="32" s="1"/>
  <c r="AH130" i="32"/>
  <c r="AT130" i="32" s="1"/>
  <c r="BD130" i="32" s="1"/>
  <c r="BC129" i="32"/>
  <c r="BA129" i="32"/>
  <c r="AS129" i="32"/>
  <c r="AR129" i="32"/>
  <c r="AN129" i="32"/>
  <c r="AM129" i="32"/>
  <c r="AZ129" i="32" s="1"/>
  <c r="AL129" i="32"/>
  <c r="AY129" i="32" s="1"/>
  <c r="AK129" i="32"/>
  <c r="AX129" i="32" s="1"/>
  <c r="AJ129" i="32"/>
  <c r="AW129" i="32" s="1"/>
  <c r="AI129" i="32"/>
  <c r="AV129" i="32" s="1"/>
  <c r="AU129" i="32" s="1"/>
  <c r="BE129" i="32" s="1"/>
  <c r="AH129" i="32"/>
  <c r="AT129" i="32" s="1"/>
  <c r="BD129" i="32" s="1"/>
  <c r="AX128" i="32"/>
  <c r="AW128" i="32"/>
  <c r="AV128" i="32"/>
  <c r="AT128" i="32"/>
  <c r="BD128" i="32" s="1"/>
  <c r="AS128" i="32"/>
  <c r="AR128" i="32"/>
  <c r="BC128" i="32" s="1"/>
  <c r="AN128" i="32"/>
  <c r="BA128" i="32" s="1"/>
  <c r="AM128" i="32"/>
  <c r="AZ128" i="32" s="1"/>
  <c r="AL128" i="32"/>
  <c r="AY128" i="32" s="1"/>
  <c r="AK128" i="32"/>
  <c r="AJ128" i="32"/>
  <c r="AI128" i="32"/>
  <c r="AH128" i="32"/>
  <c r="BC127" i="32"/>
  <c r="BA127" i="32"/>
  <c r="AZ127" i="32"/>
  <c r="AY127" i="32"/>
  <c r="AX127" i="32"/>
  <c r="AW127" i="32"/>
  <c r="AU127" i="32" s="1"/>
  <c r="BE127" i="32" s="1"/>
  <c r="AV127" i="32"/>
  <c r="AS127" i="32"/>
  <c r="AR127" i="32"/>
  <c r="AN127" i="32"/>
  <c r="AM127" i="32"/>
  <c r="AL127" i="32"/>
  <c r="AK127" i="32"/>
  <c r="AJ127" i="32"/>
  <c r="AI127" i="32"/>
  <c r="AH127" i="32"/>
  <c r="AT127" i="32" s="1"/>
  <c r="BD127" i="32" s="1"/>
  <c r="BC126" i="32"/>
  <c r="BA126" i="32"/>
  <c r="AZ126" i="32"/>
  <c r="AX126" i="32"/>
  <c r="AW126" i="32"/>
  <c r="AS126" i="32"/>
  <c r="AR126" i="32"/>
  <c r="AN126" i="32"/>
  <c r="AM126" i="32"/>
  <c r="AL126" i="32"/>
  <c r="AY126" i="32" s="1"/>
  <c r="AK126" i="32"/>
  <c r="AJ126" i="32"/>
  <c r="AI126" i="32"/>
  <c r="AV126" i="32" s="1"/>
  <c r="AU126" i="32" s="1"/>
  <c r="BE126" i="32" s="1"/>
  <c r="AH126" i="32"/>
  <c r="AT126" i="32" s="1"/>
  <c r="BD126" i="32" s="1"/>
  <c r="BC125" i="32"/>
  <c r="AS125" i="32"/>
  <c r="AR125" i="32"/>
  <c r="AN125" i="32"/>
  <c r="BA125" i="32" s="1"/>
  <c r="AM125" i="32"/>
  <c r="AZ125" i="32" s="1"/>
  <c r="AL125" i="32"/>
  <c r="AY125" i="32" s="1"/>
  <c r="AK125" i="32"/>
  <c r="AX125" i="32" s="1"/>
  <c r="AJ125" i="32"/>
  <c r="AW125" i="32" s="1"/>
  <c r="AI125" i="32"/>
  <c r="AV125" i="32" s="1"/>
  <c r="AU125" i="32" s="1"/>
  <c r="BE125" i="32" s="1"/>
  <c r="AH125" i="32"/>
  <c r="AT125" i="32" s="1"/>
  <c r="BD125" i="32" s="1"/>
  <c r="AX124" i="32"/>
  <c r="AW124" i="32"/>
  <c r="AU124" i="32" s="1"/>
  <c r="BE124" i="32" s="1"/>
  <c r="AV124" i="32"/>
  <c r="AT124" i="32"/>
  <c r="BD124" i="32" s="1"/>
  <c r="AS124" i="32"/>
  <c r="AR124" i="32"/>
  <c r="BC124" i="32" s="1"/>
  <c r="AN124" i="32"/>
  <c r="BA124" i="32" s="1"/>
  <c r="AM124" i="32"/>
  <c r="AZ124" i="32" s="1"/>
  <c r="AL124" i="32"/>
  <c r="AY124" i="32" s="1"/>
  <c r="AK124" i="32"/>
  <c r="AJ124" i="32"/>
  <c r="AI124" i="32"/>
  <c r="AH124" i="32"/>
  <c r="BC123" i="32"/>
  <c r="BA123" i="32"/>
  <c r="AZ123" i="32"/>
  <c r="AY123" i="32"/>
  <c r="AX123" i="32"/>
  <c r="AW123" i="32"/>
  <c r="AV123" i="32"/>
  <c r="AS123" i="32"/>
  <c r="AR123" i="32"/>
  <c r="AN123" i="32"/>
  <c r="AM123" i="32"/>
  <c r="AL123" i="32"/>
  <c r="AK123" i="32"/>
  <c r="AJ123" i="32"/>
  <c r="AI123" i="32"/>
  <c r="AH123" i="32"/>
  <c r="AT123" i="32" s="1"/>
  <c r="BD123" i="32" s="1"/>
  <c r="BC122" i="32"/>
  <c r="BA122" i="32"/>
  <c r="AZ122" i="32"/>
  <c r="AX122" i="32"/>
  <c r="AS122" i="32"/>
  <c r="AR122" i="32"/>
  <c r="AN122" i="32"/>
  <c r="AM122" i="32"/>
  <c r="AL122" i="32"/>
  <c r="AY122" i="32" s="1"/>
  <c r="AK122" i="32"/>
  <c r="AJ122" i="32"/>
  <c r="AW122" i="32" s="1"/>
  <c r="AI122" i="32"/>
  <c r="AV122" i="32" s="1"/>
  <c r="AH122" i="32"/>
  <c r="AT122" i="32" s="1"/>
  <c r="BD122" i="32" s="1"/>
  <c r="BC121" i="32"/>
  <c r="BA121" i="32"/>
  <c r="AS121" i="32"/>
  <c r="AR121" i="32"/>
  <c r="AN121" i="32"/>
  <c r="AM121" i="32"/>
  <c r="AZ121" i="32" s="1"/>
  <c r="AL121" i="32"/>
  <c r="AY121" i="32" s="1"/>
  <c r="AK121" i="32"/>
  <c r="AX121" i="32" s="1"/>
  <c r="AJ121" i="32"/>
  <c r="AW121" i="32" s="1"/>
  <c r="AI121" i="32"/>
  <c r="AV121" i="32" s="1"/>
  <c r="AU121" i="32" s="1"/>
  <c r="BE121" i="32" s="1"/>
  <c r="AH121" i="32"/>
  <c r="AT121" i="32" s="1"/>
  <c r="BD121" i="32" s="1"/>
  <c r="AX120" i="32"/>
  <c r="AW120" i="32"/>
  <c r="AV120" i="32"/>
  <c r="AT120" i="32"/>
  <c r="BD120" i="32" s="1"/>
  <c r="AS120" i="32"/>
  <c r="AR120" i="32"/>
  <c r="BC120" i="32" s="1"/>
  <c r="AN120" i="32"/>
  <c r="BA120" i="32" s="1"/>
  <c r="AM120" i="32"/>
  <c r="AZ120" i="32" s="1"/>
  <c r="AL120" i="32"/>
  <c r="AY120" i="32" s="1"/>
  <c r="AK120" i="32"/>
  <c r="AJ120" i="32"/>
  <c r="AI120" i="32"/>
  <c r="AH120" i="32"/>
  <c r="BC119" i="32"/>
  <c r="BA119" i="32"/>
  <c r="AZ119" i="32"/>
  <c r="AY119" i="32"/>
  <c r="AX119" i="32"/>
  <c r="AW119" i="32"/>
  <c r="AV119" i="32"/>
  <c r="AS119" i="32"/>
  <c r="AR119" i="32"/>
  <c r="AN119" i="32"/>
  <c r="AM119" i="32"/>
  <c r="AL119" i="32"/>
  <c r="AK119" i="32"/>
  <c r="AJ119" i="32"/>
  <c r="AI119" i="32"/>
  <c r="AH119" i="32"/>
  <c r="AT119" i="32" s="1"/>
  <c r="BD119" i="32" s="1"/>
  <c r="BC118" i="32"/>
  <c r="BA118" i="32"/>
  <c r="AZ118" i="32"/>
  <c r="AX118" i="32"/>
  <c r="AW118" i="32"/>
  <c r="AS118" i="32"/>
  <c r="AR118" i="32"/>
  <c r="AN118" i="32"/>
  <c r="AM118" i="32"/>
  <c r="AL118" i="32"/>
  <c r="AY118" i="32" s="1"/>
  <c r="AK118" i="32"/>
  <c r="AJ118" i="32"/>
  <c r="AI118" i="32"/>
  <c r="AV118" i="32" s="1"/>
  <c r="AH118" i="32"/>
  <c r="AT118" i="32" s="1"/>
  <c r="BD118" i="32" s="1"/>
  <c r="BC117" i="32"/>
  <c r="BA117" i="32"/>
  <c r="AS117" i="32"/>
  <c r="AR117" i="32"/>
  <c r="AN117" i="32"/>
  <c r="AM117" i="32"/>
  <c r="AZ117" i="32" s="1"/>
  <c r="AL117" i="32"/>
  <c r="AY117" i="32" s="1"/>
  <c r="AK117" i="32"/>
  <c r="AX117" i="32" s="1"/>
  <c r="AJ117" i="32"/>
  <c r="AW117" i="32" s="1"/>
  <c r="AI117" i="32"/>
  <c r="AV117" i="32" s="1"/>
  <c r="AU117" i="32" s="1"/>
  <c r="BE117" i="32" s="1"/>
  <c r="AH117" i="32"/>
  <c r="AT117" i="32" s="1"/>
  <c r="BD117" i="32" s="1"/>
  <c r="AX116" i="32"/>
  <c r="AW116" i="32"/>
  <c r="AV116" i="32"/>
  <c r="AT116" i="32"/>
  <c r="BD116" i="32" s="1"/>
  <c r="AS116" i="32"/>
  <c r="AR116" i="32"/>
  <c r="BC116" i="32" s="1"/>
  <c r="AN116" i="32"/>
  <c r="BA116" i="32" s="1"/>
  <c r="AM116" i="32"/>
  <c r="AZ116" i="32" s="1"/>
  <c r="AL116" i="32"/>
  <c r="AY116" i="32" s="1"/>
  <c r="AK116" i="32"/>
  <c r="AJ116" i="32"/>
  <c r="AI116" i="32"/>
  <c r="AH116" i="32"/>
  <c r="BC115" i="32"/>
  <c r="BA115" i="32"/>
  <c r="AZ115" i="32"/>
  <c r="AY115" i="32"/>
  <c r="AX115" i="32"/>
  <c r="AW115" i="32"/>
  <c r="AU115" i="32" s="1"/>
  <c r="BE115" i="32" s="1"/>
  <c r="AV115" i="32"/>
  <c r="AS115" i="32"/>
  <c r="AR115" i="32"/>
  <c r="AN115" i="32"/>
  <c r="AM115" i="32"/>
  <c r="AL115" i="32"/>
  <c r="AK115" i="32"/>
  <c r="AJ115" i="32"/>
  <c r="AI115" i="32"/>
  <c r="AH115" i="32"/>
  <c r="AT115" i="32" s="1"/>
  <c r="BD115" i="32" s="1"/>
  <c r="BC114" i="32"/>
  <c r="BA114" i="32"/>
  <c r="AZ114" i="32"/>
  <c r="AX114" i="32"/>
  <c r="AS114" i="32"/>
  <c r="AR114" i="32"/>
  <c r="AN114" i="32"/>
  <c r="AM114" i="32"/>
  <c r="AL114" i="32"/>
  <c r="AY114" i="32" s="1"/>
  <c r="AK114" i="32"/>
  <c r="AJ114" i="32"/>
  <c r="AW114" i="32" s="1"/>
  <c r="AI114" i="32"/>
  <c r="AV114" i="32" s="1"/>
  <c r="AU114" i="32" s="1"/>
  <c r="BE114" i="32" s="1"/>
  <c r="AH114" i="32"/>
  <c r="AT114" i="32" s="1"/>
  <c r="BD114" i="32" s="1"/>
  <c r="BC113" i="32"/>
  <c r="BA113" i="32"/>
  <c r="AS113" i="32"/>
  <c r="AR113" i="32"/>
  <c r="AN113" i="32"/>
  <c r="AM113" i="32"/>
  <c r="AZ113" i="32" s="1"/>
  <c r="AL113" i="32"/>
  <c r="AY113" i="32" s="1"/>
  <c r="AK113" i="32"/>
  <c r="AX113" i="32" s="1"/>
  <c r="AJ113" i="32"/>
  <c r="AW113" i="32" s="1"/>
  <c r="AI113" i="32"/>
  <c r="AV113" i="32" s="1"/>
  <c r="AU113" i="32" s="1"/>
  <c r="BE113" i="32" s="1"/>
  <c r="AH113" i="32"/>
  <c r="AT113" i="32" s="1"/>
  <c r="BD113" i="32" s="1"/>
  <c r="AX112" i="32"/>
  <c r="AW112" i="32"/>
  <c r="AU112" i="32" s="1"/>
  <c r="BE112" i="32" s="1"/>
  <c r="AV112" i="32"/>
  <c r="AT112" i="32"/>
  <c r="BD112" i="32" s="1"/>
  <c r="AS112" i="32"/>
  <c r="AR112" i="32"/>
  <c r="BC112" i="32" s="1"/>
  <c r="AN112" i="32"/>
  <c r="BA112" i="32" s="1"/>
  <c r="AM112" i="32"/>
  <c r="AZ112" i="32" s="1"/>
  <c r="AL112" i="32"/>
  <c r="AY112" i="32" s="1"/>
  <c r="AK112" i="32"/>
  <c r="AJ112" i="32"/>
  <c r="AI112" i="32"/>
  <c r="AH112" i="32"/>
  <c r="BC111" i="32"/>
  <c r="BA111" i="32"/>
  <c r="AZ111" i="32"/>
  <c r="AY111" i="32"/>
  <c r="AX111" i="32"/>
  <c r="AW111" i="32"/>
  <c r="AV111" i="32"/>
  <c r="AS111" i="32"/>
  <c r="AR111" i="32"/>
  <c r="AN111" i="32"/>
  <c r="AM111" i="32"/>
  <c r="AL111" i="32"/>
  <c r="AK111" i="32"/>
  <c r="AJ111" i="32"/>
  <c r="AI111" i="32"/>
  <c r="AH111" i="32"/>
  <c r="AT111" i="32" s="1"/>
  <c r="BD111" i="32" s="1"/>
  <c r="BC110" i="32"/>
  <c r="BA110" i="32"/>
  <c r="AZ110" i="32"/>
  <c r="AX110" i="32"/>
  <c r="AW110" i="32"/>
  <c r="AS110" i="32"/>
  <c r="AR110" i="32"/>
  <c r="AN110" i="32"/>
  <c r="AM110" i="32"/>
  <c r="AL110" i="32"/>
  <c r="AY110" i="32" s="1"/>
  <c r="AK110" i="32"/>
  <c r="AJ110" i="32"/>
  <c r="AI110" i="32"/>
  <c r="AV110" i="32" s="1"/>
  <c r="AH110" i="32"/>
  <c r="AT110" i="32" s="1"/>
  <c r="BD110" i="32" s="1"/>
  <c r="BC109" i="32"/>
  <c r="BA109" i="32"/>
  <c r="AS109" i="32"/>
  <c r="AR109" i="32"/>
  <c r="AN109" i="32"/>
  <c r="AM109" i="32"/>
  <c r="AZ109" i="32" s="1"/>
  <c r="AL109" i="32"/>
  <c r="AY109" i="32" s="1"/>
  <c r="AK109" i="32"/>
  <c r="AX109" i="32" s="1"/>
  <c r="AJ109" i="32"/>
  <c r="AW109" i="32" s="1"/>
  <c r="AI109" i="32"/>
  <c r="AV109" i="32" s="1"/>
  <c r="AU109" i="32" s="1"/>
  <c r="BE109" i="32" s="1"/>
  <c r="AH109" i="32"/>
  <c r="AT109" i="32" s="1"/>
  <c r="BD109" i="32" s="1"/>
  <c r="AX108" i="32"/>
  <c r="AW108" i="32"/>
  <c r="AV108" i="32"/>
  <c r="AT108" i="32"/>
  <c r="BD108" i="32" s="1"/>
  <c r="AS108" i="32"/>
  <c r="AR108" i="32"/>
  <c r="BC108" i="32" s="1"/>
  <c r="AN108" i="32"/>
  <c r="BA108" i="32" s="1"/>
  <c r="AM108" i="32"/>
  <c r="AZ108" i="32" s="1"/>
  <c r="AL108" i="32"/>
  <c r="AY108" i="32" s="1"/>
  <c r="AK108" i="32"/>
  <c r="AJ108" i="32"/>
  <c r="AI108" i="32"/>
  <c r="AH108" i="32"/>
  <c r="BC107" i="32"/>
  <c r="BA107" i="32"/>
  <c r="AZ107" i="32"/>
  <c r="AY107" i="32"/>
  <c r="AX107" i="32"/>
  <c r="AW107" i="32"/>
  <c r="AV107" i="32"/>
  <c r="AS107" i="32"/>
  <c r="AR107" i="32"/>
  <c r="AN107" i="32"/>
  <c r="AM107" i="32"/>
  <c r="AL107" i="32"/>
  <c r="AK107" i="32"/>
  <c r="AJ107" i="32"/>
  <c r="AI107" i="32"/>
  <c r="AH107" i="32"/>
  <c r="AT107" i="32" s="1"/>
  <c r="BD107" i="32" s="1"/>
  <c r="BC106" i="32"/>
  <c r="BA106" i="32"/>
  <c r="AZ106" i="32"/>
  <c r="AX106" i="32"/>
  <c r="AS106" i="32"/>
  <c r="AR106" i="32"/>
  <c r="AN106" i="32"/>
  <c r="AM106" i="32"/>
  <c r="AL106" i="32"/>
  <c r="AY106" i="32" s="1"/>
  <c r="AK106" i="32"/>
  <c r="AJ106" i="32"/>
  <c r="AW106" i="32" s="1"/>
  <c r="AI106" i="32"/>
  <c r="AV106" i="32" s="1"/>
  <c r="AH106" i="32"/>
  <c r="AT106" i="32" s="1"/>
  <c r="BD106" i="32" s="1"/>
  <c r="BC105" i="32"/>
  <c r="AS105" i="32"/>
  <c r="AR105" i="32"/>
  <c r="AN105" i="32"/>
  <c r="BA105" i="32" s="1"/>
  <c r="AM105" i="32"/>
  <c r="AZ105" i="32" s="1"/>
  <c r="AL105" i="32"/>
  <c r="AY105" i="32" s="1"/>
  <c r="AK105" i="32"/>
  <c r="AX105" i="32" s="1"/>
  <c r="AJ105" i="32"/>
  <c r="AW105" i="32" s="1"/>
  <c r="AI105" i="32"/>
  <c r="AV105" i="32" s="1"/>
  <c r="AH105" i="32"/>
  <c r="AT105" i="32" s="1"/>
  <c r="BD105" i="32" s="1"/>
  <c r="AX104" i="32"/>
  <c r="AW104" i="32"/>
  <c r="AV104" i="32"/>
  <c r="AT104" i="32"/>
  <c r="BD104" i="32" s="1"/>
  <c r="AS104" i="32"/>
  <c r="AR104" i="32"/>
  <c r="BC104" i="32" s="1"/>
  <c r="AN104" i="32"/>
  <c r="BA104" i="32" s="1"/>
  <c r="AM104" i="32"/>
  <c r="AZ104" i="32" s="1"/>
  <c r="AL104" i="32"/>
  <c r="AY104" i="32" s="1"/>
  <c r="AK104" i="32"/>
  <c r="AJ104" i="32"/>
  <c r="AI104" i="32"/>
  <c r="AH104" i="32"/>
  <c r="BC103" i="32"/>
  <c r="BA103" i="32"/>
  <c r="AZ103" i="32"/>
  <c r="AY103" i="32"/>
  <c r="AW103" i="32"/>
  <c r="AU103" i="32" s="1"/>
  <c r="BE103" i="32" s="1"/>
  <c r="AV103" i="32"/>
  <c r="AS103" i="32"/>
  <c r="AR103" i="32"/>
  <c r="AN103" i="32"/>
  <c r="AM103" i="32"/>
  <c r="AL103" i="32"/>
  <c r="AK103" i="32"/>
  <c r="AX103" i="32" s="1"/>
  <c r="AJ103" i="32"/>
  <c r="AI103" i="32"/>
  <c r="AH103" i="32"/>
  <c r="AT103" i="32" s="1"/>
  <c r="BD103" i="32" s="1"/>
  <c r="BA102" i="32"/>
  <c r="AZ102" i="32"/>
  <c r="AX102" i="32"/>
  <c r="AS102" i="32"/>
  <c r="AR102" i="32"/>
  <c r="BC102" i="32" s="1"/>
  <c r="AN102" i="32"/>
  <c r="AM102" i="32"/>
  <c r="AL102" i="32"/>
  <c r="AY102" i="32" s="1"/>
  <c r="AK102" i="32"/>
  <c r="AJ102" i="32"/>
  <c r="AW102" i="32" s="1"/>
  <c r="AI102" i="32"/>
  <c r="AV102" i="32" s="1"/>
  <c r="AH102" i="32"/>
  <c r="AT102" i="32" s="1"/>
  <c r="BD102" i="32" s="1"/>
  <c r="BD101" i="32"/>
  <c r="BC101" i="32"/>
  <c r="AS101" i="32"/>
  <c r="AR101" i="32"/>
  <c r="AN101" i="32"/>
  <c r="BA101" i="32" s="1"/>
  <c r="AM101" i="32"/>
  <c r="AZ101" i="32" s="1"/>
  <c r="AL101" i="32"/>
  <c r="AY101" i="32" s="1"/>
  <c r="AK101" i="32"/>
  <c r="AX101" i="32" s="1"/>
  <c r="AJ101" i="32"/>
  <c r="AW101" i="32" s="1"/>
  <c r="AI101" i="32"/>
  <c r="AV101" i="32" s="1"/>
  <c r="AH101" i="32"/>
  <c r="AT101" i="32" s="1"/>
  <c r="AX100" i="32"/>
  <c r="AW100" i="32"/>
  <c r="AU100" i="32" s="1"/>
  <c r="BE100" i="32" s="1"/>
  <c r="AV100" i="32"/>
  <c r="AT100" i="32"/>
  <c r="BD100" i="32" s="1"/>
  <c r="AS100" i="32"/>
  <c r="AR100" i="32"/>
  <c r="BC100" i="32" s="1"/>
  <c r="AN100" i="32"/>
  <c r="BA100" i="32" s="1"/>
  <c r="AM100" i="32"/>
  <c r="AZ100" i="32" s="1"/>
  <c r="AL100" i="32"/>
  <c r="AY100" i="32" s="1"/>
  <c r="AK100" i="32"/>
  <c r="AJ100" i="32"/>
  <c r="AI100" i="32"/>
  <c r="AH100" i="32"/>
  <c r="BC99" i="32"/>
  <c r="BA99" i="32"/>
  <c r="AZ99" i="32"/>
  <c r="AY99" i="32"/>
  <c r="AU99" i="32" s="1"/>
  <c r="BE99" i="32" s="1"/>
  <c r="AW99" i="32"/>
  <c r="AV99" i="32"/>
  <c r="AS99" i="32"/>
  <c r="AR99" i="32"/>
  <c r="AN99" i="32"/>
  <c r="AM99" i="32"/>
  <c r="AL99" i="32"/>
  <c r="AK99" i="32"/>
  <c r="AX99" i="32" s="1"/>
  <c r="AJ99" i="32"/>
  <c r="AI99" i="32"/>
  <c r="AH99" i="32"/>
  <c r="AT99" i="32" s="1"/>
  <c r="BD99" i="32" s="1"/>
  <c r="BD98" i="32"/>
  <c r="BA98" i="32"/>
  <c r="AZ98" i="32"/>
  <c r="AY98" i="32"/>
  <c r="AX98" i="32"/>
  <c r="AW98" i="32"/>
  <c r="AS98" i="32"/>
  <c r="AR98" i="32"/>
  <c r="BC98" i="32" s="1"/>
  <c r="AN98" i="32"/>
  <c r="AM98" i="32"/>
  <c r="AL98" i="32"/>
  <c r="AK98" i="32"/>
  <c r="AJ98" i="32"/>
  <c r="AI98" i="32"/>
  <c r="AV98" i="32" s="1"/>
  <c r="AH98" i="32"/>
  <c r="AT98" i="32" s="1"/>
  <c r="BD97" i="32"/>
  <c r="BC97" i="32"/>
  <c r="AS97" i="32"/>
  <c r="AR97" i="32"/>
  <c r="AN97" i="32"/>
  <c r="BA97" i="32" s="1"/>
  <c r="AM97" i="32"/>
  <c r="AZ97" i="32" s="1"/>
  <c r="AL97" i="32"/>
  <c r="AY97" i="32" s="1"/>
  <c r="AK97" i="32"/>
  <c r="AX97" i="32" s="1"/>
  <c r="AJ97" i="32"/>
  <c r="AW97" i="32" s="1"/>
  <c r="AI97" i="32"/>
  <c r="AV97" i="32" s="1"/>
  <c r="AH97" i="32"/>
  <c r="AT97" i="32" s="1"/>
  <c r="AX96" i="32"/>
  <c r="AW96" i="32"/>
  <c r="AV96" i="32"/>
  <c r="AT96" i="32"/>
  <c r="BD96" i="32" s="1"/>
  <c r="AS96" i="32"/>
  <c r="AR96" i="32"/>
  <c r="BC96" i="32" s="1"/>
  <c r="AN96" i="32"/>
  <c r="BA96" i="32" s="1"/>
  <c r="AM96" i="32"/>
  <c r="AZ96" i="32" s="1"/>
  <c r="AL96" i="32"/>
  <c r="AY96" i="32" s="1"/>
  <c r="AU96" i="32" s="1"/>
  <c r="BE96" i="32" s="1"/>
  <c r="AK96" i="32"/>
  <c r="AJ96" i="32"/>
  <c r="AI96" i="32"/>
  <c r="AH96" i="32"/>
  <c r="BC95" i="32"/>
  <c r="BA95" i="32"/>
  <c r="AZ95" i="32"/>
  <c r="AY95" i="32"/>
  <c r="AW95" i="32"/>
  <c r="AV95" i="32"/>
  <c r="AU95" i="32"/>
  <c r="BE95" i="32" s="1"/>
  <c r="AS95" i="32"/>
  <c r="AR95" i="32"/>
  <c r="AN95" i="32"/>
  <c r="AM95" i="32"/>
  <c r="AL95" i="32"/>
  <c r="AK95" i="32"/>
  <c r="AX95" i="32" s="1"/>
  <c r="AJ95" i="32"/>
  <c r="AI95" i="32"/>
  <c r="AH95" i="32"/>
  <c r="AT95" i="32" s="1"/>
  <c r="BD95" i="32" s="1"/>
  <c r="BD94" i="32"/>
  <c r="BA94" i="32"/>
  <c r="AZ94" i="32"/>
  <c r="AX94" i="32"/>
  <c r="AS94" i="32"/>
  <c r="AR94" i="32"/>
  <c r="BC94" i="32" s="1"/>
  <c r="AN94" i="32"/>
  <c r="AM94" i="32"/>
  <c r="AL94" i="32"/>
  <c r="AY94" i="32" s="1"/>
  <c r="AK94" i="32"/>
  <c r="AJ94" i="32"/>
  <c r="AW94" i="32" s="1"/>
  <c r="AI94" i="32"/>
  <c r="AV94" i="32" s="1"/>
  <c r="AH94" i="32"/>
  <c r="AT94" i="32" s="1"/>
  <c r="BD93" i="32"/>
  <c r="BC93" i="32"/>
  <c r="AS93" i="32"/>
  <c r="AR93" i="32"/>
  <c r="AN93" i="32"/>
  <c r="BA93" i="32" s="1"/>
  <c r="AM93" i="32"/>
  <c r="AZ93" i="32" s="1"/>
  <c r="AL93" i="32"/>
  <c r="AY93" i="32" s="1"/>
  <c r="AK93" i="32"/>
  <c r="AX93" i="32" s="1"/>
  <c r="AJ93" i="32"/>
  <c r="AW93" i="32" s="1"/>
  <c r="AI93" i="32"/>
  <c r="AV93" i="32" s="1"/>
  <c r="AH93" i="32"/>
  <c r="AT93" i="32" s="1"/>
  <c r="AX92" i="32"/>
  <c r="AW92" i="32"/>
  <c r="AU92" i="32" s="1"/>
  <c r="BE92" i="32" s="1"/>
  <c r="AV92" i="32"/>
  <c r="AT92" i="32"/>
  <c r="BD92" i="32" s="1"/>
  <c r="AS92" i="32"/>
  <c r="AR92" i="32"/>
  <c r="BC92" i="32" s="1"/>
  <c r="AN92" i="32"/>
  <c r="BA92" i="32" s="1"/>
  <c r="AM92" i="32"/>
  <c r="AZ92" i="32" s="1"/>
  <c r="AL92" i="32"/>
  <c r="AY92" i="32" s="1"/>
  <c r="AK92" i="32"/>
  <c r="AJ92" i="32"/>
  <c r="AI92" i="32"/>
  <c r="AH92" i="32"/>
  <c r="BC91" i="32"/>
  <c r="BA91" i="32"/>
  <c r="AZ91" i="32"/>
  <c r="AY91" i="32"/>
  <c r="AW91" i="32"/>
  <c r="AV91" i="32"/>
  <c r="AU91" i="32"/>
  <c r="BE91" i="32" s="1"/>
  <c r="AS91" i="32"/>
  <c r="AR91" i="32"/>
  <c r="AN91" i="32"/>
  <c r="AM91" i="32"/>
  <c r="AL91" i="32"/>
  <c r="AK91" i="32"/>
  <c r="AX91" i="32" s="1"/>
  <c r="AJ91" i="32"/>
  <c r="AI91" i="32"/>
  <c r="AH91" i="32"/>
  <c r="AT91" i="32" s="1"/>
  <c r="BD91" i="32" s="1"/>
  <c r="BD90" i="32"/>
  <c r="BA90" i="32"/>
  <c r="AZ90" i="32"/>
  <c r="AY90" i="32"/>
  <c r="AX90" i="32"/>
  <c r="AW90" i="32"/>
  <c r="AS90" i="32"/>
  <c r="AR90" i="32"/>
  <c r="BC90" i="32" s="1"/>
  <c r="AN90" i="32"/>
  <c r="AM90" i="32"/>
  <c r="AL90" i="32"/>
  <c r="AK90" i="32"/>
  <c r="AJ90" i="32"/>
  <c r="AI90" i="32"/>
  <c r="AV90" i="32" s="1"/>
  <c r="AH90" i="32"/>
  <c r="AT90" i="32" s="1"/>
  <c r="BC89" i="32"/>
  <c r="BA89" i="32"/>
  <c r="AS89" i="32"/>
  <c r="AR89" i="32"/>
  <c r="AN89" i="32"/>
  <c r="AM89" i="32"/>
  <c r="AZ89" i="32" s="1"/>
  <c r="AL89" i="32"/>
  <c r="AY89" i="32" s="1"/>
  <c r="AK89" i="32"/>
  <c r="AX89" i="32" s="1"/>
  <c r="AJ89" i="32"/>
  <c r="AW89" i="32" s="1"/>
  <c r="AI89" i="32"/>
  <c r="AV89" i="32" s="1"/>
  <c r="AH89" i="32"/>
  <c r="AT89" i="32" s="1"/>
  <c r="BD89" i="32" s="1"/>
  <c r="BC88" i="32"/>
  <c r="AX88" i="32"/>
  <c r="AW88" i="32"/>
  <c r="AU88" i="32" s="1"/>
  <c r="BE88" i="32" s="1"/>
  <c r="AV88" i="32"/>
  <c r="AT88" i="32"/>
  <c r="BD88" i="32" s="1"/>
  <c r="AS88" i="32"/>
  <c r="AR88" i="32"/>
  <c r="AN88" i="32"/>
  <c r="BA88" i="32" s="1"/>
  <c r="AM88" i="32"/>
  <c r="AZ88" i="32" s="1"/>
  <c r="AL88" i="32"/>
  <c r="AY88" i="32" s="1"/>
  <c r="AK88" i="32"/>
  <c r="AJ88" i="32"/>
  <c r="AI88" i="32"/>
  <c r="AH88" i="32"/>
  <c r="BC87" i="32"/>
  <c r="BA87" i="32"/>
  <c r="AZ87" i="32"/>
  <c r="AY87" i="32"/>
  <c r="AW87" i="32"/>
  <c r="AV87" i="32"/>
  <c r="AS87" i="32"/>
  <c r="AR87" i="32"/>
  <c r="AN87" i="32"/>
  <c r="AM87" i="32"/>
  <c r="AL87" i="32"/>
  <c r="AK87" i="32"/>
  <c r="AX87" i="32" s="1"/>
  <c r="AU87" i="32" s="1"/>
  <c r="BE87" i="32" s="1"/>
  <c r="AJ87" i="32"/>
  <c r="AI87" i="32"/>
  <c r="AH87" i="32"/>
  <c r="AT87" i="32" s="1"/>
  <c r="BD87" i="32" s="1"/>
  <c r="BD86" i="32"/>
  <c r="BA86" i="32"/>
  <c r="AZ86" i="32"/>
  <c r="AX86" i="32"/>
  <c r="AS86" i="32"/>
  <c r="AR86" i="32"/>
  <c r="BC86" i="32" s="1"/>
  <c r="AN86" i="32"/>
  <c r="AM86" i="32"/>
  <c r="AL86" i="32"/>
  <c r="AY86" i="32" s="1"/>
  <c r="AK86" i="32"/>
  <c r="AJ86" i="32"/>
  <c r="AW86" i="32" s="1"/>
  <c r="AI86" i="32"/>
  <c r="AV86" i="32" s="1"/>
  <c r="AH86" i="32"/>
  <c r="AT86" i="32" s="1"/>
  <c r="BC85" i="32"/>
  <c r="AS85" i="32"/>
  <c r="AR85" i="32"/>
  <c r="AN85" i="32"/>
  <c r="BA85" i="32" s="1"/>
  <c r="AM85" i="32"/>
  <c r="AZ85" i="32" s="1"/>
  <c r="AL85" i="32"/>
  <c r="AY85" i="32" s="1"/>
  <c r="AK85" i="32"/>
  <c r="AX85" i="32" s="1"/>
  <c r="AJ85" i="32"/>
  <c r="AW85" i="32" s="1"/>
  <c r="AI85" i="32"/>
  <c r="AV85" i="32" s="1"/>
  <c r="AH85" i="32"/>
  <c r="AT85" i="32" s="1"/>
  <c r="BD85" i="32" s="1"/>
  <c r="AX84" i="32"/>
  <c r="AW84" i="32"/>
  <c r="AU84" i="32" s="1"/>
  <c r="BE84" i="32" s="1"/>
  <c r="AV84" i="32"/>
  <c r="AT84" i="32"/>
  <c r="BD84" i="32" s="1"/>
  <c r="AS84" i="32"/>
  <c r="AR84" i="32"/>
  <c r="BC84" i="32" s="1"/>
  <c r="AN84" i="32"/>
  <c r="BA84" i="32" s="1"/>
  <c r="AM84" i="32"/>
  <c r="AZ84" i="32" s="1"/>
  <c r="AL84" i="32"/>
  <c r="AY84" i="32" s="1"/>
  <c r="AK84" i="32"/>
  <c r="AJ84" i="32"/>
  <c r="AI84" i="32"/>
  <c r="AH84" i="32"/>
  <c r="BC83" i="32"/>
  <c r="BA83" i="32"/>
  <c r="AZ83" i="32"/>
  <c r="AY83" i="32"/>
  <c r="AW83" i="32"/>
  <c r="AU83" i="32" s="1"/>
  <c r="BE83" i="32" s="1"/>
  <c r="AV83" i="32"/>
  <c r="AS83" i="32"/>
  <c r="AR83" i="32"/>
  <c r="AN83" i="32"/>
  <c r="AM83" i="32"/>
  <c r="AL83" i="32"/>
  <c r="AK83" i="32"/>
  <c r="AX83" i="32" s="1"/>
  <c r="AJ83" i="32"/>
  <c r="AI83" i="32"/>
  <c r="AH83" i="32"/>
  <c r="AT83" i="32" s="1"/>
  <c r="BD83" i="32" s="1"/>
  <c r="BD82" i="32"/>
  <c r="BA82" i="32"/>
  <c r="AZ82" i="32"/>
  <c r="AY82" i="32"/>
  <c r="AX82" i="32"/>
  <c r="AS82" i="32"/>
  <c r="AR82" i="32"/>
  <c r="BC82" i="32" s="1"/>
  <c r="AN82" i="32"/>
  <c r="AM82" i="32"/>
  <c r="AL82" i="32"/>
  <c r="AK82" i="32"/>
  <c r="AJ82" i="32"/>
  <c r="AW82" i="32" s="1"/>
  <c r="AI82" i="32"/>
  <c r="AV82" i="32" s="1"/>
  <c r="AH82" i="32"/>
  <c r="AT82" i="32" s="1"/>
  <c r="BD81" i="32"/>
  <c r="BC81" i="32"/>
  <c r="BA81" i="32"/>
  <c r="AX81" i="32"/>
  <c r="AS81" i="32"/>
  <c r="AR81" i="32"/>
  <c r="AN81" i="32"/>
  <c r="AM81" i="32"/>
  <c r="AZ81" i="32" s="1"/>
  <c r="AL81" i="32"/>
  <c r="AY81" i="32" s="1"/>
  <c r="AK81" i="32"/>
  <c r="AJ81" i="32"/>
  <c r="AW81" i="32" s="1"/>
  <c r="AI81" i="32"/>
  <c r="AV81" i="32" s="1"/>
  <c r="AH81" i="32"/>
  <c r="AT81" i="32" s="1"/>
  <c r="BC80" i="32"/>
  <c r="AX80" i="32"/>
  <c r="AW80" i="32"/>
  <c r="AV80" i="32"/>
  <c r="AU80" i="32"/>
  <c r="BE80" i="32" s="1"/>
  <c r="AT80" i="32"/>
  <c r="BD80" i="32" s="1"/>
  <c r="AS80" i="32"/>
  <c r="AR80" i="32"/>
  <c r="AN80" i="32"/>
  <c r="BA80" i="32" s="1"/>
  <c r="AM80" i="32"/>
  <c r="AZ80" i="32" s="1"/>
  <c r="AL80" i="32"/>
  <c r="AY80" i="32" s="1"/>
  <c r="AK80" i="32"/>
  <c r="AJ80" i="32"/>
  <c r="AI80" i="32"/>
  <c r="AH80" i="32"/>
  <c r="BC79" i="32"/>
  <c r="BA79" i="32"/>
  <c r="AY79" i="32"/>
  <c r="AU79" i="32" s="1"/>
  <c r="BE79" i="32" s="1"/>
  <c r="AW79" i="32"/>
  <c r="AV79" i="32"/>
  <c r="AS79" i="32"/>
  <c r="AR79" i="32"/>
  <c r="AN79" i="32"/>
  <c r="AM79" i="32"/>
  <c r="AZ79" i="32" s="1"/>
  <c r="AL79" i="32"/>
  <c r="AK79" i="32"/>
  <c r="AX79" i="32" s="1"/>
  <c r="AJ79" i="32"/>
  <c r="AI79" i="32"/>
  <c r="AH79" i="32"/>
  <c r="AT79" i="32" s="1"/>
  <c r="BD79" i="32" s="1"/>
  <c r="BA78" i="32"/>
  <c r="AZ78" i="32"/>
  <c r="AY78" i="32"/>
  <c r="AX78" i="32"/>
  <c r="AW78" i="32"/>
  <c r="AS78" i="32"/>
  <c r="AR78" i="32"/>
  <c r="BC78" i="32" s="1"/>
  <c r="AN78" i="32"/>
  <c r="AM78" i="32"/>
  <c r="AL78" i="32"/>
  <c r="AK78" i="32"/>
  <c r="AJ78" i="32"/>
  <c r="AI78" i="32"/>
  <c r="AV78" i="32" s="1"/>
  <c r="AH78" i="32"/>
  <c r="AT78" i="32" s="1"/>
  <c r="BD78" i="32" s="1"/>
  <c r="BD77" i="32"/>
  <c r="BC77" i="32"/>
  <c r="BA77" i="32"/>
  <c r="AX77" i="32"/>
  <c r="AS77" i="32"/>
  <c r="AR77" i="32"/>
  <c r="AN77" i="32"/>
  <c r="AM77" i="32"/>
  <c r="AZ77" i="32" s="1"/>
  <c r="AL77" i="32"/>
  <c r="AY77" i="32" s="1"/>
  <c r="AK77" i="32"/>
  <c r="AJ77" i="32"/>
  <c r="AW77" i="32" s="1"/>
  <c r="AI77" i="32"/>
  <c r="AV77" i="32" s="1"/>
  <c r="AH77" i="32"/>
  <c r="AT77" i="32" s="1"/>
  <c r="BC76" i="32"/>
  <c r="AW76" i="32"/>
  <c r="AT76" i="32"/>
  <c r="BD76" i="32" s="1"/>
  <c r="AS76" i="32"/>
  <c r="AR76" i="32"/>
  <c r="AN76" i="32"/>
  <c r="BA76" i="32" s="1"/>
  <c r="AM76" i="32"/>
  <c r="AZ76" i="32" s="1"/>
  <c r="AL76" i="32"/>
  <c r="AY76" i="32" s="1"/>
  <c r="AK76" i="32"/>
  <c r="AX76" i="32" s="1"/>
  <c r="AJ76" i="32"/>
  <c r="AI76" i="32"/>
  <c r="AV76" i="32" s="1"/>
  <c r="AU76" i="32" s="1"/>
  <c r="BE76" i="32" s="1"/>
  <c r="AH76" i="32"/>
  <c r="BA75" i="32"/>
  <c r="AY75" i="32"/>
  <c r="AW75" i="32"/>
  <c r="AU75" i="32" s="1"/>
  <c r="BE75" i="32" s="1"/>
  <c r="AV75" i="32"/>
  <c r="AS75" i="32"/>
  <c r="AR75" i="32"/>
  <c r="BC75" i="32" s="1"/>
  <c r="AN75" i="32"/>
  <c r="AM75" i="32"/>
  <c r="AZ75" i="32" s="1"/>
  <c r="AL75" i="32"/>
  <c r="AK75" i="32"/>
  <c r="AX75" i="32" s="1"/>
  <c r="AJ75" i="32"/>
  <c r="AI75" i="32"/>
  <c r="AH75" i="32"/>
  <c r="AT75" i="32" s="1"/>
  <c r="BD75" i="32" s="1"/>
  <c r="BD74" i="32"/>
  <c r="BA74" i="32"/>
  <c r="AZ74" i="32"/>
  <c r="AX74" i="32"/>
  <c r="AS74" i="32"/>
  <c r="AR74" i="32"/>
  <c r="BC74" i="32" s="1"/>
  <c r="AN74" i="32"/>
  <c r="AM74" i="32"/>
  <c r="AL74" i="32"/>
  <c r="AY74" i="32" s="1"/>
  <c r="AK74" i="32"/>
  <c r="AJ74" i="32"/>
  <c r="AW74" i="32" s="1"/>
  <c r="AI74" i="32"/>
  <c r="AV74" i="32" s="1"/>
  <c r="AH74" i="32"/>
  <c r="AT74" i="32" s="1"/>
  <c r="BD73" i="32"/>
  <c r="BC73" i="32"/>
  <c r="AX73" i="32"/>
  <c r="AS73" i="32"/>
  <c r="AR73" i="32"/>
  <c r="AN73" i="32"/>
  <c r="BA73" i="32" s="1"/>
  <c r="AM73" i="32"/>
  <c r="AZ73" i="32" s="1"/>
  <c r="AL73" i="32"/>
  <c r="AY73" i="32" s="1"/>
  <c r="AK73" i="32"/>
  <c r="AJ73" i="32"/>
  <c r="AW73" i="32" s="1"/>
  <c r="AI73" i="32"/>
  <c r="AV73" i="32" s="1"/>
  <c r="AH73" i="32"/>
  <c r="AT73" i="32" s="1"/>
  <c r="BC72" i="32"/>
  <c r="AW72" i="32"/>
  <c r="AT72" i="32"/>
  <c r="BD72" i="32" s="1"/>
  <c r="AS72" i="32"/>
  <c r="AR72" i="32"/>
  <c r="AN72" i="32"/>
  <c r="BA72" i="32" s="1"/>
  <c r="AM72" i="32"/>
  <c r="AZ72" i="32" s="1"/>
  <c r="AL72" i="32"/>
  <c r="AY72" i="32" s="1"/>
  <c r="AK72" i="32"/>
  <c r="AX72" i="32" s="1"/>
  <c r="AJ72" i="32"/>
  <c r="AI72" i="32"/>
  <c r="AV72" i="32" s="1"/>
  <c r="AU72" i="32" s="1"/>
  <c r="BE72" i="32" s="1"/>
  <c r="AH72" i="32"/>
  <c r="BA71" i="32"/>
  <c r="AY71" i="32"/>
  <c r="AU71" i="32" s="1"/>
  <c r="BE71" i="32" s="1"/>
  <c r="AW71" i="32"/>
  <c r="AV71" i="32"/>
  <c r="AS71" i="32"/>
  <c r="AR71" i="32"/>
  <c r="BC71" i="32" s="1"/>
  <c r="AN71" i="32"/>
  <c r="AM71" i="32"/>
  <c r="AZ71" i="32" s="1"/>
  <c r="AL71" i="32"/>
  <c r="AK71" i="32"/>
  <c r="AX71" i="32" s="1"/>
  <c r="AJ71" i="32"/>
  <c r="AI71" i="32"/>
  <c r="AH71" i="32"/>
  <c r="AT71" i="32" s="1"/>
  <c r="BD71" i="32" s="1"/>
  <c r="BA70" i="32"/>
  <c r="AZ70" i="32"/>
  <c r="AY70" i="32"/>
  <c r="AX70" i="32"/>
  <c r="AW70" i="32"/>
  <c r="AS70" i="32"/>
  <c r="AR70" i="32"/>
  <c r="BC70" i="32" s="1"/>
  <c r="AN70" i="32"/>
  <c r="AM70" i="32"/>
  <c r="AL70" i="32"/>
  <c r="AK70" i="32"/>
  <c r="AJ70" i="32"/>
  <c r="AI70" i="32"/>
  <c r="AV70" i="32" s="1"/>
  <c r="AH70" i="32"/>
  <c r="AT70" i="32" s="1"/>
  <c r="BD70" i="32" s="1"/>
  <c r="BD69" i="32"/>
  <c r="BC69" i="32"/>
  <c r="BA69" i="32"/>
  <c r="AX69" i="32"/>
  <c r="AS69" i="32"/>
  <c r="AR69" i="32"/>
  <c r="AN69" i="32"/>
  <c r="AM69" i="32"/>
  <c r="AZ69" i="32" s="1"/>
  <c r="AL69" i="32"/>
  <c r="AY69" i="32" s="1"/>
  <c r="AK69" i="32"/>
  <c r="AJ69" i="32"/>
  <c r="AW69" i="32" s="1"/>
  <c r="AI69" i="32"/>
  <c r="AV69" i="32" s="1"/>
  <c r="AH69" i="32"/>
  <c r="AT69" i="32" s="1"/>
  <c r="BC68" i="32"/>
  <c r="AW68" i="32"/>
  <c r="AT68" i="32"/>
  <c r="BD68" i="32" s="1"/>
  <c r="AS68" i="32"/>
  <c r="AR68" i="32"/>
  <c r="AN68" i="32"/>
  <c r="BA68" i="32" s="1"/>
  <c r="AM68" i="32"/>
  <c r="AZ68" i="32" s="1"/>
  <c r="AL68" i="32"/>
  <c r="AY68" i="32" s="1"/>
  <c r="AK68" i="32"/>
  <c r="AX68" i="32" s="1"/>
  <c r="AJ68" i="32"/>
  <c r="AI68" i="32"/>
  <c r="AV68" i="32" s="1"/>
  <c r="AU68" i="32" s="1"/>
  <c r="BE68" i="32" s="1"/>
  <c r="AH68" i="32"/>
  <c r="BA67" i="32"/>
  <c r="AY67" i="32"/>
  <c r="AW67" i="32"/>
  <c r="AU67" i="32" s="1"/>
  <c r="BE67" i="32" s="1"/>
  <c r="AV67" i="32"/>
  <c r="AS67" i="32"/>
  <c r="AR67" i="32"/>
  <c r="BC67" i="32" s="1"/>
  <c r="AN67" i="32"/>
  <c r="AM67" i="32"/>
  <c r="AZ67" i="32" s="1"/>
  <c r="AL67" i="32"/>
  <c r="AK67" i="32"/>
  <c r="AX67" i="32" s="1"/>
  <c r="AJ67" i="32"/>
  <c r="AI67" i="32"/>
  <c r="AH67" i="32"/>
  <c r="AT67" i="32" s="1"/>
  <c r="BD67" i="32" s="1"/>
  <c r="BD66" i="32"/>
  <c r="BA66" i="32"/>
  <c r="AZ66" i="32"/>
  <c r="AX66" i="32"/>
  <c r="AS66" i="32"/>
  <c r="AR66" i="32"/>
  <c r="BC66" i="32" s="1"/>
  <c r="AN66" i="32"/>
  <c r="AM66" i="32"/>
  <c r="AL66" i="32"/>
  <c r="AY66" i="32" s="1"/>
  <c r="AK66" i="32"/>
  <c r="AJ66" i="32"/>
  <c r="AW66" i="32" s="1"/>
  <c r="AI66" i="32"/>
  <c r="AV66" i="32" s="1"/>
  <c r="AH66" i="32"/>
  <c r="AT66" i="32" s="1"/>
  <c r="BD65" i="32"/>
  <c r="BC65" i="32"/>
  <c r="AX65" i="32"/>
  <c r="AS65" i="32"/>
  <c r="AR65" i="32"/>
  <c r="AN65" i="32"/>
  <c r="BA65" i="32" s="1"/>
  <c r="AM65" i="32"/>
  <c r="AZ65" i="32" s="1"/>
  <c r="AL65" i="32"/>
  <c r="AY65" i="32" s="1"/>
  <c r="AK65" i="32"/>
  <c r="AJ65" i="32"/>
  <c r="AW65" i="32" s="1"/>
  <c r="AI65" i="32"/>
  <c r="AV65" i="32" s="1"/>
  <c r="AH65" i="32"/>
  <c r="AT65" i="32" s="1"/>
  <c r="BC64" i="32"/>
  <c r="AW64" i="32"/>
  <c r="AT64" i="32"/>
  <c r="BD64" i="32" s="1"/>
  <c r="AS64" i="32"/>
  <c r="AR64" i="32"/>
  <c r="AN64" i="32"/>
  <c r="BA64" i="32" s="1"/>
  <c r="AM64" i="32"/>
  <c r="AZ64" i="32" s="1"/>
  <c r="AL64" i="32"/>
  <c r="AY64" i="32" s="1"/>
  <c r="AK64" i="32"/>
  <c r="AX64" i="32" s="1"/>
  <c r="AJ64" i="32"/>
  <c r="AI64" i="32"/>
  <c r="AV64" i="32" s="1"/>
  <c r="AU64" i="32" s="1"/>
  <c r="BE64" i="32" s="1"/>
  <c r="AH64" i="32"/>
  <c r="BA63" i="32"/>
  <c r="AY63" i="32"/>
  <c r="AU63" i="32" s="1"/>
  <c r="BE63" i="32" s="1"/>
  <c r="AW63" i="32"/>
  <c r="AV63" i="32"/>
  <c r="AS63" i="32"/>
  <c r="AR63" i="32"/>
  <c r="BC63" i="32" s="1"/>
  <c r="AN63" i="32"/>
  <c r="AM63" i="32"/>
  <c r="AZ63" i="32" s="1"/>
  <c r="AL63" i="32"/>
  <c r="AK63" i="32"/>
  <c r="AX63" i="32" s="1"/>
  <c r="AJ63" i="32"/>
  <c r="AI63" i="32"/>
  <c r="AH63" i="32"/>
  <c r="AT63" i="32" s="1"/>
  <c r="BD63" i="32" s="1"/>
  <c r="BA62" i="32"/>
  <c r="AZ62" i="32"/>
  <c r="AY62" i="32"/>
  <c r="AX62" i="32"/>
  <c r="AW62" i="32"/>
  <c r="AS62" i="32"/>
  <c r="AR62" i="32"/>
  <c r="BC62" i="32" s="1"/>
  <c r="AN62" i="32"/>
  <c r="AM62" i="32"/>
  <c r="AL62" i="32"/>
  <c r="AK62" i="32"/>
  <c r="AJ62" i="32"/>
  <c r="AI62" i="32"/>
  <c r="AV62" i="32" s="1"/>
  <c r="AH62" i="32"/>
  <c r="AT62" i="32" s="1"/>
  <c r="BD62" i="32" s="1"/>
  <c r="BD61" i="32"/>
  <c r="BC61" i="32"/>
  <c r="BA61" i="32"/>
  <c r="AX61" i="32"/>
  <c r="AS61" i="32"/>
  <c r="AR61" i="32"/>
  <c r="AN61" i="32"/>
  <c r="AM61" i="32"/>
  <c r="AZ61" i="32" s="1"/>
  <c r="AL61" i="32"/>
  <c r="AY61" i="32" s="1"/>
  <c r="AK61" i="32"/>
  <c r="AJ61" i="32"/>
  <c r="AW61" i="32" s="1"/>
  <c r="AI61" i="32"/>
  <c r="AV61" i="32" s="1"/>
  <c r="AH61" i="32"/>
  <c r="AT61" i="32" s="1"/>
  <c r="BC60" i="32"/>
  <c r="AW60" i="32"/>
  <c r="AT60" i="32"/>
  <c r="BD60" i="32" s="1"/>
  <c r="AS60" i="32"/>
  <c r="AR60" i="32"/>
  <c r="AN60" i="32"/>
  <c r="BA60" i="32" s="1"/>
  <c r="AM60" i="32"/>
  <c r="AZ60" i="32" s="1"/>
  <c r="AL60" i="32"/>
  <c r="AY60" i="32" s="1"/>
  <c r="AK60" i="32"/>
  <c r="AX60" i="32" s="1"/>
  <c r="AJ60" i="32"/>
  <c r="AI60" i="32"/>
  <c r="AV60" i="32" s="1"/>
  <c r="AU60" i="32" s="1"/>
  <c r="BE60" i="32" s="1"/>
  <c r="AH60" i="32"/>
  <c r="BA59" i="32"/>
  <c r="AY59" i="32"/>
  <c r="AW59" i="32"/>
  <c r="AU59" i="32" s="1"/>
  <c r="BE59" i="32" s="1"/>
  <c r="AV59" i="32"/>
  <c r="AS59" i="32"/>
  <c r="AR59" i="32"/>
  <c r="BC59" i="32" s="1"/>
  <c r="AN59" i="32"/>
  <c r="AM59" i="32"/>
  <c r="AZ59" i="32" s="1"/>
  <c r="AL59" i="32"/>
  <c r="AK59" i="32"/>
  <c r="AX59" i="32" s="1"/>
  <c r="AJ59" i="32"/>
  <c r="AI59" i="32"/>
  <c r="AH59" i="32"/>
  <c r="AT59" i="32" s="1"/>
  <c r="BD59" i="32" s="1"/>
  <c r="BA58" i="32"/>
  <c r="AZ58" i="32"/>
  <c r="AW58" i="32"/>
  <c r="AS58" i="32"/>
  <c r="AR58" i="32"/>
  <c r="BC58" i="32" s="1"/>
  <c r="AN58" i="32"/>
  <c r="AM58" i="32"/>
  <c r="AL58" i="32"/>
  <c r="AY58" i="32" s="1"/>
  <c r="AK58" i="32"/>
  <c r="AX58" i="32" s="1"/>
  <c r="AJ58" i="32"/>
  <c r="AI58" i="32"/>
  <c r="AV58" i="32" s="1"/>
  <c r="AH58" i="32"/>
  <c r="AT58" i="32" s="1"/>
  <c r="BD58" i="32" s="1"/>
  <c r="AX57" i="32"/>
  <c r="AS57" i="32"/>
  <c r="AR57" i="32"/>
  <c r="BC57" i="32" s="1"/>
  <c r="AN57" i="32"/>
  <c r="BA57" i="32" s="1"/>
  <c r="AM57" i="32"/>
  <c r="AZ57" i="32" s="1"/>
  <c r="AL57" i="32"/>
  <c r="AY57" i="32" s="1"/>
  <c r="AK57" i="32"/>
  <c r="AJ57" i="32"/>
  <c r="AW57" i="32" s="1"/>
  <c r="AI57" i="32"/>
  <c r="AV57" i="32" s="1"/>
  <c r="AH57" i="32"/>
  <c r="AT57" i="32" s="1"/>
  <c r="BD57" i="32" s="1"/>
  <c r="BC56" i="32"/>
  <c r="AW56" i="32"/>
  <c r="AV56" i="32"/>
  <c r="AU56" i="32" s="1"/>
  <c r="BE56" i="32" s="1"/>
  <c r="AT56" i="32"/>
  <c r="BD56" i="32" s="1"/>
  <c r="AS56" i="32"/>
  <c r="AR56" i="32"/>
  <c r="AN56" i="32"/>
  <c r="BA56" i="32" s="1"/>
  <c r="AM56" i="32"/>
  <c r="AZ56" i="32" s="1"/>
  <c r="AL56" i="32"/>
  <c r="AY56" i="32" s="1"/>
  <c r="AK56" i="32"/>
  <c r="AX56" i="32" s="1"/>
  <c r="AJ56" i="32"/>
  <c r="AI56" i="32"/>
  <c r="AH56" i="32"/>
  <c r="BA55" i="32"/>
  <c r="AY55" i="32"/>
  <c r="AW55" i="32"/>
  <c r="AU55" i="32" s="1"/>
  <c r="BE55" i="32" s="1"/>
  <c r="AV55" i="32"/>
  <c r="AT55" i="32"/>
  <c r="BD55" i="32" s="1"/>
  <c r="AS55" i="32"/>
  <c r="AR55" i="32"/>
  <c r="BC55" i="32" s="1"/>
  <c r="AN55" i="32"/>
  <c r="AM55" i="32"/>
  <c r="AZ55" i="32" s="1"/>
  <c r="AL55" i="32"/>
  <c r="AK55" i="32"/>
  <c r="AX55" i="32" s="1"/>
  <c r="AJ55" i="32"/>
  <c r="AI55" i="32"/>
  <c r="AH55" i="32"/>
  <c r="BA54" i="32"/>
  <c r="AZ54" i="32"/>
  <c r="AS54" i="32"/>
  <c r="AR54" i="32"/>
  <c r="BC54" i="32" s="1"/>
  <c r="AN54" i="32"/>
  <c r="AM54" i="32"/>
  <c r="AL54" i="32"/>
  <c r="AY54" i="32" s="1"/>
  <c r="AK54" i="32"/>
  <c r="AX54" i="32" s="1"/>
  <c r="AJ54" i="32"/>
  <c r="AW54" i="32" s="1"/>
  <c r="AI54" i="32"/>
  <c r="AV54" i="32" s="1"/>
  <c r="AH54" i="32"/>
  <c r="AT54" i="32" s="1"/>
  <c r="BD54" i="32" s="1"/>
  <c r="BD53" i="32"/>
  <c r="BC53" i="32"/>
  <c r="AS53" i="32"/>
  <c r="AR53" i="32"/>
  <c r="AN53" i="32"/>
  <c r="BA53" i="32" s="1"/>
  <c r="AM53" i="32"/>
  <c r="AZ53" i="32" s="1"/>
  <c r="AL53" i="32"/>
  <c r="AY53" i="32" s="1"/>
  <c r="AK53" i="32"/>
  <c r="AX53" i="32" s="1"/>
  <c r="AJ53" i="32"/>
  <c r="AW53" i="32" s="1"/>
  <c r="AI53" i="32"/>
  <c r="AV53" i="32" s="1"/>
  <c r="AU53" i="32" s="1"/>
  <c r="BE53" i="32" s="1"/>
  <c r="AH53" i="32"/>
  <c r="AT53" i="32" s="1"/>
  <c r="BC52" i="32"/>
  <c r="AW52" i="32"/>
  <c r="AV52" i="32"/>
  <c r="AU52" i="32" s="1"/>
  <c r="BE52" i="32" s="1"/>
  <c r="AT52" i="32"/>
  <c r="BD52" i="32" s="1"/>
  <c r="AS52" i="32"/>
  <c r="AR52" i="32"/>
  <c r="AN52" i="32"/>
  <c r="BA52" i="32" s="1"/>
  <c r="AM52" i="32"/>
  <c r="AZ52" i="32" s="1"/>
  <c r="AL52" i="32"/>
  <c r="AY52" i="32" s="1"/>
  <c r="AK52" i="32"/>
  <c r="AX52" i="32" s="1"/>
  <c r="AJ52" i="32"/>
  <c r="AI52" i="32"/>
  <c r="AH52" i="32"/>
  <c r="BA51" i="32"/>
  <c r="AY51" i="32"/>
  <c r="AW51" i="32"/>
  <c r="AU51" i="32" s="1"/>
  <c r="BE51" i="32" s="1"/>
  <c r="AV51" i="32"/>
  <c r="AT51" i="32"/>
  <c r="BD51" i="32" s="1"/>
  <c r="AS51" i="32"/>
  <c r="AR51" i="32"/>
  <c r="BC51" i="32" s="1"/>
  <c r="AN51" i="32"/>
  <c r="AM51" i="32"/>
  <c r="AZ51" i="32" s="1"/>
  <c r="AL51" i="32"/>
  <c r="AK51" i="32"/>
  <c r="AX51" i="32" s="1"/>
  <c r="AJ51" i="32"/>
  <c r="AI51" i="32"/>
  <c r="AH51" i="32"/>
  <c r="BA50" i="32"/>
  <c r="AZ50" i="32"/>
  <c r="AS50" i="32"/>
  <c r="AR50" i="32"/>
  <c r="BC50" i="32" s="1"/>
  <c r="AN50" i="32"/>
  <c r="AM50" i="32"/>
  <c r="AL50" i="32"/>
  <c r="AY50" i="32" s="1"/>
  <c r="AK50" i="32"/>
  <c r="AX50" i="32" s="1"/>
  <c r="AJ50" i="32"/>
  <c r="AW50" i="32" s="1"/>
  <c r="AI50" i="32"/>
  <c r="AV50" i="32" s="1"/>
  <c r="AH50" i="32"/>
  <c r="AT50" i="32" s="1"/>
  <c r="BD50" i="32" s="1"/>
  <c r="BD49" i="32"/>
  <c r="BC49" i="32"/>
  <c r="AS49" i="32"/>
  <c r="AR49" i="32"/>
  <c r="AN49" i="32"/>
  <c r="BA49" i="32" s="1"/>
  <c r="AM49" i="32"/>
  <c r="AZ49" i="32" s="1"/>
  <c r="AL49" i="32"/>
  <c r="AY49" i="32" s="1"/>
  <c r="AK49" i="32"/>
  <c r="AX49" i="32" s="1"/>
  <c r="AJ49" i="32"/>
  <c r="AW49" i="32" s="1"/>
  <c r="AI49" i="32"/>
  <c r="AV49" i="32" s="1"/>
  <c r="AU49" i="32" s="1"/>
  <c r="BE49" i="32" s="1"/>
  <c r="AH49" i="32"/>
  <c r="AT49" i="32" s="1"/>
  <c r="BC48" i="32"/>
  <c r="AW48" i="32"/>
  <c r="AV48" i="32"/>
  <c r="AU48" i="32" s="1"/>
  <c r="BE48" i="32" s="1"/>
  <c r="AT48" i="32"/>
  <c r="BD48" i="32" s="1"/>
  <c r="AS48" i="32"/>
  <c r="AR48" i="32"/>
  <c r="AN48" i="32"/>
  <c r="BA48" i="32" s="1"/>
  <c r="AM48" i="32"/>
  <c r="AZ48" i="32" s="1"/>
  <c r="AL48" i="32"/>
  <c r="AY48" i="32" s="1"/>
  <c r="AK48" i="32"/>
  <c r="AX48" i="32" s="1"/>
  <c r="AJ48" i="32"/>
  <c r="AI48" i="32"/>
  <c r="AH48" i="32"/>
  <c r="BA47" i="32"/>
  <c r="AZ47" i="32"/>
  <c r="AY47" i="32"/>
  <c r="AV47" i="32"/>
  <c r="AS47" i="32"/>
  <c r="AR47" i="32"/>
  <c r="BC47" i="32" s="1"/>
  <c r="AN47" i="32"/>
  <c r="AM47" i="32"/>
  <c r="AL47" i="32"/>
  <c r="AK47" i="32"/>
  <c r="AX47" i="32" s="1"/>
  <c r="AJ47" i="32"/>
  <c r="AW47" i="32" s="1"/>
  <c r="AU47" i="32" s="1"/>
  <c r="BE47" i="32" s="1"/>
  <c r="AI47" i="32"/>
  <c r="AH47" i="32"/>
  <c r="AT47" i="32" s="1"/>
  <c r="BD47" i="32" s="1"/>
  <c r="BA46" i="32"/>
  <c r="AZ46" i="32"/>
  <c r="AS46" i="32"/>
  <c r="AR46" i="32"/>
  <c r="BC46" i="32" s="1"/>
  <c r="AN46" i="32"/>
  <c r="AM46" i="32"/>
  <c r="AL46" i="32"/>
  <c r="AY46" i="32" s="1"/>
  <c r="AK46" i="32"/>
  <c r="AX46" i="32" s="1"/>
  <c r="AJ46" i="32"/>
  <c r="AW46" i="32" s="1"/>
  <c r="AI46" i="32"/>
  <c r="AV46" i="32" s="1"/>
  <c r="AH46" i="32"/>
  <c r="AT46" i="32" s="1"/>
  <c r="BD46" i="32" s="1"/>
  <c r="BD45" i="32"/>
  <c r="BA45" i="32"/>
  <c r="AS45" i="32"/>
  <c r="AR45" i="32"/>
  <c r="BC45" i="32" s="1"/>
  <c r="AN45" i="32"/>
  <c r="AM45" i="32"/>
  <c r="AZ45" i="32" s="1"/>
  <c r="AL45" i="32"/>
  <c r="AY45" i="32" s="1"/>
  <c r="AK45" i="32"/>
  <c r="AX45" i="32" s="1"/>
  <c r="AJ45" i="32"/>
  <c r="AW45" i="32" s="1"/>
  <c r="AI45" i="32"/>
  <c r="AV45" i="32" s="1"/>
  <c r="AU45" i="32" s="1"/>
  <c r="BE45" i="32" s="1"/>
  <c r="AH45" i="32"/>
  <c r="AT45" i="32" s="1"/>
  <c r="BC44" i="32"/>
  <c r="AZ44" i="32"/>
  <c r="AW44" i="32"/>
  <c r="AT44" i="32"/>
  <c r="BD44" i="32" s="1"/>
  <c r="AS44" i="32"/>
  <c r="AR44" i="32"/>
  <c r="AN44" i="32"/>
  <c r="BA44" i="32" s="1"/>
  <c r="AM44" i="32"/>
  <c r="AL44" i="32"/>
  <c r="AY44" i="32" s="1"/>
  <c r="AK44" i="32"/>
  <c r="AX44" i="32" s="1"/>
  <c r="AJ44" i="32"/>
  <c r="AI44" i="32"/>
  <c r="AV44" i="32" s="1"/>
  <c r="AU44" i="32" s="1"/>
  <c r="BE44" i="32" s="1"/>
  <c r="AH44" i="32"/>
  <c r="BA43" i="32"/>
  <c r="AY43" i="32"/>
  <c r="AV43" i="32"/>
  <c r="AS43" i="32"/>
  <c r="AR43" i="32"/>
  <c r="BC43" i="32" s="1"/>
  <c r="AN43" i="32"/>
  <c r="AM43" i="32"/>
  <c r="AZ43" i="32" s="1"/>
  <c r="AL43" i="32"/>
  <c r="AK43" i="32"/>
  <c r="AX43" i="32" s="1"/>
  <c r="AJ43" i="32"/>
  <c r="AW43" i="32" s="1"/>
  <c r="AI43" i="32"/>
  <c r="AH43" i="32"/>
  <c r="AT43" i="32" s="1"/>
  <c r="BD43" i="32" s="1"/>
  <c r="BD42" i="32"/>
  <c r="AZ42" i="32"/>
  <c r="AX42" i="32"/>
  <c r="AT42" i="32"/>
  <c r="AS42" i="32"/>
  <c r="AR42" i="32"/>
  <c r="BC42" i="32" s="1"/>
  <c r="AN42" i="32"/>
  <c r="BA42" i="32" s="1"/>
  <c r="AM42" i="32"/>
  <c r="AL42" i="32"/>
  <c r="AY42" i="32" s="1"/>
  <c r="AK42" i="32"/>
  <c r="AJ42" i="32"/>
  <c r="AW42" i="32" s="1"/>
  <c r="AI42" i="32"/>
  <c r="AV42" i="32" s="1"/>
  <c r="AH42" i="32"/>
  <c r="BD41" i="32"/>
  <c r="AX41" i="32"/>
  <c r="AS41" i="32"/>
  <c r="AR41" i="32"/>
  <c r="BC41" i="32" s="1"/>
  <c r="AN41" i="32"/>
  <c r="BA41" i="32" s="1"/>
  <c r="AM41" i="32"/>
  <c r="AZ41" i="32" s="1"/>
  <c r="AL41" i="32"/>
  <c r="AY41" i="32" s="1"/>
  <c r="AK41" i="32"/>
  <c r="AJ41" i="32"/>
  <c r="AW41" i="32" s="1"/>
  <c r="AI41" i="32"/>
  <c r="AV41" i="32" s="1"/>
  <c r="AU41" i="32" s="1"/>
  <c r="BE41" i="32" s="1"/>
  <c r="AH41" i="32"/>
  <c r="AT41" i="32" s="1"/>
  <c r="AW40" i="32"/>
  <c r="AS40" i="32"/>
  <c r="AR40" i="32"/>
  <c r="BC40" i="32" s="1"/>
  <c r="AN40" i="32"/>
  <c r="BA40" i="32" s="1"/>
  <c r="AM40" i="32"/>
  <c r="AZ40" i="32" s="1"/>
  <c r="AL40" i="32"/>
  <c r="AY40" i="32" s="1"/>
  <c r="AK40" i="32"/>
  <c r="AX40" i="32" s="1"/>
  <c r="AJ40" i="32"/>
  <c r="AI40" i="32"/>
  <c r="AV40" i="32" s="1"/>
  <c r="AH40" i="32"/>
  <c r="AT40" i="32" s="1"/>
  <c r="BD40" i="32" s="1"/>
  <c r="BA39" i="32"/>
  <c r="AY39" i="32"/>
  <c r="AV39" i="32"/>
  <c r="AT39" i="32"/>
  <c r="BD39" i="32" s="1"/>
  <c r="AS39" i="32"/>
  <c r="AR39" i="32"/>
  <c r="BC39" i="32" s="1"/>
  <c r="AN39" i="32"/>
  <c r="AM39" i="32"/>
  <c r="AZ39" i="32" s="1"/>
  <c r="AL39" i="32"/>
  <c r="AK39" i="32"/>
  <c r="AX39" i="32" s="1"/>
  <c r="AJ39" i="32"/>
  <c r="AW39" i="32" s="1"/>
  <c r="AI39" i="32"/>
  <c r="AH39" i="32"/>
  <c r="AZ38" i="32"/>
  <c r="AW38" i="32"/>
  <c r="AT38" i="32"/>
  <c r="BD38" i="32" s="1"/>
  <c r="AS38" i="32"/>
  <c r="AR38" i="32"/>
  <c r="BC38" i="32" s="1"/>
  <c r="AN38" i="32"/>
  <c r="BA38" i="32" s="1"/>
  <c r="AM38" i="32"/>
  <c r="AL38" i="32"/>
  <c r="AY38" i="32" s="1"/>
  <c r="AK38" i="32"/>
  <c r="AX38" i="32" s="1"/>
  <c r="AJ38" i="32"/>
  <c r="AI38" i="32"/>
  <c r="AV38" i="32" s="1"/>
  <c r="AH38" i="32"/>
  <c r="BD37" i="32"/>
  <c r="BA37" i="32"/>
  <c r="AZ37" i="32"/>
  <c r="AX37" i="32"/>
  <c r="AV37" i="32"/>
  <c r="AU37" i="32" s="1"/>
  <c r="BE37" i="32" s="1"/>
  <c r="AS37" i="32"/>
  <c r="AR37" i="32"/>
  <c r="BC37" i="32" s="1"/>
  <c r="AN37" i="32"/>
  <c r="AM37" i="32"/>
  <c r="AL37" i="32"/>
  <c r="AY37" i="32" s="1"/>
  <c r="AK37" i="32"/>
  <c r="AJ37" i="32"/>
  <c r="AW37" i="32" s="1"/>
  <c r="AI37" i="32"/>
  <c r="AH37" i="32"/>
  <c r="AT37" i="32" s="1"/>
  <c r="AZ36" i="32"/>
  <c r="AW36" i="32"/>
  <c r="AV36" i="32"/>
  <c r="AS36" i="32"/>
  <c r="AR36" i="32"/>
  <c r="BC36" i="32" s="1"/>
  <c r="AN36" i="32"/>
  <c r="BA36" i="32" s="1"/>
  <c r="AM36" i="32"/>
  <c r="AL36" i="32"/>
  <c r="AY36" i="32" s="1"/>
  <c r="AK36" i="32"/>
  <c r="AX36" i="32" s="1"/>
  <c r="AJ36" i="32"/>
  <c r="AI36" i="32"/>
  <c r="AH36" i="32"/>
  <c r="AT36" i="32" s="1"/>
  <c r="BD36" i="32" s="1"/>
  <c r="BA35" i="32"/>
  <c r="AY35" i="32"/>
  <c r="AW35" i="32"/>
  <c r="AV35" i="32"/>
  <c r="AU35" i="32" s="1"/>
  <c r="BE35" i="32" s="1"/>
  <c r="AT35" i="32"/>
  <c r="BD35" i="32" s="1"/>
  <c r="AS35" i="32"/>
  <c r="AR35" i="32"/>
  <c r="BC35" i="32" s="1"/>
  <c r="AN35" i="32"/>
  <c r="AM35" i="32"/>
  <c r="AZ35" i="32" s="1"/>
  <c r="AL35" i="32"/>
  <c r="AK35" i="32"/>
  <c r="AX35" i="32" s="1"/>
  <c r="AJ35" i="32"/>
  <c r="AI35" i="32"/>
  <c r="AH35" i="32"/>
  <c r="BA34" i="32"/>
  <c r="AZ34" i="32"/>
  <c r="AY34" i="32"/>
  <c r="AX34" i="32"/>
  <c r="AW34" i="32"/>
  <c r="AV34" i="32"/>
  <c r="AS34" i="32"/>
  <c r="AR34" i="32"/>
  <c r="BC34" i="32" s="1"/>
  <c r="AN34" i="32"/>
  <c r="AM34" i="32"/>
  <c r="AL34" i="32"/>
  <c r="AK34" i="32"/>
  <c r="AJ34" i="32"/>
  <c r="AI34" i="32"/>
  <c r="AH34" i="32"/>
  <c r="AT34" i="32" s="1"/>
  <c r="BD34" i="32" s="1"/>
  <c r="BD33" i="32"/>
  <c r="BC33" i="32"/>
  <c r="BA33" i="32"/>
  <c r="AZ33" i="32"/>
  <c r="AX33" i="32"/>
  <c r="AS33" i="32"/>
  <c r="AR33" i="32"/>
  <c r="AN33" i="32"/>
  <c r="AM33" i="32"/>
  <c r="AL33" i="32"/>
  <c r="AY33" i="32" s="1"/>
  <c r="AK33" i="32"/>
  <c r="AJ33" i="32"/>
  <c r="AW33" i="32" s="1"/>
  <c r="AI33" i="32"/>
  <c r="AV33" i="32" s="1"/>
  <c r="AU33" i="32" s="1"/>
  <c r="BE33" i="32" s="1"/>
  <c r="AH33" i="32"/>
  <c r="AT33" i="32" s="1"/>
  <c r="AZ32" i="32"/>
  <c r="AY32" i="32"/>
  <c r="AW32" i="32"/>
  <c r="AV32" i="32"/>
  <c r="AU32" i="32" s="1"/>
  <c r="BE32" i="32" s="1"/>
  <c r="AS32" i="32"/>
  <c r="AR32" i="32"/>
  <c r="BC32" i="32" s="1"/>
  <c r="AN32" i="32"/>
  <c r="BA32" i="32" s="1"/>
  <c r="AM32" i="32"/>
  <c r="AL32" i="32"/>
  <c r="AK32" i="32"/>
  <c r="AX32" i="32" s="1"/>
  <c r="AJ32" i="32"/>
  <c r="AI32" i="32"/>
  <c r="AH32" i="32"/>
  <c r="AT32" i="32" s="1"/>
  <c r="BD32" i="32" s="1"/>
  <c r="BA31" i="32"/>
  <c r="AZ31" i="32"/>
  <c r="AY31" i="32"/>
  <c r="AW31" i="32"/>
  <c r="AV31" i="32"/>
  <c r="AU31" i="32"/>
  <c r="BE31" i="32" s="1"/>
  <c r="AT31" i="32"/>
  <c r="BD31" i="32" s="1"/>
  <c r="AS31" i="32"/>
  <c r="AR31" i="32"/>
  <c r="BC31" i="32" s="1"/>
  <c r="AN31" i="32"/>
  <c r="AM31" i="32"/>
  <c r="AL31" i="32"/>
  <c r="AK31" i="32"/>
  <c r="AX31" i="32" s="1"/>
  <c r="AJ31" i="32"/>
  <c r="AI31" i="32"/>
  <c r="AH31" i="32"/>
  <c r="BA30" i="32"/>
  <c r="AZ30" i="32"/>
  <c r="AX30" i="32"/>
  <c r="AW30" i="32"/>
  <c r="AV30" i="32"/>
  <c r="AS30" i="32"/>
  <c r="AR30" i="32"/>
  <c r="BC30" i="32" s="1"/>
  <c r="AN30" i="32"/>
  <c r="AM30" i="32"/>
  <c r="AL30" i="32"/>
  <c r="AY30" i="32" s="1"/>
  <c r="AK30" i="32"/>
  <c r="AJ30" i="32"/>
  <c r="AI30" i="32"/>
  <c r="AH30" i="32"/>
  <c r="AT30" i="32" s="1"/>
  <c r="BD30" i="32" s="1"/>
  <c r="BD29" i="32"/>
  <c r="BC29" i="32"/>
  <c r="BA29" i="32"/>
  <c r="AZ29" i="32"/>
  <c r="AS29" i="32"/>
  <c r="AR29" i="32"/>
  <c r="AN29" i="32"/>
  <c r="AM29" i="32"/>
  <c r="AL29" i="32"/>
  <c r="AY29" i="32" s="1"/>
  <c r="AK29" i="32"/>
  <c r="AX29" i="32" s="1"/>
  <c r="AJ29" i="32"/>
  <c r="AW29" i="32" s="1"/>
  <c r="AI29" i="32"/>
  <c r="AV29" i="32" s="1"/>
  <c r="AH29" i="32"/>
  <c r="AT29" i="32" s="1"/>
  <c r="BC28" i="32"/>
  <c r="AY28" i="32"/>
  <c r="AW28" i="32"/>
  <c r="AS28" i="32"/>
  <c r="AR28" i="32"/>
  <c r="AN28" i="32"/>
  <c r="BA28" i="32" s="1"/>
  <c r="AM28" i="32"/>
  <c r="AZ28" i="32" s="1"/>
  <c r="AL28" i="32"/>
  <c r="AK28" i="32"/>
  <c r="AX28" i="32" s="1"/>
  <c r="AJ28" i="32"/>
  <c r="AI28" i="32"/>
  <c r="AV28" i="32" s="1"/>
  <c r="AU28" i="32" s="1"/>
  <c r="BE28" i="32" s="1"/>
  <c r="AH28" i="32"/>
  <c r="AT28" i="32" s="1"/>
  <c r="BD28" i="32" s="1"/>
  <c r="BA27" i="32"/>
  <c r="AZ27" i="32"/>
  <c r="AY27" i="32"/>
  <c r="AV27" i="32"/>
  <c r="AS27" i="32"/>
  <c r="AR27" i="32"/>
  <c r="BC27" i="32" s="1"/>
  <c r="AN27" i="32"/>
  <c r="AM27" i="32"/>
  <c r="AL27" i="32"/>
  <c r="AK27" i="32"/>
  <c r="AX27" i="32" s="1"/>
  <c r="AJ27" i="32"/>
  <c r="AW27" i="32" s="1"/>
  <c r="AU27" i="32" s="1"/>
  <c r="BE27" i="32" s="1"/>
  <c r="AI27" i="32"/>
  <c r="AH27" i="32"/>
  <c r="AT27" i="32" s="1"/>
  <c r="BD27" i="32" s="1"/>
  <c r="BA26" i="32"/>
  <c r="AZ26" i="32"/>
  <c r="AX26" i="32"/>
  <c r="AV26" i="32"/>
  <c r="AS26" i="32"/>
  <c r="AR26" i="32"/>
  <c r="BC26" i="32" s="1"/>
  <c r="AN26" i="32"/>
  <c r="AM26" i="32"/>
  <c r="AL26" i="32"/>
  <c r="AY26" i="32" s="1"/>
  <c r="AK26" i="32"/>
  <c r="AJ26" i="32"/>
  <c r="AW26" i="32" s="1"/>
  <c r="AI26" i="32"/>
  <c r="AH26" i="32"/>
  <c r="AT26" i="32" s="1"/>
  <c r="BD26" i="32" s="1"/>
  <c r="AZ25" i="32"/>
  <c r="AS25" i="32"/>
  <c r="AR25" i="32"/>
  <c r="BC25" i="32" s="1"/>
  <c r="AN25" i="32"/>
  <c r="BA25" i="32" s="1"/>
  <c r="AM25" i="32"/>
  <c r="AL25" i="32"/>
  <c r="AY25" i="32" s="1"/>
  <c r="AK25" i="32"/>
  <c r="AX25" i="32" s="1"/>
  <c r="AJ25" i="32"/>
  <c r="AW25" i="32" s="1"/>
  <c r="AI25" i="32"/>
  <c r="AV25" i="32" s="1"/>
  <c r="AH25" i="32"/>
  <c r="AT25" i="32" s="1"/>
  <c r="BD25" i="32" s="1"/>
  <c r="AW24" i="32"/>
  <c r="AS24" i="32"/>
  <c r="AR24" i="32"/>
  <c r="BC24" i="32" s="1"/>
  <c r="AN24" i="32"/>
  <c r="BA24" i="32" s="1"/>
  <c r="AM24" i="32"/>
  <c r="AZ24" i="32" s="1"/>
  <c r="AL24" i="32"/>
  <c r="AY24" i="32" s="1"/>
  <c r="AK24" i="32"/>
  <c r="AX24" i="32" s="1"/>
  <c r="AJ24" i="32"/>
  <c r="AI24" i="32"/>
  <c r="AV24" i="32" s="1"/>
  <c r="AH24" i="32"/>
  <c r="AT24" i="32" s="1"/>
  <c r="BD24" i="32" s="1"/>
  <c r="BA23" i="32"/>
  <c r="AZ23" i="32"/>
  <c r="AY23" i="32"/>
  <c r="AV23" i="32"/>
  <c r="AU23" i="32" s="1"/>
  <c r="BE23" i="32" s="1"/>
  <c r="AT23" i="32"/>
  <c r="BD23" i="32" s="1"/>
  <c r="AS23" i="32"/>
  <c r="AR23" i="32"/>
  <c r="BC23" i="32" s="1"/>
  <c r="AN23" i="32"/>
  <c r="AM23" i="32"/>
  <c r="AL23" i="32"/>
  <c r="AK23" i="32"/>
  <c r="AX23" i="32" s="1"/>
  <c r="AJ23" i="32"/>
  <c r="AW23" i="32" s="1"/>
  <c r="AI23" i="32"/>
  <c r="AH23" i="32"/>
  <c r="AZ22" i="32"/>
  <c r="AW22" i="32"/>
  <c r="AV22" i="32"/>
  <c r="AT22" i="32"/>
  <c r="BD22" i="32" s="1"/>
  <c r="AS22" i="32"/>
  <c r="AR22" i="32"/>
  <c r="BC22" i="32" s="1"/>
  <c r="AN22" i="32"/>
  <c r="BA22" i="32" s="1"/>
  <c r="AM22" i="32"/>
  <c r="AL22" i="32"/>
  <c r="AY22" i="32" s="1"/>
  <c r="AK22" i="32"/>
  <c r="AX22" i="32" s="1"/>
  <c r="AJ22" i="32"/>
  <c r="AI22" i="32"/>
  <c r="AH22" i="32"/>
  <c r="BD21" i="32"/>
  <c r="BA21" i="32"/>
  <c r="AZ21" i="32"/>
  <c r="AX21" i="32"/>
  <c r="AV21" i="32"/>
  <c r="AU21" i="32" s="1"/>
  <c r="BE21" i="32" s="1"/>
  <c r="AS21" i="32"/>
  <c r="AR21" i="32"/>
  <c r="BC21" i="32" s="1"/>
  <c r="AN21" i="32"/>
  <c r="AM21" i="32"/>
  <c r="AL21" i="32"/>
  <c r="AY21" i="32" s="1"/>
  <c r="AK21" i="32"/>
  <c r="AJ21" i="32"/>
  <c r="AW21" i="32" s="1"/>
  <c r="AI21" i="32"/>
  <c r="AH21" i="32"/>
  <c r="AT21" i="32" s="1"/>
  <c r="AZ20" i="32"/>
  <c r="AW20" i="32"/>
  <c r="AV20" i="32"/>
  <c r="AS20" i="32"/>
  <c r="AR20" i="32"/>
  <c r="BC20" i="32" s="1"/>
  <c r="AN20" i="32"/>
  <c r="BA20" i="32" s="1"/>
  <c r="AM20" i="32"/>
  <c r="AL20" i="32"/>
  <c r="AY20" i="32" s="1"/>
  <c r="AK20" i="32"/>
  <c r="AX20" i="32" s="1"/>
  <c r="AJ20" i="32"/>
  <c r="AI20" i="32"/>
  <c r="AH20" i="32"/>
  <c r="AT20" i="32" s="1"/>
  <c r="BD20" i="32" s="1"/>
  <c r="AY19" i="32"/>
  <c r="AW19" i="32"/>
  <c r="AV19" i="32"/>
  <c r="AU19" i="32" s="1"/>
  <c r="BE19" i="32" s="1"/>
  <c r="AT19" i="32"/>
  <c r="BD19" i="32" s="1"/>
  <c r="AS19" i="32"/>
  <c r="AR19" i="32"/>
  <c r="BC19" i="32" s="1"/>
  <c r="AN19" i="32"/>
  <c r="BA19" i="32" s="1"/>
  <c r="AM19" i="32"/>
  <c r="AZ19" i="32" s="1"/>
  <c r="AL19" i="32"/>
  <c r="AK19" i="32"/>
  <c r="AX19" i="32" s="1"/>
  <c r="AJ19" i="32"/>
  <c r="AI19" i="32"/>
  <c r="AH19" i="32"/>
  <c r="AZ18" i="32"/>
  <c r="AY18" i="32"/>
  <c r="AX18" i="32"/>
  <c r="AV18" i="32"/>
  <c r="AT18" i="32"/>
  <c r="BD18" i="32" s="1"/>
  <c r="AS18" i="32"/>
  <c r="AR18" i="32"/>
  <c r="BC18" i="32" s="1"/>
  <c r="AN18" i="32"/>
  <c r="BA18" i="32" s="1"/>
  <c r="AM18" i="32"/>
  <c r="AL18" i="32"/>
  <c r="AK18" i="32"/>
  <c r="AJ18" i="32"/>
  <c r="AW18" i="32" s="1"/>
  <c r="AI18" i="32"/>
  <c r="AH18" i="32"/>
  <c r="BD17" i="32"/>
  <c r="BC17" i="32"/>
  <c r="BA17" i="32"/>
  <c r="AZ17" i="32"/>
  <c r="AX17" i="32"/>
  <c r="AW17" i="32"/>
  <c r="AS17" i="32"/>
  <c r="AR17" i="32"/>
  <c r="AN17" i="32"/>
  <c r="AM17" i="32"/>
  <c r="AL17" i="32"/>
  <c r="AY17" i="32" s="1"/>
  <c r="AK17" i="32"/>
  <c r="AJ17" i="32"/>
  <c r="AI17" i="32"/>
  <c r="AV17" i="32" s="1"/>
  <c r="AH17" i="32"/>
  <c r="AT17" i="32" s="1"/>
  <c r="BA16" i="32"/>
  <c r="AZ16" i="32"/>
  <c r="AV16" i="32"/>
  <c r="AS16" i="32"/>
  <c r="AR16" i="32"/>
  <c r="BC16" i="32" s="1"/>
  <c r="AN16" i="32"/>
  <c r="AM16" i="32"/>
  <c r="AL16" i="32"/>
  <c r="AY16" i="32" s="1"/>
  <c r="AK16" i="32"/>
  <c r="AX16" i="32" s="1"/>
  <c r="AJ16" i="32"/>
  <c r="AW16" i="32" s="1"/>
  <c r="AI16" i="32"/>
  <c r="AH16" i="32"/>
  <c r="AT16" i="32" s="1"/>
  <c r="BD16" i="32" s="1"/>
  <c r="BA15" i="32"/>
  <c r="AS15" i="32"/>
  <c r="AR15" i="32"/>
  <c r="BC15" i="32" s="1"/>
  <c r="AN15" i="32"/>
  <c r="AM15" i="32"/>
  <c r="AZ15" i="32" s="1"/>
  <c r="AL15" i="32"/>
  <c r="AY15" i="32" s="1"/>
  <c r="AK15" i="32"/>
  <c r="AX15" i="32" s="1"/>
  <c r="AJ15" i="32"/>
  <c r="AW15" i="32" s="1"/>
  <c r="AI15" i="32"/>
  <c r="AV15" i="32" s="1"/>
  <c r="AH15" i="32"/>
  <c r="AT15" i="32" s="1"/>
  <c r="BD15" i="32" s="1"/>
  <c r="AW14" i="32"/>
  <c r="AT14" i="32"/>
  <c r="BD14" i="32" s="1"/>
  <c r="AS14" i="32"/>
  <c r="AR14" i="32"/>
  <c r="BC14" i="32" s="1"/>
  <c r="AN14" i="32"/>
  <c r="BA14" i="32" s="1"/>
  <c r="AM14" i="32"/>
  <c r="AZ14" i="32" s="1"/>
  <c r="AL14" i="32"/>
  <c r="AY14" i="32" s="1"/>
  <c r="AK14" i="32"/>
  <c r="AX14" i="32" s="1"/>
  <c r="AJ14" i="32"/>
  <c r="AI14" i="32"/>
  <c r="AV14" i="32" s="1"/>
  <c r="AH14" i="32"/>
  <c r="BA13" i="32"/>
  <c r="AY13" i="32"/>
  <c r="AX13" i="32"/>
  <c r="AW13" i="32"/>
  <c r="AS13" i="32"/>
  <c r="AR13" i="32"/>
  <c r="BC13" i="32" s="1"/>
  <c r="AN13" i="32"/>
  <c r="AM13" i="32"/>
  <c r="AZ13" i="32" s="1"/>
  <c r="AL13" i="32"/>
  <c r="AK13" i="32"/>
  <c r="AJ13" i="32"/>
  <c r="AI13" i="32"/>
  <c r="AV13" i="32" s="1"/>
  <c r="AH13" i="32"/>
  <c r="AT13" i="32" s="1"/>
  <c r="BD13" i="32" s="1"/>
  <c r="BC12" i="32"/>
  <c r="BA12" i="32"/>
  <c r="AY12" i="32"/>
  <c r="AX12" i="32"/>
  <c r="AW12" i="32"/>
  <c r="AV12" i="32"/>
  <c r="AU12" i="32" s="1"/>
  <c r="BE12" i="32" s="1"/>
  <c r="AS12" i="32"/>
  <c r="AR12" i="32"/>
  <c r="AN12" i="32"/>
  <c r="AM12" i="32"/>
  <c r="AZ12" i="32" s="1"/>
  <c r="AL12" i="32"/>
  <c r="AK12" i="32"/>
  <c r="AJ12" i="32"/>
  <c r="AI12" i="32"/>
  <c r="AH12" i="32"/>
  <c r="AT12" i="32" s="1"/>
  <c r="BD12" i="32" s="1"/>
  <c r="BC11" i="32"/>
  <c r="BA11" i="32"/>
  <c r="AZ11" i="32"/>
  <c r="AS11" i="32"/>
  <c r="AR11" i="32"/>
  <c r="AN11" i="32"/>
  <c r="AM11" i="32"/>
  <c r="AL11" i="32"/>
  <c r="AY11" i="32" s="1"/>
  <c r="AK11" i="32"/>
  <c r="AX11" i="32" s="1"/>
  <c r="AJ11" i="32"/>
  <c r="AW11" i="32" s="1"/>
  <c r="AI11" i="32"/>
  <c r="AV11" i="32" s="1"/>
  <c r="AH11" i="32"/>
  <c r="AT11" i="32" s="1"/>
  <c r="BD11" i="32" s="1"/>
  <c r="AW10" i="32"/>
  <c r="AT10" i="32"/>
  <c r="BD10" i="32" s="1"/>
  <c r="AS10" i="32"/>
  <c r="AR10" i="32"/>
  <c r="BC10" i="32" s="1"/>
  <c r="AN10" i="32"/>
  <c r="BA10" i="32" s="1"/>
  <c r="AM10" i="32"/>
  <c r="AZ10" i="32" s="1"/>
  <c r="AL10" i="32"/>
  <c r="AY10" i="32" s="1"/>
  <c r="AK10" i="32"/>
  <c r="AX10" i="32" s="1"/>
  <c r="AJ10" i="32"/>
  <c r="AI10" i="32"/>
  <c r="AV10" i="32" s="1"/>
  <c r="AU10" i="32" s="1"/>
  <c r="BE10" i="32" s="1"/>
  <c r="AH10" i="32"/>
  <c r="BA9" i="32"/>
  <c r="AY9" i="32"/>
  <c r="AX9" i="32"/>
  <c r="AW9" i="32"/>
  <c r="AS9" i="32"/>
  <c r="AR9" i="32"/>
  <c r="BC9" i="32" s="1"/>
  <c r="AN9" i="32"/>
  <c r="AM9" i="32"/>
  <c r="AZ9" i="32" s="1"/>
  <c r="AL9" i="32"/>
  <c r="AK9" i="32"/>
  <c r="AJ9" i="32"/>
  <c r="AI9" i="32"/>
  <c r="AV9" i="32" s="1"/>
  <c r="AH9" i="32"/>
  <c r="AT9" i="32" s="1"/>
  <c r="BD9" i="32" s="1"/>
  <c r="BC8" i="32"/>
  <c r="BA8" i="32"/>
  <c r="AY8" i="32"/>
  <c r="AX8" i="32"/>
  <c r="AW8" i="32"/>
  <c r="AV8" i="32"/>
  <c r="AS8" i="32"/>
  <c r="AR8" i="32"/>
  <c r="AN8" i="32"/>
  <c r="AM8" i="32"/>
  <c r="AZ8" i="32" s="1"/>
  <c r="AL8" i="32"/>
  <c r="AK8" i="32"/>
  <c r="AJ8" i="32"/>
  <c r="AI8" i="32"/>
  <c r="AH8" i="32"/>
  <c r="AT8" i="32" s="1"/>
  <c r="BD8" i="32" s="1"/>
  <c r="BC7" i="32"/>
  <c r="BA7" i="32"/>
  <c r="AZ7" i="32"/>
  <c r="AS7" i="32"/>
  <c r="AR7" i="32"/>
  <c r="AN7" i="32"/>
  <c r="AM7" i="32"/>
  <c r="AL7" i="32"/>
  <c r="AY7" i="32" s="1"/>
  <c r="AK7" i="32"/>
  <c r="AX7" i="32" s="1"/>
  <c r="AJ7" i="32"/>
  <c r="AW7" i="32" s="1"/>
  <c r="AI7" i="32"/>
  <c r="AV7" i="32" s="1"/>
  <c r="AH7" i="32"/>
  <c r="AT7" i="32" s="1"/>
  <c r="BD7" i="32" s="1"/>
  <c r="AW6" i="32"/>
  <c r="AT6" i="32"/>
  <c r="BD6" i="32" s="1"/>
  <c r="AS6" i="32"/>
  <c r="AR6" i="32"/>
  <c r="BC6" i="32" s="1"/>
  <c r="AN6" i="32"/>
  <c r="BA6" i="32" s="1"/>
  <c r="AM6" i="32"/>
  <c r="AZ6" i="32" s="1"/>
  <c r="AL6" i="32"/>
  <c r="AY6" i="32" s="1"/>
  <c r="AK6" i="32"/>
  <c r="AX6" i="32" s="1"/>
  <c r="AJ6" i="32"/>
  <c r="AI6" i="32"/>
  <c r="AV6" i="32" s="1"/>
  <c r="AH6" i="32"/>
  <c r="BA5" i="32"/>
  <c r="AY5" i="32"/>
  <c r="AX5" i="32"/>
  <c r="AW5" i="32"/>
  <c r="AS5" i="32"/>
  <c r="AR5" i="32"/>
  <c r="BC5" i="32" s="1"/>
  <c r="AN5" i="32"/>
  <c r="AM5" i="32"/>
  <c r="AZ5" i="32" s="1"/>
  <c r="AL5" i="32"/>
  <c r="AK5" i="32"/>
  <c r="AJ5" i="32"/>
  <c r="AI5" i="32"/>
  <c r="AV5" i="32" s="1"/>
  <c r="AU5" i="32" s="1"/>
  <c r="BE5" i="32" s="1"/>
  <c r="AH5" i="32"/>
  <c r="AT5" i="32" s="1"/>
  <c r="BD5" i="32" s="1"/>
  <c r="BC4" i="32"/>
  <c r="BA4" i="32"/>
  <c r="AY4" i="32"/>
  <c r="AX4" i="32"/>
  <c r="AW4" i="32"/>
  <c r="AV4" i="32"/>
  <c r="AU4" i="32" s="1"/>
  <c r="BE4" i="32" s="1"/>
  <c r="AS4" i="32"/>
  <c r="AR4" i="32"/>
  <c r="AN4" i="32"/>
  <c r="AM4" i="32"/>
  <c r="AZ4" i="32" s="1"/>
  <c r="AL4" i="32"/>
  <c r="AK4" i="32"/>
  <c r="AJ4" i="32"/>
  <c r="AI4" i="32"/>
  <c r="AH4" i="32"/>
  <c r="AT4" i="32" s="1"/>
  <c r="BD4" i="32" s="1"/>
  <c r="BC3" i="32"/>
  <c r="BA3" i="32"/>
  <c r="AZ3" i="32"/>
  <c r="AS3" i="32"/>
  <c r="AR3" i="32"/>
  <c r="AN3" i="32"/>
  <c r="AM3" i="32"/>
  <c r="AL3" i="32"/>
  <c r="AY3" i="32" s="1"/>
  <c r="AK3" i="32"/>
  <c r="AX3" i="32" s="1"/>
  <c r="AJ3" i="32"/>
  <c r="AW3" i="32" s="1"/>
  <c r="AI3" i="32"/>
  <c r="AV3" i="32" s="1"/>
  <c r="AH3" i="32"/>
  <c r="AT3" i="32" s="1"/>
  <c r="BD3" i="32" s="1"/>
  <c r="AW2" i="32"/>
  <c r="AT2" i="32"/>
  <c r="BD2" i="32" s="1"/>
  <c r="AS2" i="32"/>
  <c r="AR2" i="32"/>
  <c r="BC2" i="32" s="1"/>
  <c r="AN2" i="32"/>
  <c r="BA2" i="32" s="1"/>
  <c r="AM2" i="32"/>
  <c r="AZ2" i="32" s="1"/>
  <c r="AL2" i="32"/>
  <c r="AY2" i="32" s="1"/>
  <c r="AK2" i="32"/>
  <c r="AX2" i="32" s="1"/>
  <c r="AJ2" i="32"/>
  <c r="AI2" i="32"/>
  <c r="AV2" i="32" s="1"/>
  <c r="AH2" i="32"/>
  <c r="AS1" i="32"/>
  <c r="AR1" i="32"/>
  <c r="AN1" i="32"/>
  <c r="AM1" i="32"/>
  <c r="AL1" i="32"/>
  <c r="AK1" i="32"/>
  <c r="AJ1" i="32"/>
  <c r="AI1" i="32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W132" i="30" s="1"/>
  <c r="AI132" i="30"/>
  <c r="AV132" i="30" s="1"/>
  <c r="AH132" i="30"/>
  <c r="AT132" i="30" s="1"/>
  <c r="BD132" i="30" s="1"/>
  <c r="BC131" i="30"/>
  <c r="BA131" i="30"/>
  <c r="AS131" i="30"/>
  <c r="AR131" i="30"/>
  <c r="AN131" i="30"/>
  <c r="AM131" i="30"/>
  <c r="AZ131" i="30" s="1"/>
  <c r="AL131" i="30"/>
  <c r="AY131" i="30" s="1"/>
  <c r="AK131" i="30"/>
  <c r="AX131" i="30" s="1"/>
  <c r="AJ131" i="30"/>
  <c r="AW131" i="30" s="1"/>
  <c r="AI131" i="30"/>
  <c r="AV131" i="30" s="1"/>
  <c r="AH131" i="30"/>
  <c r="AT131" i="30" s="1"/>
  <c r="BD131" i="30" s="1"/>
  <c r="BD130" i="30"/>
  <c r="AT130" i="30"/>
  <c r="AS130" i="30"/>
  <c r="AR130" i="30"/>
  <c r="BC130" i="30" s="1"/>
  <c r="AN130" i="30"/>
  <c r="BA130" i="30" s="1"/>
  <c r="AM130" i="30"/>
  <c r="AZ130" i="30" s="1"/>
  <c r="AL130" i="30"/>
  <c r="AY130" i="30" s="1"/>
  <c r="AK130" i="30"/>
  <c r="AX130" i="30" s="1"/>
  <c r="AJ130" i="30"/>
  <c r="AW130" i="30" s="1"/>
  <c r="AI130" i="30"/>
  <c r="AV130" i="30" s="1"/>
  <c r="AH130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W129" i="30" s="1"/>
  <c r="AI129" i="30"/>
  <c r="AV129" i="30" s="1"/>
  <c r="AH129" i="30"/>
  <c r="AX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J128" i="30"/>
  <c r="AW128" i="30" s="1"/>
  <c r="AI128" i="30"/>
  <c r="AV128" i="30" s="1"/>
  <c r="AH128" i="30"/>
  <c r="AT128" i="30" s="1"/>
  <c r="BD128" i="30" s="1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T127" i="30" s="1"/>
  <c r="BD127" i="30" s="1"/>
  <c r="BC126" i="30"/>
  <c r="AY126" i="30"/>
  <c r="AS126" i="30"/>
  <c r="AR126" i="30"/>
  <c r="AN126" i="30"/>
  <c r="BA126" i="30" s="1"/>
  <c r="AM126" i="30"/>
  <c r="AZ126" i="30" s="1"/>
  <c r="AL126" i="30"/>
  <c r="AK126" i="30"/>
  <c r="AX126" i="30" s="1"/>
  <c r="AJ126" i="30"/>
  <c r="AW126" i="30" s="1"/>
  <c r="AI126" i="30"/>
  <c r="AV126" i="30" s="1"/>
  <c r="AH126" i="30"/>
  <c r="AT126" i="30" s="1"/>
  <c r="BD126" i="30" s="1"/>
  <c r="BA125" i="30"/>
  <c r="AX125" i="30"/>
  <c r="AW125" i="30"/>
  <c r="AU125" i="30" s="1"/>
  <c r="BE125" i="30" s="1"/>
  <c r="AS125" i="30"/>
  <c r="AR125" i="30"/>
  <c r="BC125" i="30" s="1"/>
  <c r="AN125" i="30"/>
  <c r="AM125" i="30"/>
  <c r="AZ125" i="30" s="1"/>
  <c r="AL125" i="30"/>
  <c r="AY125" i="30" s="1"/>
  <c r="AK125" i="30"/>
  <c r="AJ125" i="30"/>
  <c r="AI125" i="30"/>
  <c r="AV125" i="30" s="1"/>
  <c r="AH125" i="30"/>
  <c r="AT125" i="30" s="1"/>
  <c r="BD125" i="30" s="1"/>
  <c r="AY124" i="30"/>
  <c r="AX124" i="30"/>
  <c r="AW124" i="30"/>
  <c r="AT124" i="30"/>
  <c r="BD124" i="30" s="1"/>
  <c r="AS124" i="30"/>
  <c r="AR124" i="30"/>
  <c r="BC124" i="30" s="1"/>
  <c r="AN124" i="30"/>
  <c r="BA124" i="30" s="1"/>
  <c r="AM124" i="30"/>
  <c r="AZ124" i="30" s="1"/>
  <c r="AL124" i="30"/>
  <c r="AK124" i="30"/>
  <c r="AJ124" i="30"/>
  <c r="AI124" i="30"/>
  <c r="AV124" i="30" s="1"/>
  <c r="AU124" i="30" s="1"/>
  <c r="BE124" i="30" s="1"/>
  <c r="AH124" i="30"/>
  <c r="AX123" i="30"/>
  <c r="AW123" i="30"/>
  <c r="AS123" i="30"/>
  <c r="AR123" i="30"/>
  <c r="BC123" i="30" s="1"/>
  <c r="AN123" i="30"/>
  <c r="BA123" i="30" s="1"/>
  <c r="AM123" i="30"/>
  <c r="AZ123" i="30" s="1"/>
  <c r="AL123" i="30"/>
  <c r="AY123" i="30" s="1"/>
  <c r="AK123" i="30"/>
  <c r="AJ123" i="30"/>
  <c r="AI123" i="30"/>
  <c r="AV123" i="30" s="1"/>
  <c r="AH123" i="30"/>
  <c r="AT123" i="30" s="1"/>
  <c r="BD123" i="30" s="1"/>
  <c r="AY122" i="30"/>
  <c r="AS122" i="30"/>
  <c r="AR122" i="30"/>
  <c r="BC122" i="30" s="1"/>
  <c r="AN122" i="30"/>
  <c r="BA122" i="30" s="1"/>
  <c r="AM122" i="30"/>
  <c r="AZ122" i="30" s="1"/>
  <c r="AL122" i="30"/>
  <c r="AK122" i="30"/>
  <c r="AX122" i="30" s="1"/>
  <c r="AJ122" i="30"/>
  <c r="AW122" i="30" s="1"/>
  <c r="AI122" i="30"/>
  <c r="AV122" i="30" s="1"/>
  <c r="AH122" i="30"/>
  <c r="AT122" i="30" s="1"/>
  <c r="BD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BD120" i="30"/>
  <c r="BC120" i="30"/>
  <c r="AS120" i="30"/>
  <c r="AR120" i="30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BC119" i="30"/>
  <c r="BA119" i="30"/>
  <c r="AW119" i="30"/>
  <c r="AV119" i="30"/>
  <c r="AS119" i="30"/>
  <c r="AR119" i="30"/>
  <c r="AN119" i="30"/>
  <c r="AM119" i="30"/>
  <c r="AZ119" i="30" s="1"/>
  <c r="AL119" i="30"/>
  <c r="AY119" i="30" s="1"/>
  <c r="AK119" i="30"/>
  <c r="AX119" i="30" s="1"/>
  <c r="AJ119" i="30"/>
  <c r="AI119" i="30"/>
  <c r="AH119" i="30"/>
  <c r="AT119" i="30" s="1"/>
  <c r="BD119" i="30" s="1"/>
  <c r="BD118" i="30"/>
  <c r="AZ118" i="30"/>
  <c r="AY118" i="30"/>
  <c r="AT118" i="30"/>
  <c r="AS118" i="30"/>
  <c r="AR118" i="30"/>
  <c r="BC118" i="30" s="1"/>
  <c r="AN118" i="30"/>
  <c r="BA118" i="30" s="1"/>
  <c r="AM118" i="30"/>
  <c r="AL118" i="30"/>
  <c r="AK118" i="30"/>
  <c r="AX118" i="30" s="1"/>
  <c r="AJ118" i="30"/>
  <c r="AW118" i="30" s="1"/>
  <c r="AI118" i="30"/>
  <c r="AV118" i="30" s="1"/>
  <c r="AH118" i="30"/>
  <c r="AY117" i="30"/>
  <c r="AX117" i="30"/>
  <c r="AW117" i="30"/>
  <c r="AS117" i="30"/>
  <c r="AR117" i="30"/>
  <c r="BC117" i="30" s="1"/>
  <c r="AN117" i="30"/>
  <c r="BA117" i="30" s="1"/>
  <c r="AM117" i="30"/>
  <c r="AZ117" i="30" s="1"/>
  <c r="AL117" i="30"/>
  <c r="AK117" i="30"/>
  <c r="AJ117" i="30"/>
  <c r="AI117" i="30"/>
  <c r="AV117" i="30" s="1"/>
  <c r="AH117" i="30"/>
  <c r="AT117" i="30" s="1"/>
  <c r="BD117" i="30" s="1"/>
  <c r="AX116" i="30"/>
  <c r="AU116" i="30" s="1"/>
  <c r="BE116" i="30" s="1"/>
  <c r="AV116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J116" i="30"/>
  <c r="AW116" i="30" s="1"/>
  <c r="AI116" i="30"/>
  <c r="AH116" i="30"/>
  <c r="AT116" i="30" s="1"/>
  <c r="BD116" i="30" s="1"/>
  <c r="AV115" i="30"/>
  <c r="AT115" i="30"/>
  <c r="BD115" i="30" s="1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T114" i="30" s="1"/>
  <c r="BD114" i="30" s="1"/>
  <c r="BA113" i="30"/>
  <c r="AS113" i="30"/>
  <c r="AR113" i="30"/>
  <c r="BC113" i="30" s="1"/>
  <c r="AN113" i="30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Z112" i="30"/>
  <c r="AX112" i="30"/>
  <c r="AW112" i="30"/>
  <c r="AS112" i="30"/>
  <c r="AR112" i="30"/>
  <c r="BC112" i="30" s="1"/>
  <c r="AN112" i="30"/>
  <c r="BA112" i="30" s="1"/>
  <c r="AM112" i="30"/>
  <c r="AL112" i="30"/>
  <c r="AY112" i="30" s="1"/>
  <c r="AK112" i="30"/>
  <c r="AJ112" i="30"/>
  <c r="AI112" i="30"/>
  <c r="AV112" i="30" s="1"/>
  <c r="AH112" i="30"/>
  <c r="AT112" i="30" s="1"/>
  <c r="BD112" i="30" s="1"/>
  <c r="BC111" i="30"/>
  <c r="BA111" i="30"/>
  <c r="AY111" i="30"/>
  <c r="AW111" i="30"/>
  <c r="AV111" i="30"/>
  <c r="AS111" i="30"/>
  <c r="AR111" i="30"/>
  <c r="AN111" i="30"/>
  <c r="AM111" i="30"/>
  <c r="AZ111" i="30" s="1"/>
  <c r="AL111" i="30"/>
  <c r="AK111" i="30"/>
  <c r="AX111" i="30" s="1"/>
  <c r="AJ111" i="30"/>
  <c r="AI111" i="30"/>
  <c r="AH111" i="30"/>
  <c r="AT111" i="30" s="1"/>
  <c r="BD111" i="30" s="1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X110" i="30" s="1"/>
  <c r="AJ110" i="30"/>
  <c r="AW110" i="30" s="1"/>
  <c r="AI110" i="30"/>
  <c r="AV110" i="30" s="1"/>
  <c r="AH110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W109" i="30" s="1"/>
  <c r="AI109" i="30"/>
  <c r="AV109" i="30" s="1"/>
  <c r="AH109" i="30"/>
  <c r="AS108" i="30"/>
  <c r="AR108" i="30"/>
  <c r="BC108" i="30" s="1"/>
  <c r="AN108" i="30"/>
  <c r="BA108" i="30" s="1"/>
  <c r="AM108" i="30"/>
  <c r="AZ108" i="30" s="1"/>
  <c r="AL108" i="30"/>
  <c r="AY108" i="30" s="1"/>
  <c r="AK108" i="30"/>
  <c r="AX108" i="30" s="1"/>
  <c r="AJ108" i="30"/>
  <c r="AW108" i="30" s="1"/>
  <c r="AI108" i="30"/>
  <c r="AV108" i="30" s="1"/>
  <c r="AH108" i="30"/>
  <c r="AT108" i="30" s="1"/>
  <c r="BD108" i="30" s="1"/>
  <c r="BC107" i="30"/>
  <c r="BA107" i="30"/>
  <c r="AT107" i="30"/>
  <c r="BD107" i="30" s="1"/>
  <c r="AS107" i="30"/>
  <c r="AR107" i="30"/>
  <c r="AN107" i="30"/>
  <c r="AM107" i="30"/>
  <c r="AZ107" i="30" s="1"/>
  <c r="AL107" i="30"/>
  <c r="AY107" i="30" s="1"/>
  <c r="AK107" i="30"/>
  <c r="AX107" i="30" s="1"/>
  <c r="AJ107" i="30"/>
  <c r="AW107" i="30" s="1"/>
  <c r="AI107" i="30"/>
  <c r="AV107" i="30" s="1"/>
  <c r="AH107" i="30"/>
  <c r="BC106" i="30"/>
  <c r="BA106" i="30"/>
  <c r="AZ106" i="30"/>
  <c r="AS106" i="30"/>
  <c r="AR106" i="30"/>
  <c r="AN106" i="30"/>
  <c r="AM106" i="30"/>
  <c r="AL106" i="30"/>
  <c r="AY106" i="30" s="1"/>
  <c r="AK106" i="30"/>
  <c r="AX106" i="30" s="1"/>
  <c r="AJ106" i="30"/>
  <c r="AW106" i="30" s="1"/>
  <c r="AI106" i="30"/>
  <c r="AV106" i="30" s="1"/>
  <c r="AH106" i="30"/>
  <c r="AT106" i="30" s="1"/>
  <c r="BD106" i="30" s="1"/>
  <c r="BA105" i="30"/>
  <c r="AV105" i="30"/>
  <c r="AT105" i="30"/>
  <c r="BD105" i="30" s="1"/>
  <c r="AS105" i="30"/>
  <c r="AR105" i="30"/>
  <c r="BC105" i="30" s="1"/>
  <c r="AN105" i="30"/>
  <c r="AM105" i="30"/>
  <c r="AZ105" i="30" s="1"/>
  <c r="AL105" i="30"/>
  <c r="AY105" i="30" s="1"/>
  <c r="AK105" i="30"/>
  <c r="AX105" i="30" s="1"/>
  <c r="AJ105" i="30"/>
  <c r="AW105" i="30" s="1"/>
  <c r="AI105" i="30"/>
  <c r="AH105" i="30"/>
  <c r="AY104" i="30"/>
  <c r="AX104" i="30"/>
  <c r="AS104" i="30"/>
  <c r="AR104" i="30"/>
  <c r="BC104" i="30" s="1"/>
  <c r="AN104" i="30"/>
  <c r="BA104" i="30" s="1"/>
  <c r="AM104" i="30"/>
  <c r="AZ104" i="30" s="1"/>
  <c r="AL104" i="30"/>
  <c r="AK104" i="30"/>
  <c r="AJ104" i="30"/>
  <c r="AW104" i="30" s="1"/>
  <c r="AI104" i="30"/>
  <c r="AV104" i="30" s="1"/>
  <c r="AH104" i="30"/>
  <c r="AT104" i="30" s="1"/>
  <c r="BD104" i="30" s="1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V103" i="30" s="1"/>
  <c r="AH103" i="30"/>
  <c r="AT102" i="30"/>
  <c r="BD102" i="30" s="1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U101" i="30" s="1"/>
  <c r="BE101" i="30" s="1"/>
  <c r="AH101" i="30"/>
  <c r="AT101" i="30" s="1"/>
  <c r="BD101" i="30" s="1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BD100" i="30" s="1"/>
  <c r="AV99" i="30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H99" i="30"/>
  <c r="AT99" i="30" s="1"/>
  <c r="BD99" i="30" s="1"/>
  <c r="BC98" i="30"/>
  <c r="AY98" i="30"/>
  <c r="AS98" i="30"/>
  <c r="AR98" i="30"/>
  <c r="AN98" i="30"/>
  <c r="BA98" i="30" s="1"/>
  <c r="AM98" i="30"/>
  <c r="AZ98" i="30" s="1"/>
  <c r="AL98" i="30"/>
  <c r="AK98" i="30"/>
  <c r="AX98" i="30" s="1"/>
  <c r="AJ98" i="30"/>
  <c r="AW98" i="30" s="1"/>
  <c r="AI98" i="30"/>
  <c r="AV98" i="30" s="1"/>
  <c r="AH98" i="30"/>
  <c r="AT98" i="30" s="1"/>
  <c r="BD98" i="30" s="1"/>
  <c r="BC97" i="30"/>
  <c r="AX97" i="30"/>
  <c r="AW97" i="30"/>
  <c r="AV97" i="30"/>
  <c r="AS97" i="30"/>
  <c r="AR97" i="30"/>
  <c r="AN97" i="30"/>
  <c r="BA97" i="30" s="1"/>
  <c r="AM97" i="30"/>
  <c r="AZ97" i="30" s="1"/>
  <c r="AL97" i="30"/>
  <c r="AY97" i="30" s="1"/>
  <c r="AK97" i="30"/>
  <c r="AJ97" i="30"/>
  <c r="AI97" i="30"/>
  <c r="AH97" i="30"/>
  <c r="AT97" i="30" s="1"/>
  <c r="BD97" i="30" s="1"/>
  <c r="BA96" i="30"/>
  <c r="AZ96" i="30"/>
  <c r="AY96" i="30"/>
  <c r="AX96" i="30"/>
  <c r="AW96" i="30"/>
  <c r="AV96" i="30"/>
  <c r="AU96" i="30" s="1"/>
  <c r="BE96" i="30" s="1"/>
  <c r="AS96" i="30"/>
  <c r="AR96" i="30"/>
  <c r="BC96" i="30" s="1"/>
  <c r="AN96" i="30"/>
  <c r="AM96" i="30"/>
  <c r="AL96" i="30"/>
  <c r="AK96" i="30"/>
  <c r="AJ96" i="30"/>
  <c r="AI96" i="30"/>
  <c r="AH96" i="30"/>
  <c r="AT96" i="30" s="1"/>
  <c r="BD96" i="30" s="1"/>
  <c r="AZ95" i="30"/>
  <c r="AS95" i="30"/>
  <c r="AR95" i="30"/>
  <c r="BC95" i="30" s="1"/>
  <c r="AN95" i="30"/>
  <c r="BA95" i="30" s="1"/>
  <c r="AM95" i="30"/>
  <c r="AL95" i="30"/>
  <c r="AY95" i="30" s="1"/>
  <c r="AK95" i="30"/>
  <c r="AX95" i="30" s="1"/>
  <c r="AJ95" i="30"/>
  <c r="AW95" i="30" s="1"/>
  <c r="AI95" i="30"/>
  <c r="AV95" i="30" s="1"/>
  <c r="AH95" i="30"/>
  <c r="AT95" i="30" s="1"/>
  <c r="BD95" i="30" s="1"/>
  <c r="AT94" i="30"/>
  <c r="BD94" i="30" s="1"/>
  <c r="AS94" i="30"/>
  <c r="AR94" i="30"/>
  <c r="BC94" i="30" s="1"/>
  <c r="AN94" i="30"/>
  <c r="BA94" i="30" s="1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BD93" i="30" s="1"/>
  <c r="BC92" i="30"/>
  <c r="AS92" i="30"/>
  <c r="AR92" i="30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D92" i="30" s="1"/>
  <c r="BC91" i="30"/>
  <c r="BA91" i="30"/>
  <c r="AS91" i="30"/>
  <c r="AR91" i="30"/>
  <c r="AN91" i="30"/>
  <c r="AM91" i="30"/>
  <c r="AZ91" i="30" s="1"/>
  <c r="AL91" i="30"/>
  <c r="AY91" i="30" s="1"/>
  <c r="AK91" i="30"/>
  <c r="AX91" i="30" s="1"/>
  <c r="AJ91" i="30"/>
  <c r="AW91" i="30" s="1"/>
  <c r="AI91" i="30"/>
  <c r="AV91" i="30" s="1"/>
  <c r="AH91" i="30"/>
  <c r="AT91" i="30" s="1"/>
  <c r="BD91" i="30" s="1"/>
  <c r="BA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T90" i="30" s="1"/>
  <c r="BD90" i="30" s="1"/>
  <c r="AV89" i="30"/>
  <c r="AT89" i="30"/>
  <c r="BD89" i="30" s="1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D88" i="30" s="1"/>
  <c r="BC87" i="30"/>
  <c r="AY87" i="30"/>
  <c r="AS87" i="30"/>
  <c r="AR87" i="30"/>
  <c r="AN87" i="30"/>
  <c r="BA87" i="30" s="1"/>
  <c r="AM87" i="30"/>
  <c r="AZ87" i="30" s="1"/>
  <c r="AL87" i="30"/>
  <c r="AK87" i="30"/>
  <c r="AX87" i="30" s="1"/>
  <c r="AJ87" i="30"/>
  <c r="AW87" i="30" s="1"/>
  <c r="AI87" i="30"/>
  <c r="AV87" i="30" s="1"/>
  <c r="AH87" i="30"/>
  <c r="AT87" i="30" s="1"/>
  <c r="BD87" i="30" s="1"/>
  <c r="BC86" i="30"/>
  <c r="BA86" i="30"/>
  <c r="AZ86" i="30"/>
  <c r="AY86" i="30"/>
  <c r="AS86" i="30"/>
  <c r="AR86" i="30"/>
  <c r="AN86" i="30"/>
  <c r="AM86" i="30"/>
  <c r="AL86" i="30"/>
  <c r="AK86" i="30"/>
  <c r="AX86" i="30" s="1"/>
  <c r="AJ86" i="30"/>
  <c r="AW86" i="30" s="1"/>
  <c r="AI86" i="30"/>
  <c r="AV86" i="30" s="1"/>
  <c r="AH86" i="30"/>
  <c r="AT86" i="30" s="1"/>
  <c r="BD86" i="30" s="1"/>
  <c r="AW85" i="30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I85" i="30"/>
  <c r="AV85" i="30" s="1"/>
  <c r="AH85" i="30"/>
  <c r="AT85" i="30" s="1"/>
  <c r="BD85" i="30" s="1"/>
  <c r="AX84" i="30"/>
  <c r="AV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J84" i="30"/>
  <c r="AW84" i="30" s="1"/>
  <c r="AI84" i="30"/>
  <c r="AH84" i="30"/>
  <c r="AZ83" i="30"/>
  <c r="AV83" i="30"/>
  <c r="AT83" i="30"/>
  <c r="BD83" i="30" s="1"/>
  <c r="AS83" i="30"/>
  <c r="AR83" i="30"/>
  <c r="BC83" i="30" s="1"/>
  <c r="AN83" i="30"/>
  <c r="BA83" i="30" s="1"/>
  <c r="AM83" i="30"/>
  <c r="AL83" i="30"/>
  <c r="AY83" i="30" s="1"/>
  <c r="AK83" i="30"/>
  <c r="AX83" i="30" s="1"/>
  <c r="AJ83" i="30"/>
  <c r="AW83" i="30" s="1"/>
  <c r="AI83" i="30"/>
  <c r="AH83" i="30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S81" i="30"/>
  <c r="AR81" i="30"/>
  <c r="BC81" i="30" s="1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A80" i="30"/>
  <c r="AZ80" i="30"/>
  <c r="AS80" i="30"/>
  <c r="AR80" i="30"/>
  <c r="BC80" i="30" s="1"/>
  <c r="AN80" i="30"/>
  <c r="AM80" i="30"/>
  <c r="AL80" i="30"/>
  <c r="AY80" i="30" s="1"/>
  <c r="AK80" i="30"/>
  <c r="AX80" i="30" s="1"/>
  <c r="AJ80" i="30"/>
  <c r="AW80" i="30" s="1"/>
  <c r="AI80" i="30"/>
  <c r="AV80" i="30" s="1"/>
  <c r="AH80" i="30"/>
  <c r="AT80" i="30" s="1"/>
  <c r="BD80" i="30" s="1"/>
  <c r="BC79" i="30"/>
  <c r="BA79" i="30"/>
  <c r="AW79" i="30"/>
  <c r="AV79" i="30"/>
  <c r="AS79" i="30"/>
  <c r="AR79" i="30"/>
  <c r="AN79" i="30"/>
  <c r="AM79" i="30"/>
  <c r="AZ79" i="30" s="1"/>
  <c r="AL79" i="30"/>
  <c r="AY79" i="30" s="1"/>
  <c r="AK79" i="30"/>
  <c r="AX79" i="30" s="1"/>
  <c r="AJ79" i="30"/>
  <c r="AI79" i="30"/>
  <c r="AH79" i="30"/>
  <c r="AT79" i="30" s="1"/>
  <c r="BD79" i="30" s="1"/>
  <c r="AZ78" i="30"/>
  <c r="AY78" i="30"/>
  <c r="AW78" i="30"/>
  <c r="AS78" i="30"/>
  <c r="AR78" i="30"/>
  <c r="BC78" i="30" s="1"/>
  <c r="AN78" i="30"/>
  <c r="BA78" i="30" s="1"/>
  <c r="AM78" i="30"/>
  <c r="AL78" i="30"/>
  <c r="AK78" i="30"/>
  <c r="AX78" i="30" s="1"/>
  <c r="AJ78" i="30"/>
  <c r="AI78" i="30"/>
  <c r="AV78" i="30" s="1"/>
  <c r="AH78" i="30"/>
  <c r="AT78" i="30" s="1"/>
  <c r="BD78" i="30" s="1"/>
  <c r="AX77" i="30"/>
  <c r="AW77" i="30"/>
  <c r="AT77" i="30"/>
  <c r="BD77" i="30" s="1"/>
  <c r="AS77" i="30"/>
  <c r="AR77" i="30"/>
  <c r="BC77" i="30" s="1"/>
  <c r="AN77" i="30"/>
  <c r="BA77" i="30" s="1"/>
  <c r="AM77" i="30"/>
  <c r="AZ77" i="30" s="1"/>
  <c r="AL77" i="30"/>
  <c r="AY77" i="30" s="1"/>
  <c r="AK77" i="30"/>
  <c r="AJ77" i="30"/>
  <c r="AI77" i="30"/>
  <c r="AV77" i="30" s="1"/>
  <c r="AH77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W76" i="30" s="1"/>
  <c r="AI76" i="30"/>
  <c r="AV76" i="30" s="1"/>
  <c r="AH76" i="30"/>
  <c r="AT76" i="30" s="1"/>
  <c r="BD76" i="30" s="1"/>
  <c r="AS75" i="30"/>
  <c r="AR75" i="30"/>
  <c r="BC75" i="30" s="1"/>
  <c r="AN75" i="30"/>
  <c r="BA75" i="30" s="1"/>
  <c r="AM75" i="30"/>
  <c r="AZ75" i="30" s="1"/>
  <c r="AL75" i="30"/>
  <c r="AY75" i="30" s="1"/>
  <c r="AK75" i="30"/>
  <c r="AX75" i="30" s="1"/>
  <c r="AJ75" i="30"/>
  <c r="AW75" i="30" s="1"/>
  <c r="AI75" i="30"/>
  <c r="AV75" i="30" s="1"/>
  <c r="AH75" i="30"/>
  <c r="AT75" i="30" s="1"/>
  <c r="BD75" i="30" s="1"/>
  <c r="AZ74" i="30"/>
  <c r="AW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I74" i="30"/>
  <c r="AV74" i="30" s="1"/>
  <c r="AH74" i="30"/>
  <c r="AT74" i="30" s="1"/>
  <c r="BD74" i="30" s="1"/>
  <c r="AY73" i="30"/>
  <c r="AV73" i="30"/>
  <c r="AU73" i="30" s="1"/>
  <c r="BE73" i="30" s="1"/>
  <c r="AT73" i="30"/>
  <c r="BD73" i="30" s="1"/>
  <c r="AS73" i="30"/>
  <c r="AR73" i="30"/>
  <c r="BC73" i="30" s="1"/>
  <c r="AN73" i="30"/>
  <c r="BA73" i="30" s="1"/>
  <c r="AM73" i="30"/>
  <c r="AZ73" i="30" s="1"/>
  <c r="AL73" i="30"/>
  <c r="AK73" i="30"/>
  <c r="AX73" i="30" s="1"/>
  <c r="AJ73" i="30"/>
  <c r="AW73" i="30" s="1"/>
  <c r="AI73" i="30"/>
  <c r="AH73" i="30"/>
  <c r="AY72" i="30"/>
  <c r="AX72" i="30"/>
  <c r="AW72" i="30"/>
  <c r="AT72" i="30"/>
  <c r="BD72" i="30" s="1"/>
  <c r="AS72" i="30"/>
  <c r="AR72" i="30"/>
  <c r="BC72" i="30" s="1"/>
  <c r="AN72" i="30"/>
  <c r="BA72" i="30" s="1"/>
  <c r="AM72" i="30"/>
  <c r="AZ72" i="30" s="1"/>
  <c r="AL72" i="30"/>
  <c r="AK72" i="30"/>
  <c r="AJ72" i="30"/>
  <c r="AI72" i="30"/>
  <c r="AV72" i="30" s="1"/>
  <c r="AH72" i="30"/>
  <c r="AS71" i="30"/>
  <c r="AR71" i="30"/>
  <c r="BC71" i="30" s="1"/>
  <c r="AN71" i="30"/>
  <c r="BA71" i="30" s="1"/>
  <c r="AM71" i="30"/>
  <c r="AZ71" i="30" s="1"/>
  <c r="AL71" i="30"/>
  <c r="AY71" i="30" s="1"/>
  <c r="AK71" i="30"/>
  <c r="AX71" i="30" s="1"/>
  <c r="AJ71" i="30"/>
  <c r="AW71" i="30" s="1"/>
  <c r="AI71" i="30"/>
  <c r="AV71" i="30" s="1"/>
  <c r="AH71" i="30"/>
  <c r="AT71" i="30" s="1"/>
  <c r="BD71" i="30" s="1"/>
  <c r="AS70" i="30"/>
  <c r="AR70" i="30"/>
  <c r="BC70" i="30" s="1"/>
  <c r="AN70" i="30"/>
  <c r="BA70" i="30" s="1"/>
  <c r="AM70" i="30"/>
  <c r="AZ70" i="30" s="1"/>
  <c r="AL70" i="30"/>
  <c r="AY70" i="30" s="1"/>
  <c r="AK70" i="30"/>
  <c r="AX70" i="30" s="1"/>
  <c r="AJ70" i="30"/>
  <c r="AW70" i="30" s="1"/>
  <c r="AI70" i="30"/>
  <c r="AV70" i="30" s="1"/>
  <c r="AH70" i="30"/>
  <c r="AT70" i="30" s="1"/>
  <c r="BD70" i="30" s="1"/>
  <c r="AW69" i="30"/>
  <c r="AV69" i="30"/>
  <c r="AU69" i="30" s="1"/>
  <c r="BE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I69" i="30"/>
  <c r="AH69" i="30"/>
  <c r="AT69" i="30" s="1"/>
  <c r="BD69" i="30" s="1"/>
  <c r="AZ68" i="30"/>
  <c r="AY68" i="30"/>
  <c r="AX68" i="30"/>
  <c r="AV68" i="30"/>
  <c r="AS68" i="30"/>
  <c r="AR68" i="30"/>
  <c r="BC68" i="30" s="1"/>
  <c r="AN68" i="30"/>
  <c r="BA68" i="30" s="1"/>
  <c r="AM68" i="30"/>
  <c r="AL68" i="30"/>
  <c r="AK68" i="30"/>
  <c r="AJ68" i="30"/>
  <c r="AW68" i="30" s="1"/>
  <c r="AI68" i="30"/>
  <c r="AH68" i="30"/>
  <c r="AT68" i="30" s="1"/>
  <c r="BD68" i="30" s="1"/>
  <c r="AX67" i="30"/>
  <c r="AV67" i="30"/>
  <c r="AS67" i="30"/>
  <c r="AR67" i="30"/>
  <c r="BC67" i="30" s="1"/>
  <c r="AN67" i="30"/>
  <c r="BA67" i="30" s="1"/>
  <c r="AM67" i="30"/>
  <c r="AZ67" i="30" s="1"/>
  <c r="AL67" i="30"/>
  <c r="AY67" i="30" s="1"/>
  <c r="AK67" i="30"/>
  <c r="AJ67" i="30"/>
  <c r="AW67" i="30" s="1"/>
  <c r="AI67" i="30"/>
  <c r="AH67" i="30"/>
  <c r="AT67" i="30" s="1"/>
  <c r="BD67" i="30" s="1"/>
  <c r="BD66" i="30"/>
  <c r="AZ66" i="30"/>
  <c r="AY66" i="30"/>
  <c r="AS66" i="30"/>
  <c r="AR66" i="30"/>
  <c r="BC66" i="30" s="1"/>
  <c r="AN66" i="30"/>
  <c r="BA66" i="30" s="1"/>
  <c r="AM66" i="30"/>
  <c r="AL66" i="30"/>
  <c r="AK66" i="30"/>
  <c r="AX66" i="30" s="1"/>
  <c r="AJ66" i="30"/>
  <c r="AW66" i="30" s="1"/>
  <c r="AI66" i="30"/>
  <c r="AV66" i="30" s="1"/>
  <c r="AH66" i="30"/>
  <c r="AT66" i="30" s="1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BA64" i="30"/>
  <c r="AX64" i="30"/>
  <c r="AW64" i="30"/>
  <c r="AS64" i="30"/>
  <c r="AR64" i="30"/>
  <c r="BC64" i="30" s="1"/>
  <c r="AN64" i="30"/>
  <c r="AM64" i="30"/>
  <c r="AZ64" i="30" s="1"/>
  <c r="AL64" i="30"/>
  <c r="AY64" i="30" s="1"/>
  <c r="AK64" i="30"/>
  <c r="AJ64" i="30"/>
  <c r="AI64" i="30"/>
  <c r="AV64" i="30" s="1"/>
  <c r="AH64" i="30"/>
  <c r="AT64" i="30" s="1"/>
  <c r="BD64" i="30" s="1"/>
  <c r="BC63" i="30"/>
  <c r="BA63" i="30"/>
  <c r="AZ63" i="30"/>
  <c r="AW63" i="30"/>
  <c r="AV63" i="30"/>
  <c r="AS63" i="30"/>
  <c r="AR63" i="30"/>
  <c r="AN63" i="30"/>
  <c r="AM63" i="30"/>
  <c r="AL63" i="30"/>
  <c r="AY63" i="30" s="1"/>
  <c r="AK63" i="30"/>
  <c r="AX63" i="30" s="1"/>
  <c r="AJ63" i="30"/>
  <c r="AI63" i="30"/>
  <c r="AH63" i="30"/>
  <c r="AT63" i="30" s="1"/>
  <c r="BD63" i="30" s="1"/>
  <c r="BA62" i="30"/>
  <c r="AZ62" i="30"/>
  <c r="AY62" i="30"/>
  <c r="AX62" i="30"/>
  <c r="AW62" i="30"/>
  <c r="AS62" i="30"/>
  <c r="AR62" i="30"/>
  <c r="BC62" i="30" s="1"/>
  <c r="AN62" i="30"/>
  <c r="AM62" i="30"/>
  <c r="AL62" i="30"/>
  <c r="AK62" i="30"/>
  <c r="AJ62" i="30"/>
  <c r="AI62" i="30"/>
  <c r="AV62" i="30" s="1"/>
  <c r="AH62" i="30"/>
  <c r="AT62" i="30" s="1"/>
  <c r="BD62" i="30" s="1"/>
  <c r="BD61" i="30"/>
  <c r="AY61" i="30"/>
  <c r="AX61" i="30"/>
  <c r="AS61" i="30"/>
  <c r="AR61" i="30"/>
  <c r="BC61" i="30" s="1"/>
  <c r="AN61" i="30"/>
  <c r="BA61" i="30" s="1"/>
  <c r="AM61" i="30"/>
  <c r="AZ61" i="30" s="1"/>
  <c r="AL61" i="30"/>
  <c r="AK61" i="30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AS59" i="30"/>
  <c r="AR59" i="30"/>
  <c r="BC59" i="30" s="1"/>
  <c r="AN59" i="30"/>
  <c r="BA59" i="30" s="1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A58" i="30"/>
  <c r="AS58" i="30"/>
  <c r="AR58" i="30"/>
  <c r="BC58" i="30" s="1"/>
  <c r="AN58" i="30"/>
  <c r="AM58" i="30"/>
  <c r="AZ58" i="30" s="1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BA57" i="30"/>
  <c r="AY57" i="30"/>
  <c r="AX57" i="30"/>
  <c r="AS57" i="30"/>
  <c r="AR57" i="30"/>
  <c r="BC57" i="30" s="1"/>
  <c r="AN57" i="30"/>
  <c r="AM57" i="30"/>
  <c r="AZ57" i="30" s="1"/>
  <c r="AL57" i="30"/>
  <c r="AK57" i="30"/>
  <c r="AJ57" i="30"/>
  <c r="AW57" i="30" s="1"/>
  <c r="AI57" i="30"/>
  <c r="AV57" i="30" s="1"/>
  <c r="AH57" i="30"/>
  <c r="AT57" i="30" s="1"/>
  <c r="BD57" i="30" s="1"/>
  <c r="BA56" i="30"/>
  <c r="AY56" i="30"/>
  <c r="AX56" i="30"/>
  <c r="AS56" i="30"/>
  <c r="AR56" i="30"/>
  <c r="BC56" i="30" s="1"/>
  <c r="AN56" i="30"/>
  <c r="AM56" i="30"/>
  <c r="AZ56" i="30" s="1"/>
  <c r="AL56" i="30"/>
  <c r="AK56" i="30"/>
  <c r="AJ56" i="30"/>
  <c r="AW56" i="30" s="1"/>
  <c r="AI56" i="30"/>
  <c r="AV56" i="30" s="1"/>
  <c r="AH56" i="30"/>
  <c r="AT56" i="30" s="1"/>
  <c r="BD56" i="30" s="1"/>
  <c r="BC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AT54" i="30"/>
  <c r="BD54" i="30" s="1"/>
  <c r="AS54" i="30"/>
  <c r="AR54" i="30"/>
  <c r="BC54" i="30" s="1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H53" i="30"/>
  <c r="AT53" i="30" s="1"/>
  <c r="BD53" i="30" s="1"/>
  <c r="AZ52" i="30"/>
  <c r="AY52" i="30"/>
  <c r="AS52" i="30"/>
  <c r="AR52" i="30"/>
  <c r="BC52" i="30" s="1"/>
  <c r="AN52" i="30"/>
  <c r="BA52" i="30" s="1"/>
  <c r="AM52" i="30"/>
  <c r="AL52" i="30"/>
  <c r="AK52" i="30"/>
  <c r="AX52" i="30" s="1"/>
  <c r="AJ52" i="30"/>
  <c r="AW52" i="30" s="1"/>
  <c r="AI52" i="30"/>
  <c r="AV52" i="30" s="1"/>
  <c r="AH52" i="30"/>
  <c r="AT52" i="30" s="1"/>
  <c r="BD52" i="30" s="1"/>
  <c r="BC51" i="30"/>
  <c r="AZ51" i="30"/>
  <c r="AY51" i="30"/>
  <c r="AV51" i="30"/>
  <c r="AS51" i="30"/>
  <c r="AR51" i="30"/>
  <c r="AN51" i="30"/>
  <c r="BA51" i="30" s="1"/>
  <c r="AM51" i="30"/>
  <c r="AL51" i="30"/>
  <c r="AK51" i="30"/>
  <c r="AX51" i="30" s="1"/>
  <c r="AJ51" i="30"/>
  <c r="AW51" i="30" s="1"/>
  <c r="AI51" i="30"/>
  <c r="AH51" i="30"/>
  <c r="AT51" i="30" s="1"/>
  <c r="BD51" i="30" s="1"/>
  <c r="BE50" i="30"/>
  <c r="BD50" i="30"/>
  <c r="AX50" i="30"/>
  <c r="AT50" i="30"/>
  <c r="AS50" i="30"/>
  <c r="AR50" i="30"/>
  <c r="BC50" i="30" s="1"/>
  <c r="AN50" i="30"/>
  <c r="BA50" i="30" s="1"/>
  <c r="AM50" i="30"/>
  <c r="AZ50" i="30" s="1"/>
  <c r="AL50" i="30"/>
  <c r="AY50" i="30" s="1"/>
  <c r="AK50" i="30"/>
  <c r="AJ50" i="30"/>
  <c r="AW50" i="30" s="1"/>
  <c r="AI50" i="30"/>
  <c r="AV50" i="30" s="1"/>
  <c r="AU50" i="30" s="1"/>
  <c r="AH50" i="30"/>
  <c r="AX49" i="30"/>
  <c r="AW49" i="30"/>
  <c r="AT49" i="30"/>
  <c r="BD49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J49" i="30"/>
  <c r="AI49" i="30"/>
  <c r="AV49" i="30" s="1"/>
  <c r="AH49" i="30"/>
  <c r="AX48" i="30"/>
  <c r="AW48" i="30"/>
  <c r="AV48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J48" i="30"/>
  <c r="AI48" i="30"/>
  <c r="AH48" i="30"/>
  <c r="BA47" i="30"/>
  <c r="AW47" i="30"/>
  <c r="AV47" i="30"/>
  <c r="AS47" i="30"/>
  <c r="AR47" i="30"/>
  <c r="BC47" i="30" s="1"/>
  <c r="AN47" i="30"/>
  <c r="AM47" i="30"/>
  <c r="AZ47" i="30" s="1"/>
  <c r="AL47" i="30"/>
  <c r="AY47" i="30" s="1"/>
  <c r="AK47" i="30"/>
  <c r="AX47" i="30" s="1"/>
  <c r="AJ47" i="30"/>
  <c r="AI47" i="30"/>
  <c r="AH47" i="30"/>
  <c r="AT47" i="30" s="1"/>
  <c r="BD47" i="30" s="1"/>
  <c r="AS46" i="30"/>
  <c r="AR46" i="30"/>
  <c r="BC46" i="30" s="1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AX44" i="30"/>
  <c r="AW44" i="30"/>
  <c r="AT44" i="30"/>
  <c r="BD44" i="30" s="1"/>
  <c r="AS44" i="30"/>
  <c r="AR44" i="30"/>
  <c r="AN44" i="30"/>
  <c r="BA44" i="30" s="1"/>
  <c r="AM44" i="30"/>
  <c r="AZ44" i="30" s="1"/>
  <c r="AL44" i="30"/>
  <c r="AY44" i="30" s="1"/>
  <c r="AK44" i="30"/>
  <c r="AJ44" i="30"/>
  <c r="AI44" i="30"/>
  <c r="AV44" i="30" s="1"/>
  <c r="AH44" i="30"/>
  <c r="BC43" i="30"/>
  <c r="BA43" i="30"/>
  <c r="AX43" i="30"/>
  <c r="AV43" i="30"/>
  <c r="AT43" i="30"/>
  <c r="BD43" i="30" s="1"/>
  <c r="AS43" i="30"/>
  <c r="AR43" i="30"/>
  <c r="AN43" i="30"/>
  <c r="AM43" i="30"/>
  <c r="AZ43" i="30" s="1"/>
  <c r="AL43" i="30"/>
  <c r="AY43" i="30" s="1"/>
  <c r="AK43" i="30"/>
  <c r="AJ43" i="30"/>
  <c r="AW43" i="30" s="1"/>
  <c r="AI43" i="30"/>
  <c r="AH43" i="30"/>
  <c r="BA42" i="30"/>
  <c r="AZ42" i="30"/>
  <c r="AY42" i="30"/>
  <c r="AX42" i="30"/>
  <c r="AW42" i="30"/>
  <c r="AS42" i="30"/>
  <c r="AR42" i="30"/>
  <c r="BC42" i="30" s="1"/>
  <c r="AN42" i="30"/>
  <c r="AM42" i="30"/>
  <c r="AL42" i="30"/>
  <c r="AK42" i="30"/>
  <c r="AJ42" i="30"/>
  <c r="AI42" i="30"/>
  <c r="AV42" i="30" s="1"/>
  <c r="AH42" i="30"/>
  <c r="AT42" i="30" s="1"/>
  <c r="BD42" i="30" s="1"/>
  <c r="AY41" i="30"/>
  <c r="AV41" i="30"/>
  <c r="AT41" i="30"/>
  <c r="BD41" i="30" s="1"/>
  <c r="AS41" i="30"/>
  <c r="AR41" i="30"/>
  <c r="BC41" i="30" s="1"/>
  <c r="AN41" i="30"/>
  <c r="BA41" i="30" s="1"/>
  <c r="AM41" i="30"/>
  <c r="AZ41" i="30" s="1"/>
  <c r="AL41" i="30"/>
  <c r="AK41" i="30"/>
  <c r="AX41" i="30" s="1"/>
  <c r="AJ41" i="30"/>
  <c r="AW41" i="30" s="1"/>
  <c r="AI41" i="30"/>
  <c r="AH41" i="30"/>
  <c r="AT40" i="30"/>
  <c r="BD40" i="30" s="1"/>
  <c r="AS40" i="30"/>
  <c r="AR40" i="30"/>
  <c r="BC40" i="30" s="1"/>
  <c r="AN40" i="30"/>
  <c r="BA40" i="30" s="1"/>
  <c r="AM40" i="30"/>
  <c r="AZ40" i="30" s="1"/>
  <c r="AL40" i="30"/>
  <c r="AY40" i="30" s="1"/>
  <c r="AK40" i="30"/>
  <c r="AX40" i="30" s="1"/>
  <c r="AJ40" i="30"/>
  <c r="AW40" i="30" s="1"/>
  <c r="AI40" i="30"/>
  <c r="AV40" i="30" s="1"/>
  <c r="AH40" i="30"/>
  <c r="AX39" i="30"/>
  <c r="AS39" i="30"/>
  <c r="AR39" i="30"/>
  <c r="BC39" i="30" s="1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H39" i="30"/>
  <c r="AT39" i="30" s="1"/>
  <c r="BD39" i="30" s="1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C37" i="30"/>
  <c r="AS37" i="30"/>
  <c r="AR37" i="30"/>
  <c r="AN37" i="30"/>
  <c r="BA37" i="30" s="1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BD37" i="30" s="1"/>
  <c r="BC36" i="30"/>
  <c r="AZ36" i="30"/>
  <c r="AS36" i="30"/>
  <c r="AR36" i="30"/>
  <c r="AN36" i="30"/>
  <c r="BA36" i="30" s="1"/>
  <c r="AM36" i="30"/>
  <c r="AL36" i="30"/>
  <c r="AY36" i="30" s="1"/>
  <c r="AK36" i="30"/>
  <c r="AX36" i="30" s="1"/>
  <c r="AJ36" i="30"/>
  <c r="AW36" i="30" s="1"/>
  <c r="AI36" i="30"/>
  <c r="AV36" i="30" s="1"/>
  <c r="AU36" i="30" s="1"/>
  <c r="BE36" i="30" s="1"/>
  <c r="AH36" i="30"/>
  <c r="AT36" i="30" s="1"/>
  <c r="BD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D35" i="30" s="1"/>
  <c r="BC34" i="30"/>
  <c r="AY34" i="30"/>
  <c r="AX34" i="30"/>
  <c r="AT34" i="30"/>
  <c r="BD34" i="30" s="1"/>
  <c r="AS34" i="30"/>
  <c r="AR34" i="30"/>
  <c r="AN34" i="30"/>
  <c r="BA34" i="30" s="1"/>
  <c r="AM34" i="30"/>
  <c r="AZ34" i="30" s="1"/>
  <c r="AL34" i="30"/>
  <c r="AK34" i="30"/>
  <c r="AJ34" i="30"/>
  <c r="AW34" i="30" s="1"/>
  <c r="AI34" i="30"/>
  <c r="AV34" i="30" s="1"/>
  <c r="AH34" i="30"/>
  <c r="BA33" i="30"/>
  <c r="AX33" i="30"/>
  <c r="AW33" i="30"/>
  <c r="AT33" i="30"/>
  <c r="BD33" i="30" s="1"/>
  <c r="AS33" i="30"/>
  <c r="AR33" i="30"/>
  <c r="BC33" i="30" s="1"/>
  <c r="AN33" i="30"/>
  <c r="AM33" i="30"/>
  <c r="AZ33" i="30" s="1"/>
  <c r="AL33" i="30"/>
  <c r="AY33" i="30" s="1"/>
  <c r="AK33" i="30"/>
  <c r="AJ33" i="30"/>
  <c r="AI33" i="30"/>
  <c r="AV33" i="30" s="1"/>
  <c r="AH33" i="30"/>
  <c r="AZ32" i="30"/>
  <c r="AY32" i="30"/>
  <c r="AX32" i="30"/>
  <c r="AW32" i="30"/>
  <c r="AV32" i="30"/>
  <c r="AS32" i="30"/>
  <c r="AR32" i="30"/>
  <c r="BC32" i="30" s="1"/>
  <c r="AN32" i="30"/>
  <c r="BA32" i="30" s="1"/>
  <c r="AM32" i="30"/>
  <c r="AL32" i="30"/>
  <c r="AK32" i="30"/>
  <c r="AJ32" i="30"/>
  <c r="AI32" i="30"/>
  <c r="AH32" i="30"/>
  <c r="AT32" i="30" s="1"/>
  <c r="BD32" i="30" s="1"/>
  <c r="BA31" i="30"/>
  <c r="AZ31" i="30"/>
  <c r="AW31" i="30"/>
  <c r="AS31" i="30"/>
  <c r="AR31" i="30"/>
  <c r="BC31" i="30" s="1"/>
  <c r="AN31" i="30"/>
  <c r="AM31" i="30"/>
  <c r="AL31" i="30"/>
  <c r="AY31" i="30" s="1"/>
  <c r="AK31" i="30"/>
  <c r="AX31" i="30" s="1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BC29" i="30"/>
  <c r="AY29" i="30"/>
  <c r="AS29" i="30"/>
  <c r="AR29" i="30"/>
  <c r="AN29" i="30"/>
  <c r="BA29" i="30" s="1"/>
  <c r="AM29" i="30"/>
  <c r="AZ29" i="30" s="1"/>
  <c r="AL29" i="30"/>
  <c r="AK29" i="30"/>
  <c r="AX29" i="30" s="1"/>
  <c r="AJ29" i="30"/>
  <c r="AW29" i="30" s="1"/>
  <c r="AI29" i="30"/>
  <c r="AV29" i="30" s="1"/>
  <c r="AH29" i="30"/>
  <c r="AT29" i="30" s="1"/>
  <c r="BD29" i="30" s="1"/>
  <c r="BC28" i="30"/>
  <c r="BA28" i="30"/>
  <c r="AX28" i="30"/>
  <c r="AW28" i="30"/>
  <c r="AV28" i="30"/>
  <c r="AS28" i="30"/>
  <c r="AR28" i="30"/>
  <c r="AN28" i="30"/>
  <c r="AM28" i="30"/>
  <c r="AZ28" i="30" s="1"/>
  <c r="AL28" i="30"/>
  <c r="AY28" i="30" s="1"/>
  <c r="AK28" i="30"/>
  <c r="AJ28" i="30"/>
  <c r="AI28" i="30"/>
  <c r="AH28" i="30"/>
  <c r="AT28" i="30" s="1"/>
  <c r="BD28" i="30" s="1"/>
  <c r="BC27" i="30"/>
  <c r="BA27" i="30"/>
  <c r="AZ27" i="30"/>
  <c r="AX27" i="30"/>
  <c r="AW27" i="30"/>
  <c r="AS27" i="30"/>
  <c r="AR27" i="30"/>
  <c r="AN27" i="30"/>
  <c r="AM27" i="30"/>
  <c r="AL27" i="30"/>
  <c r="AY27" i="30" s="1"/>
  <c r="AK27" i="30"/>
  <c r="AJ27" i="30"/>
  <c r="AI27" i="30"/>
  <c r="AV27" i="30" s="1"/>
  <c r="AH27" i="30"/>
  <c r="AT27" i="30" s="1"/>
  <c r="BD27" i="30" s="1"/>
  <c r="BA26" i="30"/>
  <c r="AS26" i="30"/>
  <c r="AR26" i="30"/>
  <c r="BC26" i="30" s="1"/>
  <c r="AN26" i="30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T26" i="30" s="1"/>
  <c r="BD26" i="30" s="1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Y24" i="30"/>
  <c r="AX24" i="30"/>
  <c r="AS24" i="30"/>
  <c r="AR24" i="30"/>
  <c r="BC24" i="30" s="1"/>
  <c r="AN24" i="30"/>
  <c r="BA24" i="30" s="1"/>
  <c r="AM24" i="30"/>
  <c r="AZ24" i="30" s="1"/>
  <c r="AL24" i="30"/>
  <c r="AK24" i="30"/>
  <c r="AJ24" i="30"/>
  <c r="AW24" i="30" s="1"/>
  <c r="AI24" i="30"/>
  <c r="AV24" i="30" s="1"/>
  <c r="AU24" i="30" s="1"/>
  <c r="BE24" i="30" s="1"/>
  <c r="AH24" i="30"/>
  <c r="AT24" i="30" s="1"/>
  <c r="BD24" i="30" s="1"/>
  <c r="BC23" i="30"/>
  <c r="AY23" i="30"/>
  <c r="AX23" i="30"/>
  <c r="AW23" i="30"/>
  <c r="AT23" i="30"/>
  <c r="BD23" i="30" s="1"/>
  <c r="AS23" i="30"/>
  <c r="AR23" i="30"/>
  <c r="AN23" i="30"/>
  <c r="BA23" i="30" s="1"/>
  <c r="AM23" i="30"/>
  <c r="AZ23" i="30" s="1"/>
  <c r="AL23" i="30"/>
  <c r="AK23" i="30"/>
  <c r="AJ23" i="30"/>
  <c r="AI23" i="30"/>
  <c r="AV23" i="30" s="1"/>
  <c r="AH23" i="30"/>
  <c r="BD22" i="30"/>
  <c r="BC22" i="30"/>
  <c r="BA22" i="30"/>
  <c r="AZ22" i="30"/>
  <c r="AY22" i="30"/>
  <c r="AX22" i="30"/>
  <c r="AS22" i="30"/>
  <c r="AR22" i="30"/>
  <c r="AN22" i="30"/>
  <c r="AM22" i="30"/>
  <c r="AL22" i="30"/>
  <c r="AK22" i="30"/>
  <c r="AJ22" i="30"/>
  <c r="AW22" i="30" s="1"/>
  <c r="AI22" i="30"/>
  <c r="AV22" i="30" s="1"/>
  <c r="AH22" i="30"/>
  <c r="AT22" i="30" s="1"/>
  <c r="BC21" i="30"/>
  <c r="AW21" i="30"/>
  <c r="AS21" i="30"/>
  <c r="AR21" i="30"/>
  <c r="AN21" i="30"/>
  <c r="BA21" i="30" s="1"/>
  <c r="AM21" i="30"/>
  <c r="AZ21" i="30" s="1"/>
  <c r="AL21" i="30"/>
  <c r="AY21" i="30" s="1"/>
  <c r="AK21" i="30"/>
  <c r="AX21" i="30" s="1"/>
  <c r="AJ21" i="30"/>
  <c r="AI21" i="30"/>
  <c r="AV21" i="30" s="1"/>
  <c r="AH21" i="30"/>
  <c r="AT21" i="30" s="1"/>
  <c r="BD21" i="30" s="1"/>
  <c r="AT20" i="30"/>
  <c r="BD20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S19" i="30"/>
  <c r="AR19" i="30"/>
  <c r="BC19" i="30" s="1"/>
  <c r="AN19" i="30"/>
  <c r="BA19" i="30" s="1"/>
  <c r="AM19" i="30"/>
  <c r="AZ19" i="30" s="1"/>
  <c r="AL19" i="30"/>
  <c r="AY19" i="30" s="1"/>
  <c r="AK19" i="30"/>
  <c r="AX19" i="30" s="1"/>
  <c r="AJ19" i="30"/>
  <c r="AW19" i="30" s="1"/>
  <c r="AI19" i="30"/>
  <c r="AV19" i="30" s="1"/>
  <c r="AH19" i="30"/>
  <c r="AT19" i="30" s="1"/>
  <c r="BD19" i="30" s="1"/>
  <c r="AZ18" i="30"/>
  <c r="AY18" i="30"/>
  <c r="AS18" i="30"/>
  <c r="AR18" i="30"/>
  <c r="BC18" i="30" s="1"/>
  <c r="AN18" i="30"/>
  <c r="BA18" i="30" s="1"/>
  <c r="AM18" i="30"/>
  <c r="AL18" i="30"/>
  <c r="AK18" i="30"/>
  <c r="AX18" i="30" s="1"/>
  <c r="AJ18" i="30"/>
  <c r="AW18" i="30" s="1"/>
  <c r="AI18" i="30"/>
  <c r="AV18" i="30" s="1"/>
  <c r="AH18" i="30"/>
  <c r="AT18" i="30" s="1"/>
  <c r="BD18" i="30" s="1"/>
  <c r="BC17" i="30"/>
  <c r="AZ17" i="30"/>
  <c r="AY17" i="30"/>
  <c r="AV17" i="30"/>
  <c r="AS17" i="30"/>
  <c r="AR17" i="30"/>
  <c r="AN17" i="30"/>
  <c r="BA17" i="30" s="1"/>
  <c r="AM17" i="30"/>
  <c r="AL17" i="30"/>
  <c r="AK17" i="30"/>
  <c r="AX17" i="30" s="1"/>
  <c r="AJ17" i="30"/>
  <c r="AW17" i="30" s="1"/>
  <c r="AI17" i="30"/>
  <c r="AH17" i="30"/>
  <c r="AT17" i="30" s="1"/>
  <c r="BD17" i="30" s="1"/>
  <c r="BD16" i="30"/>
  <c r="AZ16" i="30"/>
  <c r="AT16" i="30"/>
  <c r="AS16" i="30"/>
  <c r="AR16" i="30"/>
  <c r="BC16" i="30" s="1"/>
  <c r="AN16" i="30"/>
  <c r="BA16" i="30" s="1"/>
  <c r="AM16" i="30"/>
  <c r="AL16" i="30"/>
  <c r="AY16" i="30" s="1"/>
  <c r="AK16" i="30"/>
  <c r="AX16" i="30" s="1"/>
  <c r="AJ16" i="30"/>
  <c r="AW16" i="30" s="1"/>
  <c r="AI16" i="30"/>
  <c r="AV16" i="30" s="1"/>
  <c r="AH16" i="30"/>
  <c r="AV15" i="30"/>
  <c r="AT15" i="30"/>
  <c r="BD15" i="30" s="1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J15" i="30"/>
  <c r="AW15" i="30" s="1"/>
  <c r="AI15" i="30"/>
  <c r="AH15" i="30"/>
  <c r="AY14" i="30"/>
  <c r="AS14" i="30"/>
  <c r="AR14" i="30"/>
  <c r="BC14" i="30" s="1"/>
  <c r="AN14" i="30"/>
  <c r="BA14" i="30" s="1"/>
  <c r="AM14" i="30"/>
  <c r="AZ14" i="30" s="1"/>
  <c r="AL14" i="30"/>
  <c r="AK14" i="30"/>
  <c r="AX14" i="30" s="1"/>
  <c r="AJ14" i="30"/>
  <c r="AW14" i="30" s="1"/>
  <c r="AI14" i="30"/>
  <c r="AV14" i="30" s="1"/>
  <c r="AH14" i="30"/>
  <c r="AT14" i="30" s="1"/>
  <c r="BD14" i="30" s="1"/>
  <c r="AS13" i="30"/>
  <c r="AR13" i="30"/>
  <c r="BC13" i="30" s="1"/>
  <c r="AN13" i="30"/>
  <c r="BA13" i="30" s="1"/>
  <c r="AM13" i="30"/>
  <c r="AZ13" i="30" s="1"/>
  <c r="AL13" i="30"/>
  <c r="AY13" i="30" s="1"/>
  <c r="AK13" i="30"/>
  <c r="AX13" i="30" s="1"/>
  <c r="AJ13" i="30"/>
  <c r="AW13" i="30" s="1"/>
  <c r="AI13" i="30"/>
  <c r="AV13" i="30" s="1"/>
  <c r="AH13" i="30"/>
  <c r="AT13" i="30" s="1"/>
  <c r="BD13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V12" i="30" s="1"/>
  <c r="AH12" i="30"/>
  <c r="AT12" i="30" s="1"/>
  <c r="BD12" i="30" s="1"/>
  <c r="AZ11" i="30"/>
  <c r="AY11" i="30"/>
  <c r="AV11" i="30"/>
  <c r="AS11" i="30"/>
  <c r="AR11" i="30"/>
  <c r="BC11" i="30" s="1"/>
  <c r="AN11" i="30"/>
  <c r="BA11" i="30" s="1"/>
  <c r="AM11" i="30"/>
  <c r="AL11" i="30"/>
  <c r="AK11" i="30"/>
  <c r="AX11" i="30" s="1"/>
  <c r="AJ11" i="30"/>
  <c r="AW11" i="30" s="1"/>
  <c r="AI11" i="30"/>
  <c r="AH11" i="30"/>
  <c r="AT11" i="30" s="1"/>
  <c r="BD11" i="30" s="1"/>
  <c r="AZ10" i="30"/>
  <c r="AY10" i="30"/>
  <c r="AX10" i="30"/>
  <c r="AV10" i="30"/>
  <c r="AS10" i="30"/>
  <c r="AR10" i="30"/>
  <c r="BC10" i="30" s="1"/>
  <c r="AN10" i="30"/>
  <c r="BA10" i="30" s="1"/>
  <c r="AM10" i="30"/>
  <c r="AL10" i="30"/>
  <c r="AK10" i="30"/>
  <c r="AJ10" i="30"/>
  <c r="AW10" i="30" s="1"/>
  <c r="AI10" i="30"/>
  <c r="AH10" i="30"/>
  <c r="AT10" i="30" s="1"/>
  <c r="BD10" i="30" s="1"/>
  <c r="AZ9" i="30"/>
  <c r="AY9" i="30"/>
  <c r="AV9" i="30"/>
  <c r="AS9" i="30"/>
  <c r="AR9" i="30"/>
  <c r="BC9" i="30" s="1"/>
  <c r="AN9" i="30"/>
  <c r="BA9" i="30" s="1"/>
  <c r="AM9" i="30"/>
  <c r="AL9" i="30"/>
  <c r="AK9" i="30"/>
  <c r="AX9" i="30" s="1"/>
  <c r="AJ9" i="30"/>
  <c r="AW9" i="30" s="1"/>
  <c r="AI9" i="30"/>
  <c r="AH9" i="30"/>
  <c r="AT9" i="30" s="1"/>
  <c r="BD9" i="30" s="1"/>
  <c r="AV8" i="30"/>
  <c r="AT8" i="30"/>
  <c r="BD8" i="30" s="1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H8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AT7" i="30" s="1"/>
  <c r="BD7" i="30" s="1"/>
  <c r="AS6" i="30"/>
  <c r="AR6" i="30"/>
  <c r="BC6" i="30" s="1"/>
  <c r="AN6" i="30"/>
  <c r="BA6" i="30" s="1"/>
  <c r="AM6" i="30"/>
  <c r="AZ6" i="30" s="1"/>
  <c r="AL6" i="30"/>
  <c r="AY6" i="30" s="1"/>
  <c r="AK6" i="30"/>
  <c r="AX6" i="30" s="1"/>
  <c r="AJ6" i="30"/>
  <c r="AW6" i="30" s="1"/>
  <c r="AI6" i="30"/>
  <c r="AV6" i="30" s="1"/>
  <c r="AU6" i="30" s="1"/>
  <c r="BE6" i="30" s="1"/>
  <c r="AH6" i="30"/>
  <c r="AT6" i="30" s="1"/>
  <c r="BD6" i="30" s="1"/>
  <c r="BC5" i="30"/>
  <c r="AZ5" i="30"/>
  <c r="AS5" i="30"/>
  <c r="AR5" i="30"/>
  <c r="AN5" i="30"/>
  <c r="BA5" i="30" s="1"/>
  <c r="AM5" i="30"/>
  <c r="AL5" i="30"/>
  <c r="AY5" i="30" s="1"/>
  <c r="AK5" i="30"/>
  <c r="AX5" i="30" s="1"/>
  <c r="AJ5" i="30"/>
  <c r="AW5" i="30" s="1"/>
  <c r="AI5" i="30"/>
  <c r="AV5" i="30" s="1"/>
  <c r="AU5" i="30" s="1"/>
  <c r="BE5" i="30" s="1"/>
  <c r="AH5" i="30"/>
  <c r="AT5" i="30" s="1"/>
  <c r="BD5" i="30" s="1"/>
  <c r="AZ4" i="30"/>
  <c r="AV4" i="30"/>
  <c r="AT4" i="30"/>
  <c r="BD4" i="30" s="1"/>
  <c r="AS4" i="30"/>
  <c r="AR4" i="30"/>
  <c r="BC4" i="30" s="1"/>
  <c r="AN4" i="30"/>
  <c r="BA4" i="30" s="1"/>
  <c r="AM4" i="30"/>
  <c r="AL4" i="30"/>
  <c r="AY4" i="30" s="1"/>
  <c r="AK4" i="30"/>
  <c r="AX4" i="30" s="1"/>
  <c r="AJ4" i="30"/>
  <c r="AW4" i="30" s="1"/>
  <c r="AI4" i="30"/>
  <c r="AH4" i="30"/>
  <c r="AZ3" i="30"/>
  <c r="AY3" i="30"/>
  <c r="AV3" i="30"/>
  <c r="AS3" i="30"/>
  <c r="AR3" i="30"/>
  <c r="BC3" i="30" s="1"/>
  <c r="AN3" i="30"/>
  <c r="BA3" i="30" s="1"/>
  <c r="AM3" i="30"/>
  <c r="AL3" i="30"/>
  <c r="AK3" i="30"/>
  <c r="AX3" i="30" s="1"/>
  <c r="AJ3" i="30"/>
  <c r="AW3" i="30" s="1"/>
  <c r="AI3" i="30"/>
  <c r="AH3" i="30"/>
  <c r="AT3" i="30" s="1"/>
  <c r="BD3" i="30" s="1"/>
  <c r="AX2" i="30"/>
  <c r="AV2" i="30"/>
  <c r="AS2" i="30"/>
  <c r="AR2" i="30"/>
  <c r="BC2" i="30" s="1"/>
  <c r="AN2" i="30"/>
  <c r="BA2" i="30" s="1"/>
  <c r="AM2" i="30"/>
  <c r="AZ2" i="30" s="1"/>
  <c r="AL2" i="30"/>
  <c r="AY2" i="30" s="1"/>
  <c r="AU2" i="30" s="1"/>
  <c r="BE2" i="30" s="1"/>
  <c r="AK2" i="30"/>
  <c r="AJ2" i="30"/>
  <c r="AW2" i="30" s="1"/>
  <c r="AI2" i="30"/>
  <c r="AH2" i="30"/>
  <c r="AT2" i="30" s="1"/>
  <c r="BD2" i="30" s="1"/>
  <c r="AS1" i="30"/>
  <c r="AR1" i="30"/>
  <c r="AN1" i="30"/>
  <c r="AM1" i="30"/>
  <c r="AL1" i="30"/>
  <c r="AK1" i="30"/>
  <c r="AJ1" i="30"/>
  <c r="AI1" i="30"/>
  <c r="AS18" i="35" l="1"/>
  <c r="BB18" i="35" s="1"/>
  <c r="AS20" i="35"/>
  <c r="BB20" i="35" s="1"/>
  <c r="AS51" i="35"/>
  <c r="BB51" i="35" s="1"/>
  <c r="AS62" i="35"/>
  <c r="BB62" i="35" s="1"/>
  <c r="AS96" i="35"/>
  <c r="BB96" i="35" s="1"/>
  <c r="AS111" i="35"/>
  <c r="BB111" i="35" s="1"/>
  <c r="AS129" i="35"/>
  <c r="BB129" i="35" s="1"/>
  <c r="AS24" i="35"/>
  <c r="BB24" i="35" s="1"/>
  <c r="AS39" i="35"/>
  <c r="BB39" i="35" s="1"/>
  <c r="AS57" i="35"/>
  <c r="BB57" i="35" s="1"/>
  <c r="AS74" i="35"/>
  <c r="BB74" i="35" s="1"/>
  <c r="AS76" i="35"/>
  <c r="BB76" i="35" s="1"/>
  <c r="AS107" i="35"/>
  <c r="BB107" i="35" s="1"/>
  <c r="AS118" i="35"/>
  <c r="BB118" i="35" s="1"/>
  <c r="AS35" i="35"/>
  <c r="BB35" i="35" s="1"/>
  <c r="AS46" i="35"/>
  <c r="BB46" i="35" s="1"/>
  <c r="AS113" i="35"/>
  <c r="BB113" i="35" s="1"/>
  <c r="AS132" i="35"/>
  <c r="BB132" i="35" s="1"/>
  <c r="AS8" i="35"/>
  <c r="BB8" i="35" s="1"/>
  <c r="AS41" i="35"/>
  <c r="BB41" i="35" s="1"/>
  <c r="AS60" i="35"/>
  <c r="BB60" i="35" s="1"/>
  <c r="AS91" i="35"/>
  <c r="BB91" i="35" s="1"/>
  <c r="AS102" i="35"/>
  <c r="BB102" i="35" s="1"/>
  <c r="AS104" i="35"/>
  <c r="BB104" i="35" s="1"/>
  <c r="AS119" i="35"/>
  <c r="BB119" i="35" s="1"/>
  <c r="AS65" i="35"/>
  <c r="BB65" i="35" s="1"/>
  <c r="AS84" i="35"/>
  <c r="BB84" i="35" s="1"/>
  <c r="AS115" i="35"/>
  <c r="BB115" i="35" s="1"/>
  <c r="AS126" i="35"/>
  <c r="BB126" i="35" s="1"/>
  <c r="AS12" i="35"/>
  <c r="BB12" i="35" s="1"/>
  <c r="AS43" i="35"/>
  <c r="BB43" i="35" s="1"/>
  <c r="AS54" i="35"/>
  <c r="BB54" i="35" s="1"/>
  <c r="AS121" i="35"/>
  <c r="BB121" i="35" s="1"/>
  <c r="AS27" i="35"/>
  <c r="BB27" i="35" s="1"/>
  <c r="AS72" i="35"/>
  <c r="BB72" i="35" s="1"/>
  <c r="AS87" i="35"/>
  <c r="BB87" i="35" s="1"/>
  <c r="AS33" i="35"/>
  <c r="BB33" i="35" s="1"/>
  <c r="AS52" i="35"/>
  <c r="BB52" i="35" s="1"/>
  <c r="AS83" i="35"/>
  <c r="BB83" i="35" s="1"/>
  <c r="AS94" i="35"/>
  <c r="BB94" i="35" s="1"/>
  <c r="AS38" i="35"/>
  <c r="BB38" i="35" s="1"/>
  <c r="AS105" i="35"/>
  <c r="BB105" i="35" s="1"/>
  <c r="AS122" i="35"/>
  <c r="BB122" i="35" s="1"/>
  <c r="AS11" i="35"/>
  <c r="BB11" i="35" s="1"/>
  <c r="AS22" i="35"/>
  <c r="BB22" i="35" s="1"/>
  <c r="AS89" i="35"/>
  <c r="BB89" i="35" s="1"/>
  <c r="AS108" i="35"/>
  <c r="BB108" i="35" s="1"/>
  <c r="AS17" i="35"/>
  <c r="BB17" i="35" s="1"/>
  <c r="AS36" i="35"/>
  <c r="BB36" i="35" s="1"/>
  <c r="AS67" i="35"/>
  <c r="BB67" i="35" s="1"/>
  <c r="AS78" i="35"/>
  <c r="BB78" i="35" s="1"/>
  <c r="AS73" i="35"/>
  <c r="BB73" i="35" s="1"/>
  <c r="AS92" i="35"/>
  <c r="BB92" i="35" s="1"/>
  <c r="AS123" i="35"/>
  <c r="BB123" i="35" s="1"/>
  <c r="AS13" i="35"/>
  <c r="BB13" i="35" s="1"/>
  <c r="AS21" i="35"/>
  <c r="BB21" i="35" s="1"/>
  <c r="AS29" i="35"/>
  <c r="BB29" i="35" s="1"/>
  <c r="AS37" i="35"/>
  <c r="BB37" i="35" s="1"/>
  <c r="AS45" i="35"/>
  <c r="BB45" i="35" s="1"/>
  <c r="AS53" i="35"/>
  <c r="BB53" i="35" s="1"/>
  <c r="AS61" i="35"/>
  <c r="BB61" i="35" s="1"/>
  <c r="AS69" i="35"/>
  <c r="BB69" i="35" s="1"/>
  <c r="AS77" i="35"/>
  <c r="BB77" i="35" s="1"/>
  <c r="AS85" i="35"/>
  <c r="BB85" i="35" s="1"/>
  <c r="AS93" i="35"/>
  <c r="BB93" i="35" s="1"/>
  <c r="AS101" i="35"/>
  <c r="BB101" i="35" s="1"/>
  <c r="AS109" i="35"/>
  <c r="BB109" i="35" s="1"/>
  <c r="AS117" i="35"/>
  <c r="BB117" i="35" s="1"/>
  <c r="AU5" i="34"/>
  <c r="BE5" i="34" s="1"/>
  <c r="AU13" i="34"/>
  <c r="BE13" i="34" s="1"/>
  <c r="AU4" i="34"/>
  <c r="BE4" i="34" s="1"/>
  <c r="AU8" i="34"/>
  <c r="BE8" i="34" s="1"/>
  <c r="AU12" i="34"/>
  <c r="BE12" i="34" s="1"/>
  <c r="AU16" i="34"/>
  <c r="BE16" i="34" s="1"/>
  <c r="AU27" i="34"/>
  <c r="BE27" i="34" s="1"/>
  <c r="AU6" i="34"/>
  <c r="BE6" i="34" s="1"/>
  <c r="AU10" i="34"/>
  <c r="BE10" i="34" s="1"/>
  <c r="AU14" i="34"/>
  <c r="BE14" i="34" s="1"/>
  <c r="AU18" i="34"/>
  <c r="BE18" i="34" s="1"/>
  <c r="AU50" i="34"/>
  <c r="BE50" i="34" s="1"/>
  <c r="AU66" i="34"/>
  <c r="BE66" i="34" s="1"/>
  <c r="AU82" i="34"/>
  <c r="BE82" i="34" s="1"/>
  <c r="AU98" i="34"/>
  <c r="BE98" i="34" s="1"/>
  <c r="AU114" i="34"/>
  <c r="BE114" i="34" s="1"/>
  <c r="AU130" i="34"/>
  <c r="BE130" i="34" s="1"/>
  <c r="AU49" i="34"/>
  <c r="BE49" i="34" s="1"/>
  <c r="AU65" i="34"/>
  <c r="BE65" i="34" s="1"/>
  <c r="AU81" i="34"/>
  <c r="BE81" i="34" s="1"/>
  <c r="AU97" i="34"/>
  <c r="BE97" i="34" s="1"/>
  <c r="AU113" i="34"/>
  <c r="BE113" i="34" s="1"/>
  <c r="AU129" i="34"/>
  <c r="BE129" i="34" s="1"/>
  <c r="AU47" i="34"/>
  <c r="BE47" i="34" s="1"/>
  <c r="AU63" i="34"/>
  <c r="BE63" i="34" s="1"/>
  <c r="AU79" i="34"/>
  <c r="BE79" i="34" s="1"/>
  <c r="AU95" i="34"/>
  <c r="BE95" i="34" s="1"/>
  <c r="AU111" i="34"/>
  <c r="BE111" i="34" s="1"/>
  <c r="AU127" i="34"/>
  <c r="BE127" i="34" s="1"/>
  <c r="AU43" i="34"/>
  <c r="BE43" i="34" s="1"/>
  <c r="AU42" i="34"/>
  <c r="BE42" i="34" s="1"/>
  <c r="AU24" i="34"/>
  <c r="BE24" i="34" s="1"/>
  <c r="AU74" i="34"/>
  <c r="BE74" i="34" s="1"/>
  <c r="AU22" i="34"/>
  <c r="BE22" i="34" s="1"/>
  <c r="AU35" i="34"/>
  <c r="BE35" i="34" s="1"/>
  <c r="AU73" i="34"/>
  <c r="BE73" i="34" s="1"/>
  <c r="AU30" i="34"/>
  <c r="BE30" i="34" s="1"/>
  <c r="AU103" i="34"/>
  <c r="BE103" i="34" s="1"/>
  <c r="AU119" i="34"/>
  <c r="BE119" i="34" s="1"/>
  <c r="AU57" i="34"/>
  <c r="BE57" i="34" s="1"/>
  <c r="AU89" i="34"/>
  <c r="BE89" i="34" s="1"/>
  <c r="AU105" i="34"/>
  <c r="BE105" i="34" s="1"/>
  <c r="AU121" i="34"/>
  <c r="BE121" i="34" s="1"/>
  <c r="AU55" i="34"/>
  <c r="BE55" i="34" s="1"/>
  <c r="AU71" i="34"/>
  <c r="BE71" i="34" s="1"/>
  <c r="AU87" i="34"/>
  <c r="BE87" i="34" s="1"/>
  <c r="AU26" i="34"/>
  <c r="BE26" i="34" s="1"/>
  <c r="AU58" i="34"/>
  <c r="BE58" i="34" s="1"/>
  <c r="AU90" i="34"/>
  <c r="BE90" i="34" s="1"/>
  <c r="AU106" i="34"/>
  <c r="BE106" i="34" s="1"/>
  <c r="AU122" i="34"/>
  <c r="BE122" i="34" s="1"/>
  <c r="AU37" i="34"/>
  <c r="BE37" i="34" s="1"/>
  <c r="AU2" i="34"/>
  <c r="BE2" i="34" s="1"/>
  <c r="AU29" i="34"/>
  <c r="BE29" i="34" s="1"/>
  <c r="AU54" i="34"/>
  <c r="BE54" i="34" s="1"/>
  <c r="AU62" i="34"/>
  <c r="BE62" i="34" s="1"/>
  <c r="AU70" i="34"/>
  <c r="BE70" i="34" s="1"/>
  <c r="AU78" i="34"/>
  <c r="BE78" i="34" s="1"/>
  <c r="AU86" i="34"/>
  <c r="BE86" i="34" s="1"/>
  <c r="AU94" i="34"/>
  <c r="BE94" i="34" s="1"/>
  <c r="AU102" i="34"/>
  <c r="BE102" i="34" s="1"/>
  <c r="AU110" i="34"/>
  <c r="BE110" i="34" s="1"/>
  <c r="AU118" i="34"/>
  <c r="BE118" i="34" s="1"/>
  <c r="AU126" i="34"/>
  <c r="BE126" i="34" s="1"/>
  <c r="BB117" i="33"/>
  <c r="BB35" i="33"/>
  <c r="BB131" i="33"/>
  <c r="BB19" i="33"/>
  <c r="BB63" i="33"/>
  <c r="BB13" i="33"/>
  <c r="BB27" i="33"/>
  <c r="BB103" i="33"/>
  <c r="BB30" i="33"/>
  <c r="BB98" i="33"/>
  <c r="BB48" i="33"/>
  <c r="BB94" i="33"/>
  <c r="BB97" i="33"/>
  <c r="BB14" i="33"/>
  <c r="BB78" i="33"/>
  <c r="BB91" i="33"/>
  <c r="BB113" i="33"/>
  <c r="BB59" i="33"/>
  <c r="BB126" i="33"/>
  <c r="BB26" i="33"/>
  <c r="BB47" i="33"/>
  <c r="BB75" i="33"/>
  <c r="BB17" i="33"/>
  <c r="BB31" i="33"/>
  <c r="BB123" i="33"/>
  <c r="BB54" i="33"/>
  <c r="BB79" i="33"/>
  <c r="BB90" i="33"/>
  <c r="BB105" i="33"/>
  <c r="BB109" i="33"/>
  <c r="BB85" i="33"/>
  <c r="BB112" i="33"/>
  <c r="BB118" i="33"/>
  <c r="BB127" i="33"/>
  <c r="BB129" i="33"/>
  <c r="BB11" i="33"/>
  <c r="BB15" i="33"/>
  <c r="BB18" i="33"/>
  <c r="BB41" i="33"/>
  <c r="BB81" i="33"/>
  <c r="BB88" i="33"/>
  <c r="BB9" i="33"/>
  <c r="BB34" i="33"/>
  <c r="BB43" i="33"/>
  <c r="BB49" i="33"/>
  <c r="BB65" i="33"/>
  <c r="BB72" i="33"/>
  <c r="BB87" i="33"/>
  <c r="BB102" i="33"/>
  <c r="BB16" i="33"/>
  <c r="BB38" i="33"/>
  <c r="BB42" i="33"/>
  <c r="BB46" i="33"/>
  <c r="BB62" i="33"/>
  <c r="BB71" i="33"/>
  <c r="BB93" i="33"/>
  <c r="BB130" i="33"/>
  <c r="BB21" i="33"/>
  <c r="BB29" i="33"/>
  <c r="BB56" i="33"/>
  <c r="BB83" i="33"/>
  <c r="BB96" i="33"/>
  <c r="BB24" i="33"/>
  <c r="BB32" i="33"/>
  <c r="BB104" i="33"/>
  <c r="BB110" i="33"/>
  <c r="BB67" i="33"/>
  <c r="BB77" i="33"/>
  <c r="BB86" i="33"/>
  <c r="BB101" i="33"/>
  <c r="BB119" i="33"/>
  <c r="BB66" i="33"/>
  <c r="BB80" i="33"/>
  <c r="BB128" i="33"/>
  <c r="BB37" i="33"/>
  <c r="BB45" i="33"/>
  <c r="BB61" i="33"/>
  <c r="BB95" i="33"/>
  <c r="BB125" i="33"/>
  <c r="BB40" i="33"/>
  <c r="BB70" i="33"/>
  <c r="BB50" i="33"/>
  <c r="BB58" i="33"/>
  <c r="BB74" i="33"/>
  <c r="BB82" i="33"/>
  <c r="BB106" i="33"/>
  <c r="BB114" i="33"/>
  <c r="BB122" i="33"/>
  <c r="BB12" i="33"/>
  <c r="BB20" i="33"/>
  <c r="BB28" i="33"/>
  <c r="BB36" i="33"/>
  <c r="BB44" i="33"/>
  <c r="BB52" i="33"/>
  <c r="BB60" i="33"/>
  <c r="BB68" i="33"/>
  <c r="BB76" i="33"/>
  <c r="BB84" i="33"/>
  <c r="BB92" i="33"/>
  <c r="BB100" i="33"/>
  <c r="BB108" i="33"/>
  <c r="BB116" i="33"/>
  <c r="BB124" i="33"/>
  <c r="BB132" i="33"/>
  <c r="AU7" i="32"/>
  <c r="BE7" i="32" s="1"/>
  <c r="AU26" i="32"/>
  <c r="BE26" i="32" s="1"/>
  <c r="AU2" i="32"/>
  <c r="BE2" i="32" s="1"/>
  <c r="AU11" i="32"/>
  <c r="BE11" i="32" s="1"/>
  <c r="AU8" i="32"/>
  <c r="BE8" i="32" s="1"/>
  <c r="AU18" i="32"/>
  <c r="BE18" i="32" s="1"/>
  <c r="AU6" i="32"/>
  <c r="BE6" i="32" s="1"/>
  <c r="AU25" i="32"/>
  <c r="BE25" i="32" s="1"/>
  <c r="AU29" i="32"/>
  <c r="BE29" i="32" s="1"/>
  <c r="AU15" i="32"/>
  <c r="BE15" i="32" s="1"/>
  <c r="AU39" i="32"/>
  <c r="BE39" i="32" s="1"/>
  <c r="AU16" i="32"/>
  <c r="BE16" i="32" s="1"/>
  <c r="AU20" i="32"/>
  <c r="BE20" i="32" s="1"/>
  <c r="AU36" i="32"/>
  <c r="BE36" i="32" s="1"/>
  <c r="AU9" i="32"/>
  <c r="BE9" i="32" s="1"/>
  <c r="AU14" i="32"/>
  <c r="BE14" i="32" s="1"/>
  <c r="AU24" i="32"/>
  <c r="BE24" i="32" s="1"/>
  <c r="AU40" i="32"/>
  <c r="BE40" i="32" s="1"/>
  <c r="AU17" i="32"/>
  <c r="BE17" i="32" s="1"/>
  <c r="AU3" i="32"/>
  <c r="BE3" i="32" s="1"/>
  <c r="AU13" i="32"/>
  <c r="BE13" i="32" s="1"/>
  <c r="AU43" i="32"/>
  <c r="BE43" i="32" s="1"/>
  <c r="AU111" i="32"/>
  <c r="BE111" i="32" s="1"/>
  <c r="AU123" i="32"/>
  <c r="BE123" i="32" s="1"/>
  <c r="AU34" i="32"/>
  <c r="BE34" i="32" s="1"/>
  <c r="AU46" i="32"/>
  <c r="BE46" i="32" s="1"/>
  <c r="AU66" i="32"/>
  <c r="BE66" i="32" s="1"/>
  <c r="AU74" i="32"/>
  <c r="BE74" i="32" s="1"/>
  <c r="AU94" i="32"/>
  <c r="BE94" i="32" s="1"/>
  <c r="AU50" i="32"/>
  <c r="BE50" i="32" s="1"/>
  <c r="AU54" i="32"/>
  <c r="BE54" i="32" s="1"/>
  <c r="AU57" i="32"/>
  <c r="BE57" i="32" s="1"/>
  <c r="AU85" i="32"/>
  <c r="BE85" i="32" s="1"/>
  <c r="AU102" i="32"/>
  <c r="BE102" i="32" s="1"/>
  <c r="AU65" i="32"/>
  <c r="BE65" i="32" s="1"/>
  <c r="AU73" i="32"/>
  <c r="BE73" i="32" s="1"/>
  <c r="AU82" i="32"/>
  <c r="BE82" i="32" s="1"/>
  <c r="AU106" i="32"/>
  <c r="BE106" i="32" s="1"/>
  <c r="AU118" i="32"/>
  <c r="BE118" i="32" s="1"/>
  <c r="AU130" i="32"/>
  <c r="BE130" i="32" s="1"/>
  <c r="AU93" i="32"/>
  <c r="BE93" i="32" s="1"/>
  <c r="AU22" i="32"/>
  <c r="BE22" i="32" s="1"/>
  <c r="AU116" i="32"/>
  <c r="BE116" i="32" s="1"/>
  <c r="AU128" i="32"/>
  <c r="BE128" i="32" s="1"/>
  <c r="AU81" i="32"/>
  <c r="BE81" i="32" s="1"/>
  <c r="AU101" i="32"/>
  <c r="BE101" i="32" s="1"/>
  <c r="AU104" i="32"/>
  <c r="BE104" i="32" s="1"/>
  <c r="AU30" i="32"/>
  <c r="BE30" i="32" s="1"/>
  <c r="AU42" i="32"/>
  <c r="BE42" i="32" s="1"/>
  <c r="AU97" i="32"/>
  <c r="BE97" i="32" s="1"/>
  <c r="AU90" i="32"/>
  <c r="BE90" i="32" s="1"/>
  <c r="AU86" i="32"/>
  <c r="BE86" i="32" s="1"/>
  <c r="AU58" i="32"/>
  <c r="BE58" i="32" s="1"/>
  <c r="AU62" i="32"/>
  <c r="BE62" i="32" s="1"/>
  <c r="AU70" i="32"/>
  <c r="BE70" i="32" s="1"/>
  <c r="AU78" i="32"/>
  <c r="BE78" i="32" s="1"/>
  <c r="AU110" i="32"/>
  <c r="BE110" i="32" s="1"/>
  <c r="AU98" i="32"/>
  <c r="BE98" i="32" s="1"/>
  <c r="AU105" i="32"/>
  <c r="BE105" i="32" s="1"/>
  <c r="AU107" i="32"/>
  <c r="BE107" i="32" s="1"/>
  <c r="AU122" i="32"/>
  <c r="BE122" i="32" s="1"/>
  <c r="AU108" i="32"/>
  <c r="BE108" i="32" s="1"/>
  <c r="AU119" i="32"/>
  <c r="BE119" i="32" s="1"/>
  <c r="AU131" i="32"/>
  <c r="BE131" i="32" s="1"/>
  <c r="AU38" i="32"/>
  <c r="BE38" i="32" s="1"/>
  <c r="AU61" i="32"/>
  <c r="BE61" i="32" s="1"/>
  <c r="AU69" i="32"/>
  <c r="BE69" i="32" s="1"/>
  <c r="AU77" i="32"/>
  <c r="BE77" i="32" s="1"/>
  <c r="AU89" i="32"/>
  <c r="BE89" i="32" s="1"/>
  <c r="AU120" i="32"/>
  <c r="BE120" i="32" s="1"/>
  <c r="AU132" i="32"/>
  <c r="BE132" i="32" s="1"/>
  <c r="AU82" i="30"/>
  <c r="BE82" i="30" s="1"/>
  <c r="AU100" i="30"/>
  <c r="BE100" i="30" s="1"/>
  <c r="AU52" i="30"/>
  <c r="BE52" i="30" s="1"/>
  <c r="AU72" i="30"/>
  <c r="BE72" i="30" s="1"/>
  <c r="AU119" i="30"/>
  <c r="BE119" i="30" s="1"/>
  <c r="AU7" i="30"/>
  <c r="BE7" i="30" s="1"/>
  <c r="AU10" i="30"/>
  <c r="BE10" i="30" s="1"/>
  <c r="AU23" i="30"/>
  <c r="BE23" i="30" s="1"/>
  <c r="AU43" i="30"/>
  <c r="BE43" i="30" s="1"/>
  <c r="AU75" i="30"/>
  <c r="BE75" i="30" s="1"/>
  <c r="AU108" i="30"/>
  <c r="BE108" i="30" s="1"/>
  <c r="AU121" i="30"/>
  <c r="BE121" i="30" s="1"/>
  <c r="AU83" i="30"/>
  <c r="BE83" i="30" s="1"/>
  <c r="AU122" i="30"/>
  <c r="BE122" i="30" s="1"/>
  <c r="AU25" i="30"/>
  <c r="BE25" i="30" s="1"/>
  <c r="AU14" i="30"/>
  <c r="BE14" i="30" s="1"/>
  <c r="AU67" i="30"/>
  <c r="BE67" i="30" s="1"/>
  <c r="AU113" i="30"/>
  <c r="BE113" i="30" s="1"/>
  <c r="AU15" i="30"/>
  <c r="BE15" i="30" s="1"/>
  <c r="AU47" i="30"/>
  <c r="BE47" i="30" s="1"/>
  <c r="AU48" i="30"/>
  <c r="BE48" i="30" s="1"/>
  <c r="AU106" i="30"/>
  <c r="BE106" i="30" s="1"/>
  <c r="AU131" i="30"/>
  <c r="BE131" i="30" s="1"/>
  <c r="AU18" i="30"/>
  <c r="BE18" i="30" s="1"/>
  <c r="AU29" i="30"/>
  <c r="BE29" i="30" s="1"/>
  <c r="AU120" i="30"/>
  <c r="BE120" i="30" s="1"/>
  <c r="AU11" i="30"/>
  <c r="BE11" i="30" s="1"/>
  <c r="AU57" i="30"/>
  <c r="BE57" i="30" s="1"/>
  <c r="AU3" i="30"/>
  <c r="BE3" i="30" s="1"/>
  <c r="AU87" i="30"/>
  <c r="BE87" i="30" s="1"/>
  <c r="AU34" i="30"/>
  <c r="BE34" i="30" s="1"/>
  <c r="AU56" i="30"/>
  <c r="BE56" i="30" s="1"/>
  <c r="AU70" i="30"/>
  <c r="BE70" i="30" s="1"/>
  <c r="AU90" i="30"/>
  <c r="BE90" i="30" s="1"/>
  <c r="AU95" i="30"/>
  <c r="BE95" i="30" s="1"/>
  <c r="AU104" i="30"/>
  <c r="BE104" i="30" s="1"/>
  <c r="AU94" i="30"/>
  <c r="BE94" i="30" s="1"/>
  <c r="AU19" i="30"/>
  <c r="BE19" i="30" s="1"/>
  <c r="AU118" i="30"/>
  <c r="BE118" i="30" s="1"/>
  <c r="AU49" i="30"/>
  <c r="BE49" i="30" s="1"/>
  <c r="AU77" i="30"/>
  <c r="BE77" i="30" s="1"/>
  <c r="AU78" i="30"/>
  <c r="BE78" i="30" s="1"/>
  <c r="AU62" i="30"/>
  <c r="BE62" i="30" s="1"/>
  <c r="AU127" i="30"/>
  <c r="BE127" i="30" s="1"/>
  <c r="AU84" i="30"/>
  <c r="BE84" i="30" s="1"/>
  <c r="AU103" i="30"/>
  <c r="BE103" i="30" s="1"/>
  <c r="AU68" i="30"/>
  <c r="BE68" i="30" s="1"/>
  <c r="AU44" i="30"/>
  <c r="BE44" i="30" s="1"/>
  <c r="AU71" i="30"/>
  <c r="BE71" i="30" s="1"/>
  <c r="AU114" i="30"/>
  <c r="BE114" i="30" s="1"/>
  <c r="AU20" i="30"/>
  <c r="BE20" i="30" s="1"/>
  <c r="AU26" i="30"/>
  <c r="BE26" i="30" s="1"/>
  <c r="AU65" i="30"/>
  <c r="BE65" i="30" s="1"/>
  <c r="AU76" i="30"/>
  <c r="BE76" i="30" s="1"/>
  <c r="AU98" i="30"/>
  <c r="BE98" i="30" s="1"/>
  <c r="AU28" i="30"/>
  <c r="BE28" i="30" s="1"/>
  <c r="AU31" i="30"/>
  <c r="BE31" i="30" s="1"/>
  <c r="AU38" i="30"/>
  <c r="BE38" i="30" s="1"/>
  <c r="AU42" i="30"/>
  <c r="BE42" i="30" s="1"/>
  <c r="AU74" i="30"/>
  <c r="BE74" i="30" s="1"/>
  <c r="AU85" i="30"/>
  <c r="BE85" i="30" s="1"/>
  <c r="AU8" i="30"/>
  <c r="BE8" i="30" s="1"/>
  <c r="AU13" i="30"/>
  <c r="BE13" i="30" s="1"/>
  <c r="AU37" i="30"/>
  <c r="BE37" i="30" s="1"/>
  <c r="AU40" i="30"/>
  <c r="BE40" i="30" s="1"/>
  <c r="AU79" i="30"/>
  <c r="BE79" i="30" s="1"/>
  <c r="AU92" i="30"/>
  <c r="BE92" i="30" s="1"/>
  <c r="AU115" i="30"/>
  <c r="BE115" i="30" s="1"/>
  <c r="AU16" i="30"/>
  <c r="BE16" i="30" s="1"/>
  <c r="AU30" i="30"/>
  <c r="BE30" i="30" s="1"/>
  <c r="AU53" i="30"/>
  <c r="BE53" i="30" s="1"/>
  <c r="AU61" i="30"/>
  <c r="BE61" i="30" s="1"/>
  <c r="AU32" i="30"/>
  <c r="BE32" i="30" s="1"/>
  <c r="AU33" i="30"/>
  <c r="BE33" i="30" s="1"/>
  <c r="AU39" i="30"/>
  <c r="BE39" i="30" s="1"/>
  <c r="AU55" i="30"/>
  <c r="BE55" i="30" s="1"/>
  <c r="AU81" i="30"/>
  <c r="BE81" i="30" s="1"/>
  <c r="AU89" i="30"/>
  <c r="BE89" i="30" s="1"/>
  <c r="AU128" i="30"/>
  <c r="BE128" i="30" s="1"/>
  <c r="AU4" i="30"/>
  <c r="BE4" i="30" s="1"/>
  <c r="AU9" i="30"/>
  <c r="BE9" i="30" s="1"/>
  <c r="AU22" i="30"/>
  <c r="BE22" i="30" s="1"/>
  <c r="AU58" i="30"/>
  <c r="BE58" i="30" s="1"/>
  <c r="AU107" i="30"/>
  <c r="BE107" i="30" s="1"/>
  <c r="AU110" i="30"/>
  <c r="BE110" i="30" s="1"/>
  <c r="AU46" i="30"/>
  <c r="BE46" i="30" s="1"/>
  <c r="AU51" i="30"/>
  <c r="BE51" i="30" s="1"/>
  <c r="AU97" i="30"/>
  <c r="BE97" i="30" s="1"/>
  <c r="AU102" i="30"/>
  <c r="BE102" i="30" s="1"/>
  <c r="AU117" i="30"/>
  <c r="BE117" i="30" s="1"/>
  <c r="AU27" i="30"/>
  <c r="BE27" i="30" s="1"/>
  <c r="AU54" i="30"/>
  <c r="BE54" i="30" s="1"/>
  <c r="AU60" i="30"/>
  <c r="BE60" i="30" s="1"/>
  <c r="AU80" i="30"/>
  <c r="BE80" i="30" s="1"/>
  <c r="AU88" i="30"/>
  <c r="BE88" i="30" s="1"/>
  <c r="AU93" i="30"/>
  <c r="BE93" i="30" s="1"/>
  <c r="AU123" i="30"/>
  <c r="BE123" i="30" s="1"/>
  <c r="AU41" i="30"/>
  <c r="BE41" i="30" s="1"/>
  <c r="AU64" i="30"/>
  <c r="BE64" i="30" s="1"/>
  <c r="AU109" i="30"/>
  <c r="BE109" i="30" s="1"/>
  <c r="AU12" i="30"/>
  <c r="BE12" i="30" s="1"/>
  <c r="AU17" i="30"/>
  <c r="BE17" i="30" s="1"/>
  <c r="AU21" i="30"/>
  <c r="BE21" i="30" s="1"/>
  <c r="AU35" i="30"/>
  <c r="BE35" i="30" s="1"/>
  <c r="AU45" i="30"/>
  <c r="BE45" i="30" s="1"/>
  <c r="AU63" i="30"/>
  <c r="BE63" i="30" s="1"/>
  <c r="AU66" i="30"/>
  <c r="BE66" i="30" s="1"/>
  <c r="AU105" i="30"/>
  <c r="BE105" i="30" s="1"/>
  <c r="AU112" i="30"/>
  <c r="BE112" i="30" s="1"/>
  <c r="AU59" i="30"/>
  <c r="BE59" i="30" s="1"/>
  <c r="AU86" i="30"/>
  <c r="BE86" i="30" s="1"/>
  <c r="AU91" i="30"/>
  <c r="BE91" i="30" s="1"/>
  <c r="AU99" i="30"/>
  <c r="BE99" i="30" s="1"/>
  <c r="AU111" i="30"/>
  <c r="BE111" i="30" s="1"/>
  <c r="AU129" i="30"/>
  <c r="BE129" i="30" s="1"/>
  <c r="AU126" i="30"/>
  <c r="BE126" i="30" s="1"/>
  <c r="AU132" i="30"/>
  <c r="BE132" i="30" s="1"/>
  <c r="AU130" i="30"/>
  <c r="BE130" i="30" s="1"/>
  <c r="AS132" i="29" l="1"/>
  <c r="AR132" i="29"/>
  <c r="BC132" i="29" s="1"/>
  <c r="AN132" i="29"/>
  <c r="BA132" i="29" s="1"/>
  <c r="AM132" i="29"/>
  <c r="AZ132" i="29" s="1"/>
  <c r="AL132" i="29"/>
  <c r="AY132" i="29" s="1"/>
  <c r="AK132" i="29"/>
  <c r="AX132" i="29" s="1"/>
  <c r="AJ132" i="29"/>
  <c r="AW132" i="29" s="1"/>
  <c r="AI132" i="29"/>
  <c r="AV132" i="29" s="1"/>
  <c r="AH132" i="29"/>
  <c r="AT132" i="29" s="1"/>
  <c r="BD132" i="29" s="1"/>
  <c r="AS131" i="29"/>
  <c r="AR131" i="29"/>
  <c r="BC131" i="29" s="1"/>
  <c r="AN131" i="29"/>
  <c r="BA131" i="29" s="1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BD131" i="29" s="1"/>
  <c r="AS130" i="29"/>
  <c r="AR130" i="29"/>
  <c r="BC130" i="29" s="1"/>
  <c r="AN130" i="29"/>
  <c r="BA130" i="29" s="1"/>
  <c r="AM130" i="29"/>
  <c r="AZ130" i="29" s="1"/>
  <c r="AL130" i="29"/>
  <c r="AY130" i="29" s="1"/>
  <c r="AK130" i="29"/>
  <c r="AX130" i="29" s="1"/>
  <c r="AJ130" i="29"/>
  <c r="AW130" i="29" s="1"/>
  <c r="AI130" i="29"/>
  <c r="AV130" i="29" s="1"/>
  <c r="AH130" i="29"/>
  <c r="AT130" i="29" s="1"/>
  <c r="BD130" i="29" s="1"/>
  <c r="BA129" i="29"/>
  <c r="AS129" i="29"/>
  <c r="AR129" i="29"/>
  <c r="BC129" i="29" s="1"/>
  <c r="AN129" i="29"/>
  <c r="AM129" i="29"/>
  <c r="AZ129" i="29" s="1"/>
  <c r="AL129" i="29"/>
  <c r="AY129" i="29" s="1"/>
  <c r="AK129" i="29"/>
  <c r="AX129" i="29" s="1"/>
  <c r="AJ129" i="29"/>
  <c r="AW129" i="29" s="1"/>
  <c r="AI129" i="29"/>
  <c r="AV129" i="29" s="1"/>
  <c r="AH129" i="29"/>
  <c r="AT129" i="29" s="1"/>
  <c r="BD129" i="29" s="1"/>
  <c r="BA128" i="29"/>
  <c r="AZ128" i="29"/>
  <c r="AV128" i="29"/>
  <c r="AS128" i="29"/>
  <c r="AR128" i="29"/>
  <c r="BC128" i="29" s="1"/>
  <c r="AN128" i="29"/>
  <c r="AM128" i="29"/>
  <c r="AL128" i="29"/>
  <c r="AY128" i="29" s="1"/>
  <c r="AK128" i="29"/>
  <c r="AX128" i="29" s="1"/>
  <c r="AJ128" i="29"/>
  <c r="AW128" i="29" s="1"/>
  <c r="AI128" i="29"/>
  <c r="AH128" i="29"/>
  <c r="AT128" i="29" s="1"/>
  <c r="BD128" i="29" s="1"/>
  <c r="AV127" i="29"/>
  <c r="AT127" i="29"/>
  <c r="BD127" i="29" s="1"/>
  <c r="AS127" i="29"/>
  <c r="AR127" i="29"/>
  <c r="BC127" i="29" s="1"/>
  <c r="AN127" i="29"/>
  <c r="BA127" i="29" s="1"/>
  <c r="AM127" i="29"/>
  <c r="AZ127" i="29" s="1"/>
  <c r="AL127" i="29"/>
  <c r="AY127" i="29" s="1"/>
  <c r="AK127" i="29"/>
  <c r="AX127" i="29" s="1"/>
  <c r="AJ127" i="29"/>
  <c r="AW127" i="29" s="1"/>
  <c r="AI127" i="29"/>
  <c r="AH127" i="29"/>
  <c r="AV126" i="29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H126" i="29"/>
  <c r="AT126" i="29" s="1"/>
  <c r="BD126" i="29" s="1"/>
  <c r="AS125" i="29"/>
  <c r="AR125" i="29"/>
  <c r="BC125" i="29" s="1"/>
  <c r="AN125" i="29"/>
  <c r="BA125" i="29" s="1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BD125" i="29" s="1"/>
  <c r="BA124" i="29"/>
  <c r="AS124" i="29"/>
  <c r="AR124" i="29"/>
  <c r="BC124" i="29" s="1"/>
  <c r="AN124" i="29"/>
  <c r="AM124" i="29"/>
  <c r="AZ124" i="29" s="1"/>
  <c r="AL124" i="29"/>
  <c r="AY124" i="29" s="1"/>
  <c r="AK124" i="29"/>
  <c r="AX124" i="29" s="1"/>
  <c r="AJ124" i="29"/>
  <c r="AW124" i="29" s="1"/>
  <c r="AI124" i="29"/>
  <c r="AV124" i="29" s="1"/>
  <c r="AH124" i="29"/>
  <c r="AT124" i="29" s="1"/>
  <c r="BD124" i="29" s="1"/>
  <c r="AZ123" i="29"/>
  <c r="AV123" i="29"/>
  <c r="AT123" i="29"/>
  <c r="BD123" i="29" s="1"/>
  <c r="AS123" i="29"/>
  <c r="AR123" i="29"/>
  <c r="BC123" i="29" s="1"/>
  <c r="AN123" i="29"/>
  <c r="BA123" i="29" s="1"/>
  <c r="AM123" i="29"/>
  <c r="AL123" i="29"/>
  <c r="AY123" i="29" s="1"/>
  <c r="AK123" i="29"/>
  <c r="AX123" i="29" s="1"/>
  <c r="AJ123" i="29"/>
  <c r="AW123" i="29" s="1"/>
  <c r="AI123" i="29"/>
  <c r="AH123" i="29"/>
  <c r="AW122" i="29"/>
  <c r="AV122" i="29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I122" i="29"/>
  <c r="AH122" i="29"/>
  <c r="AT122" i="29" s="1"/>
  <c r="BD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H121" i="29"/>
  <c r="AT121" i="29" s="1"/>
  <c r="BD121" i="29" s="1"/>
  <c r="AS120" i="29"/>
  <c r="AR120" i="29"/>
  <c r="BC120" i="29" s="1"/>
  <c r="AN120" i="29"/>
  <c r="BA120" i="29" s="1"/>
  <c r="AM120" i="29"/>
  <c r="AZ120" i="29" s="1"/>
  <c r="AL120" i="29"/>
  <c r="AY120" i="29" s="1"/>
  <c r="AK120" i="29"/>
  <c r="AX120" i="29" s="1"/>
  <c r="AJ120" i="29"/>
  <c r="AW120" i="29" s="1"/>
  <c r="AI120" i="29"/>
  <c r="AV120" i="29" s="1"/>
  <c r="AH120" i="29"/>
  <c r="AT120" i="29" s="1"/>
  <c r="BD120" i="29" s="1"/>
  <c r="AZ119" i="29"/>
  <c r="AV119" i="29"/>
  <c r="AS119" i="29"/>
  <c r="AR119" i="29"/>
  <c r="BC119" i="29" s="1"/>
  <c r="AN119" i="29"/>
  <c r="BA119" i="29" s="1"/>
  <c r="AM119" i="29"/>
  <c r="AL119" i="29"/>
  <c r="AY119" i="29" s="1"/>
  <c r="AK119" i="29"/>
  <c r="AX119" i="29" s="1"/>
  <c r="AJ119" i="29"/>
  <c r="AW119" i="29" s="1"/>
  <c r="AI119" i="29"/>
  <c r="AH119" i="29"/>
  <c r="AT119" i="29" s="1"/>
  <c r="BD119" i="29" s="1"/>
  <c r="AZ118" i="29"/>
  <c r="AW118" i="29"/>
  <c r="AV118" i="29"/>
  <c r="AT118" i="29"/>
  <c r="BD118" i="29" s="1"/>
  <c r="AS118" i="29"/>
  <c r="AR118" i="29"/>
  <c r="BC118" i="29" s="1"/>
  <c r="AN118" i="29"/>
  <c r="BA118" i="29" s="1"/>
  <c r="AM118" i="29"/>
  <c r="AL118" i="29"/>
  <c r="AY118" i="29" s="1"/>
  <c r="AK118" i="29"/>
  <c r="AX118" i="29" s="1"/>
  <c r="AJ118" i="29"/>
  <c r="AI118" i="29"/>
  <c r="AH118" i="29"/>
  <c r="AW117" i="29"/>
  <c r="AV117" i="29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I117" i="29"/>
  <c r="AH117" i="29"/>
  <c r="AT117" i="29" s="1"/>
  <c r="BD117" i="29" s="1"/>
  <c r="AS116" i="29"/>
  <c r="AR116" i="29"/>
  <c r="BC116" i="29" s="1"/>
  <c r="AN116" i="29"/>
  <c r="BA116" i="29" s="1"/>
  <c r="AM116" i="29"/>
  <c r="AZ116" i="29" s="1"/>
  <c r="AL116" i="29"/>
  <c r="AY116" i="29" s="1"/>
  <c r="AK116" i="29"/>
  <c r="AX116" i="29" s="1"/>
  <c r="AJ116" i="29"/>
  <c r="AW116" i="29" s="1"/>
  <c r="AI116" i="29"/>
  <c r="AV116" i="29" s="1"/>
  <c r="AU116" i="29" s="1"/>
  <c r="BE116" i="29" s="1"/>
  <c r="AH116" i="29"/>
  <c r="AT116" i="29" s="1"/>
  <c r="BD116" i="29" s="1"/>
  <c r="AS115" i="29"/>
  <c r="AR115" i="29"/>
  <c r="BC115" i="29" s="1"/>
  <c r="AN115" i="29"/>
  <c r="BA115" i="29" s="1"/>
  <c r="AM115" i="29"/>
  <c r="AZ115" i="29" s="1"/>
  <c r="AL115" i="29"/>
  <c r="AY115" i="29" s="1"/>
  <c r="AK115" i="29"/>
  <c r="AX115" i="29" s="1"/>
  <c r="AJ115" i="29"/>
  <c r="AW115" i="29" s="1"/>
  <c r="AI115" i="29"/>
  <c r="AV115" i="29" s="1"/>
  <c r="AH115" i="29"/>
  <c r="AT115" i="29" s="1"/>
  <c r="BD115" i="29" s="1"/>
  <c r="AZ114" i="29"/>
  <c r="AW114" i="29"/>
  <c r="AV114" i="29"/>
  <c r="AS114" i="29"/>
  <c r="AR114" i="29"/>
  <c r="BC114" i="29" s="1"/>
  <c r="AN114" i="29"/>
  <c r="BA114" i="29" s="1"/>
  <c r="AM114" i="29"/>
  <c r="AL114" i="29"/>
  <c r="AY114" i="29" s="1"/>
  <c r="AK114" i="29"/>
  <c r="AX114" i="29" s="1"/>
  <c r="AJ114" i="29"/>
  <c r="AI114" i="29"/>
  <c r="AH114" i="29"/>
  <c r="AT114" i="29" s="1"/>
  <c r="BD114" i="29" s="1"/>
  <c r="BA113" i="29"/>
  <c r="AZ113" i="29"/>
  <c r="AW113" i="29"/>
  <c r="AV113" i="29"/>
  <c r="AS113" i="29"/>
  <c r="AR113" i="29"/>
  <c r="BC113" i="29" s="1"/>
  <c r="AN113" i="29"/>
  <c r="AM113" i="29"/>
  <c r="AL113" i="29"/>
  <c r="AY113" i="29" s="1"/>
  <c r="AK113" i="29"/>
  <c r="AX113" i="29" s="1"/>
  <c r="AJ113" i="29"/>
  <c r="AI113" i="29"/>
  <c r="AH113" i="29"/>
  <c r="AT113" i="29" s="1"/>
  <c r="BD113" i="29" s="1"/>
  <c r="BA112" i="29"/>
  <c r="AV112" i="29"/>
  <c r="AS112" i="29"/>
  <c r="AR112" i="29"/>
  <c r="BC112" i="29" s="1"/>
  <c r="AN112" i="29"/>
  <c r="AM112" i="29"/>
  <c r="AZ112" i="29" s="1"/>
  <c r="AL112" i="29"/>
  <c r="AY112" i="29" s="1"/>
  <c r="AK112" i="29"/>
  <c r="AX112" i="29" s="1"/>
  <c r="AJ112" i="29"/>
  <c r="AW112" i="29" s="1"/>
  <c r="AI112" i="29"/>
  <c r="AH112" i="29"/>
  <c r="AT112" i="29" s="1"/>
  <c r="BD112" i="29" s="1"/>
  <c r="AS111" i="29"/>
  <c r="AR111" i="29"/>
  <c r="BC111" i="29" s="1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D111" i="29" s="1"/>
  <c r="AS110" i="29"/>
  <c r="AR110" i="29"/>
  <c r="BC110" i="29" s="1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A109" i="29"/>
  <c r="AZ109" i="29"/>
  <c r="AW109" i="29"/>
  <c r="AS109" i="29"/>
  <c r="AR109" i="29"/>
  <c r="BC109" i="29" s="1"/>
  <c r="AN109" i="29"/>
  <c r="AM109" i="29"/>
  <c r="AL109" i="29"/>
  <c r="AY109" i="29" s="1"/>
  <c r="AK109" i="29"/>
  <c r="AX109" i="29" s="1"/>
  <c r="AJ109" i="29"/>
  <c r="AI109" i="29"/>
  <c r="AV109" i="29" s="1"/>
  <c r="AH109" i="29"/>
  <c r="AT109" i="29" s="1"/>
  <c r="BD109" i="29" s="1"/>
  <c r="AZ108" i="29"/>
  <c r="AV108" i="29"/>
  <c r="AS108" i="29"/>
  <c r="AR108" i="29"/>
  <c r="BC108" i="29" s="1"/>
  <c r="AN108" i="29"/>
  <c r="BA108" i="29" s="1"/>
  <c r="AM108" i="29"/>
  <c r="AL108" i="29"/>
  <c r="AY108" i="29" s="1"/>
  <c r="AK108" i="29"/>
  <c r="AX108" i="29" s="1"/>
  <c r="AJ108" i="29"/>
  <c r="AW108" i="29" s="1"/>
  <c r="AI108" i="29"/>
  <c r="AH108" i="29"/>
  <c r="AT108" i="29" s="1"/>
  <c r="BD108" i="29" s="1"/>
  <c r="AZ107" i="29"/>
  <c r="AV107" i="29"/>
  <c r="AS107" i="29"/>
  <c r="AR107" i="29"/>
  <c r="BC107" i="29" s="1"/>
  <c r="AN107" i="29"/>
  <c r="BA107" i="29" s="1"/>
  <c r="AM107" i="29"/>
  <c r="AL107" i="29"/>
  <c r="AY107" i="29" s="1"/>
  <c r="AK107" i="29"/>
  <c r="AX107" i="29" s="1"/>
  <c r="AJ107" i="29"/>
  <c r="AW107" i="29" s="1"/>
  <c r="AI107" i="29"/>
  <c r="AH107" i="29"/>
  <c r="AT107" i="29" s="1"/>
  <c r="BD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BD106" i="29" s="1"/>
  <c r="BA105" i="29"/>
  <c r="AS105" i="29"/>
  <c r="AR105" i="29"/>
  <c r="BC105" i="29" s="1"/>
  <c r="AN105" i="29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H105" i="29"/>
  <c r="AT105" i="29" s="1"/>
  <c r="BD105" i="29" s="1"/>
  <c r="BA104" i="29"/>
  <c r="AZ104" i="29"/>
  <c r="AY104" i="29"/>
  <c r="AW104" i="29"/>
  <c r="AS104" i="29"/>
  <c r="AR104" i="29"/>
  <c r="BC104" i="29" s="1"/>
  <c r="AN104" i="29"/>
  <c r="AM104" i="29"/>
  <c r="AL104" i="29"/>
  <c r="AK104" i="29"/>
  <c r="AX104" i="29" s="1"/>
  <c r="AJ104" i="29"/>
  <c r="AI104" i="29"/>
  <c r="AV104" i="29" s="1"/>
  <c r="AU104" i="29" s="1"/>
  <c r="BE104" i="29" s="1"/>
  <c r="AH104" i="29"/>
  <c r="AT104" i="29" s="1"/>
  <c r="BD104" i="29" s="1"/>
  <c r="BD103" i="29"/>
  <c r="BA103" i="29"/>
  <c r="AZ103" i="29"/>
  <c r="AV103" i="29"/>
  <c r="AU103" i="29" s="1"/>
  <c r="BE103" i="29" s="1"/>
  <c r="AS103" i="29"/>
  <c r="AR103" i="29"/>
  <c r="BC103" i="29" s="1"/>
  <c r="AN103" i="29"/>
  <c r="AM103" i="29"/>
  <c r="AL103" i="29"/>
  <c r="AY103" i="29" s="1"/>
  <c r="AK103" i="29"/>
  <c r="AX103" i="29" s="1"/>
  <c r="AJ103" i="29"/>
  <c r="AW103" i="29" s="1"/>
  <c r="AI103" i="29"/>
  <c r="AH103" i="29"/>
  <c r="AT103" i="29" s="1"/>
  <c r="AW102" i="29"/>
  <c r="AV102" i="29"/>
  <c r="AT102" i="29"/>
  <c r="BD102" i="29" s="1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H102" i="29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BD101" i="29" s="1"/>
  <c r="AS100" i="29"/>
  <c r="AR100" i="29"/>
  <c r="BC100" i="29" s="1"/>
  <c r="AN100" i="29"/>
  <c r="BA100" i="29" s="1"/>
  <c r="AM100" i="29"/>
  <c r="AZ100" i="29" s="1"/>
  <c r="AL100" i="29"/>
  <c r="AY100" i="29" s="1"/>
  <c r="AK100" i="29"/>
  <c r="AX100" i="29" s="1"/>
  <c r="AJ100" i="29"/>
  <c r="AW100" i="29" s="1"/>
  <c r="AI100" i="29"/>
  <c r="AV100" i="29" s="1"/>
  <c r="AH100" i="29"/>
  <c r="AT100" i="29" s="1"/>
  <c r="BD100" i="29" s="1"/>
  <c r="BA99" i="29"/>
  <c r="AZ99" i="29"/>
  <c r="AS99" i="29"/>
  <c r="AR99" i="29"/>
  <c r="BC99" i="29" s="1"/>
  <c r="AN99" i="29"/>
  <c r="AM99" i="29"/>
  <c r="AL99" i="29"/>
  <c r="AY99" i="29" s="1"/>
  <c r="AK99" i="29"/>
  <c r="AX99" i="29" s="1"/>
  <c r="AJ99" i="29"/>
  <c r="AW99" i="29" s="1"/>
  <c r="AI99" i="29"/>
  <c r="AV99" i="29" s="1"/>
  <c r="AH99" i="29"/>
  <c r="AT99" i="29" s="1"/>
  <c r="BD99" i="29" s="1"/>
  <c r="AZ98" i="29"/>
  <c r="AW98" i="29"/>
  <c r="AV98" i="29"/>
  <c r="AT98" i="29"/>
  <c r="BD98" i="29" s="1"/>
  <c r="AS98" i="29"/>
  <c r="AR98" i="29"/>
  <c r="BC98" i="29" s="1"/>
  <c r="AN98" i="29"/>
  <c r="BA98" i="29" s="1"/>
  <c r="AM98" i="29"/>
  <c r="AL98" i="29"/>
  <c r="AY98" i="29" s="1"/>
  <c r="AK98" i="29"/>
  <c r="AX98" i="29" s="1"/>
  <c r="AJ98" i="29"/>
  <c r="AI98" i="29"/>
  <c r="AH98" i="29"/>
  <c r="AW97" i="29"/>
  <c r="AV97" i="29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I97" i="29"/>
  <c r="AH97" i="29"/>
  <c r="AT97" i="29" s="1"/>
  <c r="BD97" i="29" s="1"/>
  <c r="AV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T96" i="29" s="1"/>
  <c r="BD96" i="29" s="1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U95" i="29" s="1"/>
  <c r="BE95" i="29" s="1"/>
  <c r="AH95" i="29"/>
  <c r="AT95" i="29" s="1"/>
  <c r="BD95" i="29" s="1"/>
  <c r="AZ94" i="29"/>
  <c r="AW94" i="29"/>
  <c r="AS94" i="29"/>
  <c r="AR94" i="29"/>
  <c r="BC94" i="29" s="1"/>
  <c r="AN94" i="29"/>
  <c r="BA94" i="29" s="1"/>
  <c r="AM94" i="29"/>
  <c r="AL94" i="29"/>
  <c r="AY94" i="29" s="1"/>
  <c r="AK94" i="29"/>
  <c r="AX94" i="29" s="1"/>
  <c r="AJ94" i="29"/>
  <c r="AI94" i="29"/>
  <c r="AV94" i="29" s="1"/>
  <c r="AH94" i="29"/>
  <c r="AT94" i="29" s="1"/>
  <c r="BD94" i="29" s="1"/>
  <c r="BA93" i="29"/>
  <c r="AZ93" i="29"/>
  <c r="AW93" i="29"/>
  <c r="AV93" i="29"/>
  <c r="AS93" i="29"/>
  <c r="AR93" i="29"/>
  <c r="BC93" i="29" s="1"/>
  <c r="AN93" i="29"/>
  <c r="AM93" i="29"/>
  <c r="AL93" i="29"/>
  <c r="AY93" i="29" s="1"/>
  <c r="AK93" i="29"/>
  <c r="AX93" i="29" s="1"/>
  <c r="AJ93" i="29"/>
  <c r="AI93" i="29"/>
  <c r="AH93" i="29"/>
  <c r="AT93" i="29" s="1"/>
  <c r="BD93" i="29" s="1"/>
  <c r="AW92" i="29"/>
  <c r="AV92" i="29"/>
  <c r="AS92" i="29"/>
  <c r="AR92" i="29"/>
  <c r="BC92" i="29" s="1"/>
  <c r="AN92" i="29"/>
  <c r="BA92" i="29" s="1"/>
  <c r="AM92" i="29"/>
  <c r="AZ92" i="29" s="1"/>
  <c r="AL92" i="29"/>
  <c r="AY92" i="29" s="1"/>
  <c r="AK92" i="29"/>
  <c r="AX92" i="29" s="1"/>
  <c r="AJ92" i="29"/>
  <c r="AI92" i="29"/>
  <c r="AH92" i="29"/>
  <c r="AT92" i="29" s="1"/>
  <c r="BD92" i="29" s="1"/>
  <c r="AS91" i="29"/>
  <c r="AR91" i="29"/>
  <c r="BC91" i="29" s="1"/>
  <c r="AN91" i="29"/>
  <c r="BA91" i="29" s="1"/>
  <c r="AM91" i="29"/>
  <c r="AZ91" i="29" s="1"/>
  <c r="AL91" i="29"/>
  <c r="AY91" i="29" s="1"/>
  <c r="AK91" i="29"/>
  <c r="AX91" i="29" s="1"/>
  <c r="AJ91" i="29"/>
  <c r="AW91" i="29" s="1"/>
  <c r="AI91" i="29"/>
  <c r="AV91" i="29" s="1"/>
  <c r="AH91" i="29"/>
  <c r="AT91" i="29" s="1"/>
  <c r="BD91" i="29" s="1"/>
  <c r="AS90" i="29"/>
  <c r="AR90" i="29"/>
  <c r="BC90" i="29" s="1"/>
  <c r="AN90" i="29"/>
  <c r="BA90" i="29" s="1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D90" i="29" s="1"/>
  <c r="BA89" i="29"/>
  <c r="AZ89" i="29"/>
  <c r="AS89" i="29"/>
  <c r="AR89" i="29"/>
  <c r="BC89" i="29" s="1"/>
  <c r="AN89" i="29"/>
  <c r="AM89" i="29"/>
  <c r="AL89" i="29"/>
  <c r="AY89" i="29" s="1"/>
  <c r="AK89" i="29"/>
  <c r="AX89" i="29" s="1"/>
  <c r="AJ89" i="29"/>
  <c r="AW89" i="29" s="1"/>
  <c r="AI89" i="29"/>
  <c r="AV89" i="29" s="1"/>
  <c r="AU89" i="29" s="1"/>
  <c r="BE89" i="29" s="1"/>
  <c r="AH89" i="29"/>
  <c r="AT89" i="29" s="1"/>
  <c r="BD89" i="29" s="1"/>
  <c r="BA88" i="29"/>
  <c r="AZ88" i="29"/>
  <c r="AW88" i="29"/>
  <c r="AV88" i="29"/>
  <c r="AS88" i="29"/>
  <c r="AR88" i="29"/>
  <c r="BC88" i="29" s="1"/>
  <c r="AN88" i="29"/>
  <c r="AM88" i="29"/>
  <c r="AL88" i="29"/>
  <c r="AY88" i="29" s="1"/>
  <c r="AK88" i="29"/>
  <c r="AX88" i="29" s="1"/>
  <c r="AJ88" i="29"/>
  <c r="AI88" i="29"/>
  <c r="AH88" i="29"/>
  <c r="AT88" i="29" s="1"/>
  <c r="BD88" i="29" s="1"/>
  <c r="BD87" i="29"/>
  <c r="AV87" i="29"/>
  <c r="AS87" i="29"/>
  <c r="AR87" i="29"/>
  <c r="BC87" i="29" s="1"/>
  <c r="AN87" i="29"/>
  <c r="BA87" i="29" s="1"/>
  <c r="AM87" i="29"/>
  <c r="AZ87" i="29" s="1"/>
  <c r="AL87" i="29"/>
  <c r="AY87" i="29" s="1"/>
  <c r="AK87" i="29"/>
  <c r="AX87" i="29" s="1"/>
  <c r="AJ87" i="29"/>
  <c r="AW87" i="29" s="1"/>
  <c r="AI87" i="29"/>
  <c r="AH87" i="29"/>
  <c r="AT87" i="29" s="1"/>
  <c r="AV86" i="29"/>
  <c r="AT86" i="29"/>
  <c r="BD86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H86" i="29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BD85" i="29" s="1"/>
  <c r="AS84" i="29"/>
  <c r="AR84" i="29"/>
  <c r="BC84" i="29" s="1"/>
  <c r="AN84" i="29"/>
  <c r="BA84" i="29" s="1"/>
  <c r="AM84" i="29"/>
  <c r="AZ84" i="29" s="1"/>
  <c r="AL84" i="29"/>
  <c r="AY84" i="29" s="1"/>
  <c r="AK84" i="29"/>
  <c r="AX84" i="29" s="1"/>
  <c r="AJ84" i="29"/>
  <c r="AW84" i="29" s="1"/>
  <c r="AI84" i="29"/>
  <c r="AV84" i="29" s="1"/>
  <c r="AH84" i="29"/>
  <c r="AT84" i="29" s="1"/>
  <c r="BD84" i="29" s="1"/>
  <c r="BA83" i="29"/>
  <c r="AZ83" i="29"/>
  <c r="AS83" i="29"/>
  <c r="AR83" i="29"/>
  <c r="BC83" i="29" s="1"/>
  <c r="AN83" i="29"/>
  <c r="AM83" i="29"/>
  <c r="AL83" i="29"/>
  <c r="AY83" i="29" s="1"/>
  <c r="AK83" i="29"/>
  <c r="AX83" i="29" s="1"/>
  <c r="AJ83" i="29"/>
  <c r="AW83" i="29" s="1"/>
  <c r="AI83" i="29"/>
  <c r="AV83" i="29" s="1"/>
  <c r="AH83" i="29"/>
  <c r="AT83" i="29" s="1"/>
  <c r="BD83" i="29" s="1"/>
  <c r="AZ82" i="29"/>
  <c r="AW82" i="29"/>
  <c r="AV82" i="29"/>
  <c r="AT82" i="29"/>
  <c r="BD82" i="29" s="1"/>
  <c r="AS82" i="29"/>
  <c r="AR82" i="29"/>
  <c r="BC82" i="29" s="1"/>
  <c r="AN82" i="29"/>
  <c r="BA82" i="29" s="1"/>
  <c r="AM82" i="29"/>
  <c r="AL82" i="29"/>
  <c r="AY82" i="29" s="1"/>
  <c r="AK82" i="29"/>
  <c r="AX82" i="29" s="1"/>
  <c r="AJ82" i="29"/>
  <c r="AI82" i="29"/>
  <c r="AH82" i="29"/>
  <c r="BA81" i="29"/>
  <c r="AW81" i="29"/>
  <c r="AS81" i="29"/>
  <c r="AR81" i="29"/>
  <c r="BC81" i="29" s="1"/>
  <c r="AN81" i="29"/>
  <c r="AM81" i="29"/>
  <c r="AZ81" i="29" s="1"/>
  <c r="AL81" i="29"/>
  <c r="AY81" i="29" s="1"/>
  <c r="AK81" i="29"/>
  <c r="AX81" i="29" s="1"/>
  <c r="AJ81" i="29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D80" i="29" s="1"/>
  <c r="BA79" i="29"/>
  <c r="AS79" i="29"/>
  <c r="AR79" i="29"/>
  <c r="BC79" i="29" s="1"/>
  <c r="AN79" i="29"/>
  <c r="AM79" i="29"/>
  <c r="AZ79" i="29" s="1"/>
  <c r="AL79" i="29"/>
  <c r="AY79" i="29" s="1"/>
  <c r="AK79" i="29"/>
  <c r="AX79" i="29" s="1"/>
  <c r="AJ79" i="29"/>
  <c r="AW79" i="29" s="1"/>
  <c r="AI79" i="29"/>
  <c r="AV79" i="29" s="1"/>
  <c r="AH79" i="29"/>
  <c r="AT79" i="29" s="1"/>
  <c r="BD79" i="29" s="1"/>
  <c r="AZ78" i="29"/>
  <c r="AX78" i="29"/>
  <c r="AW78" i="29"/>
  <c r="AV78" i="29"/>
  <c r="AT78" i="29"/>
  <c r="BD78" i="29" s="1"/>
  <c r="AS78" i="29"/>
  <c r="AR78" i="29"/>
  <c r="BC78" i="29" s="1"/>
  <c r="AN78" i="29"/>
  <c r="BA78" i="29" s="1"/>
  <c r="AM78" i="29"/>
  <c r="AL78" i="29"/>
  <c r="AY78" i="29" s="1"/>
  <c r="AK78" i="29"/>
  <c r="AJ78" i="29"/>
  <c r="AI78" i="29"/>
  <c r="AH78" i="29"/>
  <c r="AZ77" i="29"/>
  <c r="AW77" i="29"/>
  <c r="AS77" i="29"/>
  <c r="AR77" i="29"/>
  <c r="BC77" i="29" s="1"/>
  <c r="AN77" i="29"/>
  <c r="BA77" i="29" s="1"/>
  <c r="AM77" i="29"/>
  <c r="AL77" i="29"/>
  <c r="AY77" i="29" s="1"/>
  <c r="AK77" i="29"/>
  <c r="AX77" i="29" s="1"/>
  <c r="AJ77" i="29"/>
  <c r="AI77" i="29"/>
  <c r="AV77" i="29" s="1"/>
  <c r="AH77" i="29"/>
  <c r="AT77" i="29" s="1"/>
  <c r="BD77" i="29" s="1"/>
  <c r="AW76" i="29"/>
  <c r="AV76" i="29"/>
  <c r="AS76" i="29"/>
  <c r="AR76" i="29"/>
  <c r="BC76" i="29" s="1"/>
  <c r="AN76" i="29"/>
  <c r="BA76" i="29" s="1"/>
  <c r="AM76" i="29"/>
  <c r="AZ76" i="29" s="1"/>
  <c r="AL76" i="29"/>
  <c r="AY76" i="29" s="1"/>
  <c r="AK76" i="29"/>
  <c r="AX76" i="29" s="1"/>
  <c r="AJ76" i="29"/>
  <c r="AI76" i="29"/>
  <c r="AH76" i="29"/>
  <c r="AT76" i="29" s="1"/>
  <c r="BD76" i="29" s="1"/>
  <c r="AT75" i="29"/>
  <c r="BD75" i="29" s="1"/>
  <c r="AS75" i="29"/>
  <c r="AR75" i="29"/>
  <c r="BC75" i="29" s="1"/>
  <c r="AN75" i="29"/>
  <c r="BA75" i="29" s="1"/>
  <c r="AM75" i="29"/>
  <c r="AZ75" i="29" s="1"/>
  <c r="AL75" i="29"/>
  <c r="AY75" i="29" s="1"/>
  <c r="AK75" i="29"/>
  <c r="AX75" i="29" s="1"/>
  <c r="AJ75" i="29"/>
  <c r="AW75" i="29" s="1"/>
  <c r="AI75" i="29"/>
  <c r="AV75" i="29" s="1"/>
  <c r="AH75" i="29"/>
  <c r="AS74" i="29"/>
  <c r="AR74" i="29"/>
  <c r="BC74" i="29" s="1"/>
  <c r="AN74" i="29"/>
  <c r="BA74" i="29" s="1"/>
  <c r="AM74" i="29"/>
  <c r="AZ74" i="29" s="1"/>
  <c r="AL74" i="29"/>
  <c r="AY74" i="29" s="1"/>
  <c r="AK74" i="29"/>
  <c r="AX74" i="29" s="1"/>
  <c r="AJ74" i="29"/>
  <c r="AW74" i="29" s="1"/>
  <c r="AI74" i="29"/>
  <c r="AV74" i="29" s="1"/>
  <c r="AH74" i="29"/>
  <c r="AT74" i="29" s="1"/>
  <c r="BD74" i="29" s="1"/>
  <c r="BC73" i="29"/>
  <c r="AS73" i="29"/>
  <c r="AR73" i="29"/>
  <c r="AN73" i="29"/>
  <c r="BA73" i="29" s="1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T73" i="29" s="1"/>
  <c r="BD73" i="29" s="1"/>
  <c r="BA72" i="29"/>
  <c r="AZ72" i="29"/>
  <c r="AY72" i="29"/>
  <c r="AS72" i="29"/>
  <c r="AR72" i="29"/>
  <c r="BC72" i="29" s="1"/>
  <c r="AN72" i="29"/>
  <c r="AM72" i="29"/>
  <c r="AL72" i="29"/>
  <c r="AK72" i="29"/>
  <c r="AX72" i="29" s="1"/>
  <c r="AJ72" i="29"/>
  <c r="AW72" i="29" s="1"/>
  <c r="AI72" i="29"/>
  <c r="AV72" i="29" s="1"/>
  <c r="AU72" i="29" s="1"/>
  <c r="BE72" i="29" s="1"/>
  <c r="AH72" i="29"/>
  <c r="AT72" i="29" s="1"/>
  <c r="BD72" i="29" s="1"/>
  <c r="BA71" i="29"/>
  <c r="AZ71" i="29"/>
  <c r="AV71" i="29"/>
  <c r="AT71" i="29"/>
  <c r="BD71" i="29" s="1"/>
  <c r="AS71" i="29"/>
  <c r="AR71" i="29"/>
  <c r="BC71" i="29" s="1"/>
  <c r="AN71" i="29"/>
  <c r="AM71" i="29"/>
  <c r="AL71" i="29"/>
  <c r="AY71" i="29" s="1"/>
  <c r="AK71" i="29"/>
  <c r="AX71" i="29" s="1"/>
  <c r="AJ71" i="29"/>
  <c r="AW71" i="29" s="1"/>
  <c r="AI71" i="29"/>
  <c r="AH71" i="29"/>
  <c r="AZ70" i="29"/>
  <c r="AX70" i="29"/>
  <c r="AW70" i="29"/>
  <c r="AV70" i="29"/>
  <c r="AT70" i="29"/>
  <c r="BD70" i="29" s="1"/>
  <c r="AS70" i="29"/>
  <c r="AR70" i="29"/>
  <c r="BC70" i="29" s="1"/>
  <c r="AN70" i="29"/>
  <c r="BA70" i="29" s="1"/>
  <c r="AM70" i="29"/>
  <c r="AL70" i="29"/>
  <c r="AY70" i="29" s="1"/>
  <c r="AK70" i="29"/>
  <c r="AJ70" i="29"/>
  <c r="AI70" i="29"/>
  <c r="AH70" i="29"/>
  <c r="AW69" i="29"/>
  <c r="AV69" i="29"/>
  <c r="AS69" i="29"/>
  <c r="AR69" i="29"/>
  <c r="BC69" i="29" s="1"/>
  <c r="AN69" i="29"/>
  <c r="BA69" i="29" s="1"/>
  <c r="AM69" i="29"/>
  <c r="AZ69" i="29" s="1"/>
  <c r="AL69" i="29"/>
  <c r="AY69" i="29" s="1"/>
  <c r="AK69" i="29"/>
  <c r="AX69" i="29" s="1"/>
  <c r="AJ69" i="29"/>
  <c r="AI69" i="29"/>
  <c r="AH69" i="29"/>
  <c r="AT69" i="29" s="1"/>
  <c r="BD69" i="29" s="1"/>
  <c r="AS68" i="29"/>
  <c r="AR68" i="29"/>
  <c r="BC68" i="29" s="1"/>
  <c r="AN68" i="29"/>
  <c r="BA68" i="29" s="1"/>
  <c r="AM68" i="29"/>
  <c r="AZ68" i="29" s="1"/>
  <c r="AL68" i="29"/>
  <c r="AY68" i="29" s="1"/>
  <c r="AK68" i="29"/>
  <c r="AX68" i="29" s="1"/>
  <c r="AJ68" i="29"/>
  <c r="AW68" i="29" s="1"/>
  <c r="AI68" i="29"/>
  <c r="AV68" i="29" s="1"/>
  <c r="AH68" i="29"/>
  <c r="AT68" i="29" s="1"/>
  <c r="BD68" i="29" s="1"/>
  <c r="AS67" i="29"/>
  <c r="AR67" i="29"/>
  <c r="BC67" i="29" s="1"/>
  <c r="AN67" i="29"/>
  <c r="BA67" i="29" s="1"/>
  <c r="AM67" i="29"/>
  <c r="AZ67" i="29" s="1"/>
  <c r="AL67" i="29"/>
  <c r="AY67" i="29" s="1"/>
  <c r="AK67" i="29"/>
  <c r="AX67" i="29" s="1"/>
  <c r="AJ67" i="29"/>
  <c r="AW67" i="29" s="1"/>
  <c r="AI67" i="29"/>
  <c r="AV67" i="29" s="1"/>
  <c r="AH67" i="29"/>
  <c r="AT67" i="29" s="1"/>
  <c r="BD67" i="29" s="1"/>
  <c r="AZ66" i="29"/>
  <c r="AW66" i="29"/>
  <c r="AV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I66" i="29"/>
  <c r="AH66" i="29"/>
  <c r="AT66" i="29" s="1"/>
  <c r="BD66" i="29" s="1"/>
  <c r="AZ65" i="29"/>
  <c r="AW65" i="29"/>
  <c r="AS65" i="29"/>
  <c r="AR65" i="29"/>
  <c r="BC65" i="29" s="1"/>
  <c r="AN65" i="29"/>
  <c r="BA65" i="29" s="1"/>
  <c r="AM65" i="29"/>
  <c r="AL65" i="29"/>
  <c r="AY65" i="29" s="1"/>
  <c r="AK65" i="29"/>
  <c r="AX65" i="29" s="1"/>
  <c r="AJ65" i="29"/>
  <c r="AI65" i="29"/>
  <c r="AV65" i="29" s="1"/>
  <c r="AH65" i="29"/>
  <c r="AT65" i="29" s="1"/>
  <c r="BD65" i="29" s="1"/>
  <c r="AV64" i="29"/>
  <c r="AS64" i="29"/>
  <c r="AR64" i="29"/>
  <c r="BC64" i="29" s="1"/>
  <c r="AN64" i="29"/>
  <c r="BA64" i="29" s="1"/>
  <c r="AM64" i="29"/>
  <c r="AZ64" i="29" s="1"/>
  <c r="AL64" i="29"/>
  <c r="AY64" i="29" s="1"/>
  <c r="AK64" i="29"/>
  <c r="AX64" i="29" s="1"/>
  <c r="AJ64" i="29"/>
  <c r="AW64" i="29" s="1"/>
  <c r="AI64" i="29"/>
  <c r="AH64" i="29"/>
  <c r="AT64" i="29" s="1"/>
  <c r="BD64" i="29" s="1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V63" i="29" s="1"/>
  <c r="AH63" i="29"/>
  <c r="AT63" i="29" s="1"/>
  <c r="BD63" i="29" s="1"/>
  <c r="AZ62" i="29"/>
  <c r="AX62" i="29"/>
  <c r="AS62" i="29"/>
  <c r="AR62" i="29"/>
  <c r="BC62" i="29" s="1"/>
  <c r="AN62" i="29"/>
  <c r="BA62" i="29" s="1"/>
  <c r="AM62" i="29"/>
  <c r="AL62" i="29"/>
  <c r="AY62" i="29" s="1"/>
  <c r="AK62" i="29"/>
  <c r="AJ62" i="29"/>
  <c r="AW62" i="29" s="1"/>
  <c r="AI62" i="29"/>
  <c r="AV62" i="29" s="1"/>
  <c r="AH62" i="29"/>
  <c r="AT62" i="29" s="1"/>
  <c r="BD62" i="29" s="1"/>
  <c r="BC61" i="29"/>
  <c r="BA61" i="29"/>
  <c r="AZ61" i="29"/>
  <c r="AW61" i="29"/>
  <c r="AS61" i="29"/>
  <c r="AR61" i="29"/>
  <c r="AN61" i="29"/>
  <c r="AM61" i="29"/>
  <c r="AL61" i="29"/>
  <c r="AY61" i="29" s="1"/>
  <c r="AK61" i="29"/>
  <c r="AX61" i="29" s="1"/>
  <c r="AJ61" i="29"/>
  <c r="AI61" i="29"/>
  <c r="AV61" i="29" s="1"/>
  <c r="AH61" i="29"/>
  <c r="AT61" i="29" s="1"/>
  <c r="BD61" i="29" s="1"/>
  <c r="BA60" i="29"/>
  <c r="AZ60" i="29"/>
  <c r="AY60" i="29"/>
  <c r="AW60" i="29"/>
  <c r="AV60" i="29"/>
  <c r="AS60" i="29"/>
  <c r="AR60" i="29"/>
  <c r="BC60" i="29" s="1"/>
  <c r="AN60" i="29"/>
  <c r="AM60" i="29"/>
  <c r="AL60" i="29"/>
  <c r="AK60" i="29"/>
  <c r="AX60" i="29" s="1"/>
  <c r="AJ60" i="29"/>
  <c r="AI60" i="29"/>
  <c r="AH60" i="29"/>
  <c r="AT60" i="29" s="1"/>
  <c r="BD60" i="29" s="1"/>
  <c r="AV59" i="29"/>
  <c r="AT59" i="29"/>
  <c r="BD59" i="29" s="1"/>
  <c r="AS59" i="29"/>
  <c r="AR59" i="29"/>
  <c r="BC59" i="29" s="1"/>
  <c r="AN59" i="29"/>
  <c r="BA59" i="29" s="1"/>
  <c r="AM59" i="29"/>
  <c r="AZ59" i="29" s="1"/>
  <c r="AL59" i="29"/>
  <c r="AY59" i="29" s="1"/>
  <c r="AK59" i="29"/>
  <c r="AX59" i="29" s="1"/>
  <c r="AJ59" i="29"/>
  <c r="AW59" i="29" s="1"/>
  <c r="AI59" i="29"/>
  <c r="AH59" i="29"/>
  <c r="AV58" i="29"/>
  <c r="AT58" i="29"/>
  <c r="BD58" i="29" s="1"/>
  <c r="AS58" i="29"/>
  <c r="AR58" i="29"/>
  <c r="BC58" i="29" s="1"/>
  <c r="AN58" i="29"/>
  <c r="BA58" i="29" s="1"/>
  <c r="AM58" i="29"/>
  <c r="AZ58" i="29" s="1"/>
  <c r="AL58" i="29"/>
  <c r="AY58" i="29" s="1"/>
  <c r="AK58" i="29"/>
  <c r="AX58" i="29" s="1"/>
  <c r="AJ58" i="29"/>
  <c r="AW58" i="29" s="1"/>
  <c r="AI58" i="29"/>
  <c r="AH58" i="29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D57" i="29" s="1"/>
  <c r="AS56" i="29"/>
  <c r="AR56" i="29"/>
  <c r="BC56" i="29" s="1"/>
  <c r="AN56" i="29"/>
  <c r="BA56" i="29" s="1"/>
  <c r="AM56" i="29"/>
  <c r="AZ56" i="29" s="1"/>
  <c r="AL56" i="29"/>
  <c r="AY56" i="29" s="1"/>
  <c r="AK56" i="29"/>
  <c r="AX56" i="29" s="1"/>
  <c r="AJ56" i="29"/>
  <c r="AW56" i="29" s="1"/>
  <c r="AI56" i="29"/>
  <c r="AV56" i="29" s="1"/>
  <c r="AU56" i="29" s="1"/>
  <c r="BE56" i="29" s="1"/>
  <c r="AH56" i="29"/>
  <c r="AT56" i="29" s="1"/>
  <c r="BD56" i="29" s="1"/>
  <c r="BA55" i="29"/>
  <c r="AS55" i="29"/>
  <c r="AR55" i="29"/>
  <c r="BC55" i="29" s="1"/>
  <c r="AN55" i="29"/>
  <c r="AM55" i="29"/>
  <c r="AZ55" i="29" s="1"/>
  <c r="AL55" i="29"/>
  <c r="AY55" i="29" s="1"/>
  <c r="AK55" i="29"/>
  <c r="AX55" i="29" s="1"/>
  <c r="AJ55" i="29"/>
  <c r="AW55" i="29" s="1"/>
  <c r="AI55" i="29"/>
  <c r="AV55" i="29" s="1"/>
  <c r="AH55" i="29"/>
  <c r="AT55" i="29" s="1"/>
  <c r="BD55" i="29" s="1"/>
  <c r="AZ54" i="29"/>
  <c r="AX54" i="29"/>
  <c r="AW54" i="29"/>
  <c r="AV54" i="29"/>
  <c r="AT54" i="29"/>
  <c r="BD54" i="29" s="1"/>
  <c r="AS54" i="29"/>
  <c r="AR54" i="29"/>
  <c r="BC54" i="29" s="1"/>
  <c r="AN54" i="29"/>
  <c r="BA54" i="29" s="1"/>
  <c r="AM54" i="29"/>
  <c r="AL54" i="29"/>
  <c r="AY54" i="29" s="1"/>
  <c r="AK54" i="29"/>
  <c r="AJ54" i="29"/>
  <c r="AI54" i="29"/>
  <c r="AH54" i="29"/>
  <c r="BA53" i="29"/>
  <c r="AZ53" i="29"/>
  <c r="AX53" i="29"/>
  <c r="AW53" i="29"/>
  <c r="AV53" i="29"/>
  <c r="AU53" i="29"/>
  <c r="BE53" i="29" s="1"/>
  <c r="AS53" i="29"/>
  <c r="AR53" i="29"/>
  <c r="BC53" i="29" s="1"/>
  <c r="AN53" i="29"/>
  <c r="AM53" i="29"/>
  <c r="AL53" i="29"/>
  <c r="AY53" i="29" s="1"/>
  <c r="AK53" i="29"/>
  <c r="AJ53" i="29"/>
  <c r="AI53" i="29"/>
  <c r="AH53" i="29"/>
  <c r="AT53" i="29" s="1"/>
  <c r="BD53" i="29" s="1"/>
  <c r="AW52" i="29"/>
  <c r="AV52" i="29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I52" i="29"/>
  <c r="AH52" i="29"/>
  <c r="AT52" i="29" s="1"/>
  <c r="BD52" i="29" s="1"/>
  <c r="AS51" i="29"/>
  <c r="AR51" i="29"/>
  <c r="BC51" i="29" s="1"/>
  <c r="AN51" i="29"/>
  <c r="BA51" i="29" s="1"/>
  <c r="AM51" i="29"/>
  <c r="AZ51" i="29" s="1"/>
  <c r="AL51" i="29"/>
  <c r="AY51" i="29" s="1"/>
  <c r="AK51" i="29"/>
  <c r="AX51" i="29" s="1"/>
  <c r="AJ51" i="29"/>
  <c r="AW51" i="29" s="1"/>
  <c r="AI51" i="29"/>
  <c r="AV51" i="29" s="1"/>
  <c r="AH51" i="29"/>
  <c r="AT51" i="29" s="1"/>
  <c r="BD51" i="29" s="1"/>
  <c r="AS50" i="29"/>
  <c r="AR50" i="29"/>
  <c r="BC50" i="29" s="1"/>
  <c r="AN50" i="29"/>
  <c r="BA50" i="29" s="1"/>
  <c r="AM50" i="29"/>
  <c r="AZ50" i="29" s="1"/>
  <c r="AL50" i="29"/>
  <c r="AY50" i="29" s="1"/>
  <c r="AK50" i="29"/>
  <c r="AX50" i="29" s="1"/>
  <c r="AJ50" i="29"/>
  <c r="AW50" i="29" s="1"/>
  <c r="AI50" i="29"/>
  <c r="AV50" i="29" s="1"/>
  <c r="AH50" i="29"/>
  <c r="AT50" i="29" s="1"/>
  <c r="BD50" i="29" s="1"/>
  <c r="BA49" i="29"/>
  <c r="AZ49" i="29"/>
  <c r="AW49" i="29"/>
  <c r="AS49" i="29"/>
  <c r="AR49" i="29"/>
  <c r="BC49" i="29" s="1"/>
  <c r="AN49" i="29"/>
  <c r="AM49" i="29"/>
  <c r="AL49" i="29"/>
  <c r="AY49" i="29" s="1"/>
  <c r="AK49" i="29"/>
  <c r="AX49" i="29" s="1"/>
  <c r="AJ49" i="29"/>
  <c r="AI49" i="29"/>
  <c r="AV49" i="29" s="1"/>
  <c r="AH49" i="29"/>
  <c r="AT49" i="29" s="1"/>
  <c r="BD49" i="29" s="1"/>
  <c r="BA48" i="29"/>
  <c r="AY48" i="29"/>
  <c r="AX48" i="29"/>
  <c r="AW48" i="29"/>
  <c r="AV48" i="29"/>
  <c r="AS48" i="29"/>
  <c r="AR48" i="29"/>
  <c r="BC48" i="29" s="1"/>
  <c r="AN48" i="29"/>
  <c r="AM48" i="29"/>
  <c r="AZ48" i="29" s="1"/>
  <c r="AL48" i="29"/>
  <c r="AK48" i="29"/>
  <c r="AJ48" i="29"/>
  <c r="AI48" i="29"/>
  <c r="AH48" i="29"/>
  <c r="AT48" i="29" s="1"/>
  <c r="BD48" i="29" s="1"/>
  <c r="AV47" i="29"/>
  <c r="AT47" i="29"/>
  <c r="BD47" i="29" s="1"/>
  <c r="AS47" i="29"/>
  <c r="AR47" i="29"/>
  <c r="BC47" i="29" s="1"/>
  <c r="AN47" i="29"/>
  <c r="BA47" i="29" s="1"/>
  <c r="AM47" i="29"/>
  <c r="AZ47" i="29" s="1"/>
  <c r="AL47" i="29"/>
  <c r="AY47" i="29" s="1"/>
  <c r="AK47" i="29"/>
  <c r="AX47" i="29" s="1"/>
  <c r="AJ47" i="29"/>
  <c r="AW47" i="29" s="1"/>
  <c r="AI47" i="29"/>
  <c r="AH47" i="29"/>
  <c r="AV46" i="29"/>
  <c r="AT46" i="29"/>
  <c r="BD46" i="29" s="1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W46" i="29" s="1"/>
  <c r="AI46" i="29"/>
  <c r="AH46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W45" i="29" s="1"/>
  <c r="AI45" i="29"/>
  <c r="AV45" i="29" s="1"/>
  <c r="AH45" i="29"/>
  <c r="AT45" i="29" s="1"/>
  <c r="BD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BD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U43" i="29" s="1"/>
  <c r="BE43" i="29" s="1"/>
  <c r="AH43" i="29"/>
  <c r="AT43" i="29" s="1"/>
  <c r="BD43" i="29" s="1"/>
  <c r="BA42" i="29"/>
  <c r="AS42" i="29"/>
  <c r="AR42" i="29"/>
  <c r="BC42" i="29" s="1"/>
  <c r="AN42" i="29"/>
  <c r="AM42" i="29"/>
  <c r="AZ42" i="29" s="1"/>
  <c r="AL42" i="29"/>
  <c r="AY42" i="29" s="1"/>
  <c r="AK42" i="29"/>
  <c r="AX42" i="29" s="1"/>
  <c r="AJ42" i="29"/>
  <c r="AW42" i="29" s="1"/>
  <c r="AI42" i="29"/>
  <c r="AV42" i="29" s="1"/>
  <c r="AH42" i="29"/>
  <c r="AT42" i="29" s="1"/>
  <c r="BD42" i="29" s="1"/>
  <c r="AZ41" i="29"/>
  <c r="AS41" i="29"/>
  <c r="AR41" i="29"/>
  <c r="BC41" i="29" s="1"/>
  <c r="AN41" i="29"/>
  <c r="BA41" i="29" s="1"/>
  <c r="AM41" i="29"/>
  <c r="AL41" i="29"/>
  <c r="AY41" i="29" s="1"/>
  <c r="AK41" i="29"/>
  <c r="AX41" i="29" s="1"/>
  <c r="AJ41" i="29"/>
  <c r="AW41" i="29" s="1"/>
  <c r="AI41" i="29"/>
  <c r="AV41" i="29" s="1"/>
  <c r="AH41" i="29"/>
  <c r="AT41" i="29" s="1"/>
  <c r="BD41" i="29" s="1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D40" i="29" s="1"/>
  <c r="AS39" i="29"/>
  <c r="AR39" i="29"/>
  <c r="BC39" i="29" s="1"/>
  <c r="AN39" i="29"/>
  <c r="BA39" i="29" s="1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D39" i="29" s="1"/>
  <c r="AS38" i="29"/>
  <c r="AR38" i="29"/>
  <c r="BC38" i="29" s="1"/>
  <c r="AN38" i="29"/>
  <c r="BA38" i="29" s="1"/>
  <c r="AM38" i="29"/>
  <c r="AZ38" i="29" s="1"/>
  <c r="AL38" i="29"/>
  <c r="AY38" i="29" s="1"/>
  <c r="AK38" i="29"/>
  <c r="AX38" i="29" s="1"/>
  <c r="AJ38" i="29"/>
  <c r="AW38" i="29" s="1"/>
  <c r="AI38" i="29"/>
  <c r="AV38" i="29" s="1"/>
  <c r="AU38" i="29" s="1"/>
  <c r="BE38" i="29" s="1"/>
  <c r="AH38" i="29"/>
  <c r="AT38" i="29" s="1"/>
  <c r="BD38" i="29" s="1"/>
  <c r="AS37" i="29"/>
  <c r="AR37" i="29"/>
  <c r="BC37" i="29" s="1"/>
  <c r="AN37" i="29"/>
  <c r="BA37" i="29" s="1"/>
  <c r="AM37" i="29"/>
  <c r="AZ37" i="29" s="1"/>
  <c r="AL37" i="29"/>
  <c r="AY37" i="29" s="1"/>
  <c r="AK37" i="29"/>
  <c r="AX37" i="29" s="1"/>
  <c r="AJ37" i="29"/>
  <c r="AW37" i="29" s="1"/>
  <c r="AI37" i="29"/>
  <c r="AV37" i="29" s="1"/>
  <c r="AH37" i="29"/>
  <c r="AT37" i="29" s="1"/>
  <c r="BD37" i="29" s="1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V36" i="29" s="1"/>
  <c r="AH36" i="29"/>
  <c r="AT36" i="29" s="1"/>
  <c r="BD36" i="29" s="1"/>
  <c r="BC35" i="29"/>
  <c r="AS35" i="29"/>
  <c r="AR35" i="29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T35" i="29" s="1"/>
  <c r="BD35" i="29" s="1"/>
  <c r="AV34" i="29"/>
  <c r="AT34" i="29"/>
  <c r="BD34" i="29" s="1"/>
  <c r="AS34" i="29"/>
  <c r="AR34" i="29"/>
  <c r="BC34" i="29" s="1"/>
  <c r="AN34" i="29"/>
  <c r="BA34" i="29" s="1"/>
  <c r="AM34" i="29"/>
  <c r="AZ34" i="29" s="1"/>
  <c r="AL34" i="29"/>
  <c r="AY34" i="29" s="1"/>
  <c r="AK34" i="29"/>
  <c r="AX34" i="29" s="1"/>
  <c r="AJ34" i="29"/>
  <c r="AW34" i="29" s="1"/>
  <c r="AI34" i="29"/>
  <c r="AH34" i="29"/>
  <c r="AV33" i="29"/>
  <c r="AT33" i="29"/>
  <c r="BD33" i="29" s="1"/>
  <c r="AS33" i="29"/>
  <c r="AR33" i="29"/>
  <c r="BC33" i="29" s="1"/>
  <c r="AN33" i="29"/>
  <c r="BA33" i="29" s="1"/>
  <c r="AM33" i="29"/>
  <c r="AZ33" i="29" s="1"/>
  <c r="AL33" i="29"/>
  <c r="AY33" i="29" s="1"/>
  <c r="AK33" i="29"/>
  <c r="AX33" i="29" s="1"/>
  <c r="AJ33" i="29"/>
  <c r="AW33" i="29" s="1"/>
  <c r="AI33" i="29"/>
  <c r="AH33" i="29"/>
  <c r="AS32" i="29"/>
  <c r="AR32" i="29"/>
  <c r="BC32" i="29" s="1"/>
  <c r="AN32" i="29"/>
  <c r="BA32" i="29" s="1"/>
  <c r="AM32" i="29"/>
  <c r="AZ32" i="29" s="1"/>
  <c r="AL32" i="29"/>
  <c r="AY32" i="29" s="1"/>
  <c r="AK32" i="29"/>
  <c r="AX32" i="29" s="1"/>
  <c r="AJ32" i="29"/>
  <c r="AW32" i="29" s="1"/>
  <c r="AI32" i="29"/>
  <c r="AV32" i="29" s="1"/>
  <c r="AH32" i="29"/>
  <c r="AT32" i="29" s="1"/>
  <c r="BD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H31" i="29"/>
  <c r="AT31" i="29" s="1"/>
  <c r="BD31" i="29" s="1"/>
  <c r="BA30" i="29"/>
  <c r="AS30" i="29"/>
  <c r="AR30" i="29"/>
  <c r="BC30" i="29" s="1"/>
  <c r="AN30" i="29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D30" i="29" s="1"/>
  <c r="BC29" i="29"/>
  <c r="AZ29" i="29"/>
  <c r="AS29" i="29"/>
  <c r="AR29" i="29"/>
  <c r="AN29" i="29"/>
  <c r="BA29" i="29" s="1"/>
  <c r="AM29" i="29"/>
  <c r="AL29" i="29"/>
  <c r="AY29" i="29" s="1"/>
  <c r="AK29" i="29"/>
  <c r="AX29" i="29" s="1"/>
  <c r="AJ29" i="29"/>
  <c r="AW29" i="29" s="1"/>
  <c r="AI29" i="29"/>
  <c r="AV29" i="29" s="1"/>
  <c r="AH29" i="29"/>
  <c r="AT29" i="29" s="1"/>
  <c r="BD29" i="29" s="1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X28" i="29" s="1"/>
  <c r="AJ28" i="29"/>
  <c r="AI28" i="29"/>
  <c r="AV28" i="29" s="1"/>
  <c r="AH28" i="29"/>
  <c r="AT28" i="29" s="1"/>
  <c r="BD28" i="29" s="1"/>
  <c r="AS27" i="29"/>
  <c r="AR27" i="29"/>
  <c r="BC27" i="29" s="1"/>
  <c r="AN27" i="29"/>
  <c r="BA27" i="29" s="1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T27" i="29" s="1"/>
  <c r="BD27" i="29" s="1"/>
  <c r="AY26" i="29"/>
  <c r="AS26" i="29"/>
  <c r="AR26" i="29"/>
  <c r="BC26" i="29" s="1"/>
  <c r="AN26" i="29"/>
  <c r="BA26" i="29" s="1"/>
  <c r="AM26" i="29"/>
  <c r="AZ26" i="29" s="1"/>
  <c r="AL26" i="29"/>
  <c r="AK26" i="29"/>
  <c r="AX26" i="29" s="1"/>
  <c r="AJ26" i="29"/>
  <c r="AW26" i="29" s="1"/>
  <c r="AI26" i="29"/>
  <c r="AV26" i="29" s="1"/>
  <c r="AH26" i="29"/>
  <c r="AT26" i="29" s="1"/>
  <c r="BD26" i="29" s="1"/>
  <c r="BC25" i="29"/>
  <c r="BA25" i="29"/>
  <c r="AZ25" i="29"/>
  <c r="AS25" i="29"/>
  <c r="AR25" i="29"/>
  <c r="AN25" i="29"/>
  <c r="AM25" i="29"/>
  <c r="AL25" i="29"/>
  <c r="AY25" i="29" s="1"/>
  <c r="AK25" i="29"/>
  <c r="AX25" i="29" s="1"/>
  <c r="AJ25" i="29"/>
  <c r="AW25" i="29" s="1"/>
  <c r="AI25" i="29"/>
  <c r="AV25" i="29" s="1"/>
  <c r="AH25" i="29"/>
  <c r="AT25" i="29" s="1"/>
  <c r="BD25" i="29" s="1"/>
  <c r="BC24" i="29"/>
  <c r="BA24" i="29"/>
  <c r="AZ24" i="29"/>
  <c r="AY24" i="29"/>
  <c r="AS24" i="29"/>
  <c r="AR24" i="29"/>
  <c r="AN24" i="29"/>
  <c r="AM24" i="29"/>
  <c r="AL24" i="29"/>
  <c r="AK24" i="29"/>
  <c r="AX24" i="29" s="1"/>
  <c r="AJ24" i="29"/>
  <c r="AW24" i="29" s="1"/>
  <c r="AI24" i="29"/>
  <c r="AV24" i="29" s="1"/>
  <c r="AH24" i="29"/>
  <c r="AT24" i="29" s="1"/>
  <c r="BD24" i="29" s="1"/>
  <c r="BC23" i="29"/>
  <c r="BA23" i="29"/>
  <c r="AZ23" i="29"/>
  <c r="AY23" i="29"/>
  <c r="AS23" i="29"/>
  <c r="AR23" i="29"/>
  <c r="AN23" i="29"/>
  <c r="AM23" i="29"/>
  <c r="AL23" i="29"/>
  <c r="AK23" i="29"/>
  <c r="AX23" i="29" s="1"/>
  <c r="AJ23" i="29"/>
  <c r="AW23" i="29" s="1"/>
  <c r="AI23" i="29"/>
  <c r="AV23" i="29" s="1"/>
  <c r="AH23" i="29"/>
  <c r="AT23" i="29" s="1"/>
  <c r="BD23" i="29" s="1"/>
  <c r="AV22" i="29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H22" i="29"/>
  <c r="AT22" i="29" s="1"/>
  <c r="BD22" i="29" s="1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V21" i="29" s="1"/>
  <c r="AH21" i="29"/>
  <c r="AT21" i="29" s="1"/>
  <c r="BD21" i="29" s="1"/>
  <c r="AX20" i="29"/>
  <c r="AS20" i="29"/>
  <c r="AR20" i="29"/>
  <c r="BC20" i="29" s="1"/>
  <c r="AN20" i="29"/>
  <c r="BA20" i="29" s="1"/>
  <c r="AM20" i="29"/>
  <c r="AZ20" i="29" s="1"/>
  <c r="AL20" i="29"/>
  <c r="AY20" i="29" s="1"/>
  <c r="AK20" i="29"/>
  <c r="AJ20" i="29"/>
  <c r="AW20" i="29" s="1"/>
  <c r="AI20" i="29"/>
  <c r="AV20" i="29" s="1"/>
  <c r="AH20" i="29"/>
  <c r="AT20" i="29" s="1"/>
  <c r="BD20" i="29" s="1"/>
  <c r="BA19" i="29"/>
  <c r="AZ19" i="29"/>
  <c r="AY19" i="29"/>
  <c r="AX19" i="29"/>
  <c r="AW19" i="29"/>
  <c r="AS19" i="29"/>
  <c r="AR19" i="29"/>
  <c r="BC19" i="29" s="1"/>
  <c r="AN19" i="29"/>
  <c r="AM19" i="29"/>
  <c r="AL19" i="29"/>
  <c r="AK19" i="29"/>
  <c r="AJ19" i="29"/>
  <c r="AI19" i="29"/>
  <c r="AV19" i="29" s="1"/>
  <c r="AU19" i="29" s="1"/>
  <c r="BE19" i="29" s="1"/>
  <c r="AH19" i="29"/>
  <c r="AT19" i="29" s="1"/>
  <c r="BD19" i="29" s="1"/>
  <c r="BC18" i="29"/>
  <c r="BA18" i="29"/>
  <c r="AZ18" i="29"/>
  <c r="AY18" i="29"/>
  <c r="AX18" i="29"/>
  <c r="AS18" i="29"/>
  <c r="AR18" i="29"/>
  <c r="AN18" i="29"/>
  <c r="AM18" i="29"/>
  <c r="AL18" i="29"/>
  <c r="AK18" i="29"/>
  <c r="AJ18" i="29"/>
  <c r="AW18" i="29" s="1"/>
  <c r="AI18" i="29"/>
  <c r="AV18" i="29" s="1"/>
  <c r="AH18" i="29"/>
  <c r="AT18" i="29" s="1"/>
  <c r="BD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T16" i="29"/>
  <c r="BD16" i="29" s="1"/>
  <c r="AS16" i="29"/>
  <c r="AR16" i="29"/>
  <c r="BC16" i="29" s="1"/>
  <c r="AN16" i="29"/>
  <c r="BA16" i="29" s="1"/>
  <c r="AM16" i="29"/>
  <c r="AZ16" i="29" s="1"/>
  <c r="AL16" i="29"/>
  <c r="AY16" i="29" s="1"/>
  <c r="AK16" i="29"/>
  <c r="AX16" i="29" s="1"/>
  <c r="AJ16" i="29"/>
  <c r="AW16" i="29" s="1"/>
  <c r="AI16" i="29"/>
  <c r="AV16" i="29" s="1"/>
  <c r="AH16" i="29"/>
  <c r="AV15" i="29"/>
  <c r="AU15" i="29" s="1"/>
  <c r="BE15" i="29" s="1"/>
  <c r="AT15" i="29"/>
  <c r="BD15" i="29" s="1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BA13" i="29"/>
  <c r="AS13" i="29"/>
  <c r="AR13" i="29"/>
  <c r="BC13" i="29" s="1"/>
  <c r="AN13" i="29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W12" i="29"/>
  <c r="AV12" i="29"/>
  <c r="AT12" i="29"/>
  <c r="BD12" i="29" s="1"/>
  <c r="AS12" i="29"/>
  <c r="AR12" i="29"/>
  <c r="BC12" i="29" s="1"/>
  <c r="AN12" i="29"/>
  <c r="BA12" i="29" s="1"/>
  <c r="AM12" i="29"/>
  <c r="AZ12" i="29" s="1"/>
  <c r="AL12" i="29"/>
  <c r="AY12" i="29" s="1"/>
  <c r="AK12" i="29"/>
  <c r="AX12" i="29" s="1"/>
  <c r="AJ12" i="29"/>
  <c r="AI12" i="29"/>
  <c r="AH12" i="29"/>
  <c r="BA11" i="29"/>
  <c r="AZ11" i="29"/>
  <c r="AY11" i="29"/>
  <c r="AX11" i="29"/>
  <c r="AV11" i="29"/>
  <c r="AT11" i="29"/>
  <c r="BD11" i="29" s="1"/>
  <c r="AS11" i="29"/>
  <c r="AR11" i="29"/>
  <c r="BC11" i="29" s="1"/>
  <c r="AN11" i="29"/>
  <c r="AM11" i="29"/>
  <c r="AL11" i="29"/>
  <c r="AK11" i="29"/>
  <c r="AJ11" i="29"/>
  <c r="AW11" i="29" s="1"/>
  <c r="AU11" i="29" s="1"/>
  <c r="BE11" i="29" s="1"/>
  <c r="AI11" i="29"/>
  <c r="AH11" i="29"/>
  <c r="BC10" i="29"/>
  <c r="BA10" i="29"/>
  <c r="AZ10" i="29"/>
  <c r="AY10" i="29"/>
  <c r="AX10" i="29"/>
  <c r="AW10" i="29"/>
  <c r="AS10" i="29"/>
  <c r="AR10" i="29"/>
  <c r="AN10" i="29"/>
  <c r="AM10" i="29"/>
  <c r="AL10" i="29"/>
  <c r="AK10" i="29"/>
  <c r="AJ10" i="29"/>
  <c r="AI10" i="29"/>
  <c r="AV10" i="29" s="1"/>
  <c r="AH10" i="29"/>
  <c r="AT10" i="29" s="1"/>
  <c r="BD10" i="29" s="1"/>
  <c r="BA9" i="29"/>
  <c r="AS9" i="29"/>
  <c r="AR9" i="29"/>
  <c r="BC9" i="29" s="1"/>
  <c r="AN9" i="29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S8" i="29"/>
  <c r="AR8" i="29"/>
  <c r="BC8" i="29" s="1"/>
  <c r="AN8" i="29"/>
  <c r="BA8" i="29" s="1"/>
  <c r="AM8" i="29"/>
  <c r="AZ8" i="29" s="1"/>
  <c r="AL8" i="29"/>
  <c r="AY8" i="29" s="1"/>
  <c r="AK8" i="29"/>
  <c r="AX8" i="29" s="1"/>
  <c r="AJ8" i="29"/>
  <c r="AW8" i="29" s="1"/>
  <c r="AI8" i="29"/>
  <c r="AV8" i="29" s="1"/>
  <c r="AH8" i="29"/>
  <c r="AT8" i="29" s="1"/>
  <c r="BD8" i="29" s="1"/>
  <c r="BA7" i="29"/>
  <c r="AS7" i="29"/>
  <c r="AR7" i="29"/>
  <c r="BC7" i="29" s="1"/>
  <c r="AN7" i="29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T7" i="29" s="1"/>
  <c r="BD7" i="29" s="1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BC5" i="29"/>
  <c r="BA5" i="29"/>
  <c r="AS5" i="29"/>
  <c r="AR5" i="29"/>
  <c r="AN5" i="29"/>
  <c r="AM5" i="29"/>
  <c r="AZ5" i="29" s="1"/>
  <c r="AL5" i="29"/>
  <c r="AY5" i="29" s="1"/>
  <c r="AK5" i="29"/>
  <c r="AX5" i="29" s="1"/>
  <c r="AJ5" i="29"/>
  <c r="AW5" i="29" s="1"/>
  <c r="AI5" i="29"/>
  <c r="AV5" i="29" s="1"/>
  <c r="AU5" i="29" s="1"/>
  <c r="BE5" i="29" s="1"/>
  <c r="AH5" i="29"/>
  <c r="AT5" i="29" s="1"/>
  <c r="BD5" i="29" s="1"/>
  <c r="AW4" i="29"/>
  <c r="AV4" i="29"/>
  <c r="AT4" i="29"/>
  <c r="BD4" i="29" s="1"/>
  <c r="AS4" i="29"/>
  <c r="AR4" i="29"/>
  <c r="BC4" i="29" s="1"/>
  <c r="AN4" i="29"/>
  <c r="BA4" i="29" s="1"/>
  <c r="AM4" i="29"/>
  <c r="AZ4" i="29" s="1"/>
  <c r="AL4" i="29"/>
  <c r="AY4" i="29" s="1"/>
  <c r="AK4" i="29"/>
  <c r="AX4" i="29" s="1"/>
  <c r="AJ4" i="29"/>
  <c r="AI4" i="29"/>
  <c r="AH4" i="29"/>
  <c r="BA3" i="29"/>
  <c r="AZ3" i="29"/>
  <c r="AY3" i="29"/>
  <c r="AX3" i="29"/>
  <c r="AW3" i="29"/>
  <c r="AV3" i="29"/>
  <c r="AU3" i="29" s="1"/>
  <c r="BE3" i="29" s="1"/>
  <c r="AT3" i="29"/>
  <c r="BD3" i="29" s="1"/>
  <c r="AS3" i="29"/>
  <c r="AR3" i="29"/>
  <c r="BC3" i="29" s="1"/>
  <c r="AN3" i="29"/>
  <c r="AM3" i="29"/>
  <c r="AL3" i="29"/>
  <c r="AK3" i="29"/>
  <c r="AJ3" i="29"/>
  <c r="AI3" i="29"/>
  <c r="AH3" i="29"/>
  <c r="AZ2" i="29"/>
  <c r="AY2" i="29"/>
  <c r="AX2" i="29"/>
  <c r="AW2" i="29"/>
  <c r="AS2" i="29"/>
  <c r="AR2" i="29"/>
  <c r="BC2" i="29" s="1"/>
  <c r="AN2" i="29"/>
  <c r="BA2" i="29" s="1"/>
  <c r="AM2" i="29"/>
  <c r="AL2" i="29"/>
  <c r="AK2" i="29"/>
  <c r="AJ2" i="29"/>
  <c r="AI2" i="29"/>
  <c r="AV2" i="29" s="1"/>
  <c r="AH2" i="29"/>
  <c r="AT2" i="29" s="1"/>
  <c r="BD2" i="29" s="1"/>
  <c r="AS1" i="29"/>
  <c r="AR1" i="29"/>
  <c r="AN1" i="29"/>
  <c r="AM1" i="29"/>
  <c r="AL1" i="29"/>
  <c r="AK1" i="29"/>
  <c r="AJ1" i="29"/>
  <c r="AI1" i="29"/>
  <c r="AX132" i="28"/>
  <c r="AT132" i="28"/>
  <c r="BD132" i="28" s="1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V132" i="28" s="1"/>
  <c r="AH132" i="28"/>
  <c r="BA131" i="28"/>
  <c r="AZ131" i="28"/>
  <c r="AX131" i="28"/>
  <c r="AW131" i="28"/>
  <c r="AT131" i="28"/>
  <c r="BD131" i="28" s="1"/>
  <c r="AS131" i="28"/>
  <c r="AR131" i="28"/>
  <c r="BC131" i="28" s="1"/>
  <c r="AN131" i="28"/>
  <c r="AM131" i="28"/>
  <c r="AL131" i="28"/>
  <c r="AY131" i="28" s="1"/>
  <c r="AK131" i="28"/>
  <c r="AJ131" i="28"/>
  <c r="AI131" i="28"/>
  <c r="AV131" i="28" s="1"/>
  <c r="AH131" i="28"/>
  <c r="AZ130" i="28"/>
  <c r="AY130" i="28"/>
  <c r="AX130" i="28"/>
  <c r="AW130" i="28"/>
  <c r="AS130" i="28"/>
  <c r="AR130" i="28"/>
  <c r="BC130" i="28" s="1"/>
  <c r="AN130" i="28"/>
  <c r="BA130" i="28" s="1"/>
  <c r="AM130" i="28"/>
  <c r="AL130" i="28"/>
  <c r="AK130" i="28"/>
  <c r="AJ130" i="28"/>
  <c r="AI130" i="28"/>
  <c r="AV130" i="28" s="1"/>
  <c r="AH130" i="28"/>
  <c r="AT130" i="28" s="1"/>
  <c r="BD130" i="28" s="1"/>
  <c r="BC129" i="28"/>
  <c r="AW129" i="28"/>
  <c r="AS129" i="28"/>
  <c r="AR129" i="28"/>
  <c r="AN129" i="28"/>
  <c r="BA129" i="28" s="1"/>
  <c r="AM129" i="28"/>
  <c r="AZ129" i="28" s="1"/>
  <c r="AL129" i="28"/>
  <c r="AY129" i="28" s="1"/>
  <c r="AK129" i="28"/>
  <c r="AX129" i="28" s="1"/>
  <c r="AJ129" i="28"/>
  <c r="AI129" i="28"/>
  <c r="AV129" i="28" s="1"/>
  <c r="AH129" i="28"/>
  <c r="AT129" i="28" s="1"/>
  <c r="BD129" i="28" s="1"/>
  <c r="AW128" i="28"/>
  <c r="AT128" i="28"/>
  <c r="BD128" i="28" s="1"/>
  <c r="AS128" i="28"/>
  <c r="AR128" i="28"/>
  <c r="BC128" i="28" s="1"/>
  <c r="AN128" i="28"/>
  <c r="BA128" i="28" s="1"/>
  <c r="AM128" i="28"/>
  <c r="AZ128" i="28" s="1"/>
  <c r="AL128" i="28"/>
  <c r="AY128" i="28" s="1"/>
  <c r="AK128" i="28"/>
  <c r="AX128" i="28" s="1"/>
  <c r="AJ128" i="28"/>
  <c r="AI128" i="28"/>
  <c r="AV128" i="28" s="1"/>
  <c r="AH128" i="28"/>
  <c r="AX127" i="28"/>
  <c r="AS127" i="28"/>
  <c r="AR127" i="28"/>
  <c r="BC127" i="28" s="1"/>
  <c r="AN127" i="28"/>
  <c r="BA127" i="28" s="1"/>
  <c r="AM127" i="28"/>
  <c r="AZ127" i="28" s="1"/>
  <c r="AL127" i="28"/>
  <c r="AY127" i="28" s="1"/>
  <c r="AK127" i="28"/>
  <c r="AJ127" i="28"/>
  <c r="AW127" i="28" s="1"/>
  <c r="AI127" i="28"/>
  <c r="AV127" i="28" s="1"/>
  <c r="AH127" i="28"/>
  <c r="AT127" i="28" s="1"/>
  <c r="BD127" i="28" s="1"/>
  <c r="AS126" i="28"/>
  <c r="AR126" i="28"/>
  <c r="BC126" i="28" s="1"/>
  <c r="AN126" i="28"/>
  <c r="BA126" i="28" s="1"/>
  <c r="AM126" i="28"/>
  <c r="AZ126" i="28" s="1"/>
  <c r="AL126" i="28"/>
  <c r="AY126" i="28" s="1"/>
  <c r="AK126" i="28"/>
  <c r="AX126" i="28" s="1"/>
  <c r="AJ126" i="28"/>
  <c r="AW126" i="28" s="1"/>
  <c r="AI126" i="28"/>
  <c r="AV126" i="28" s="1"/>
  <c r="AH126" i="28"/>
  <c r="AT126" i="28" s="1"/>
  <c r="BD126" i="28" s="1"/>
  <c r="BC125" i="28"/>
  <c r="AS125" i="28"/>
  <c r="AR125" i="28"/>
  <c r="AN125" i="28"/>
  <c r="BA125" i="28" s="1"/>
  <c r="AM125" i="28"/>
  <c r="AZ125" i="28" s="1"/>
  <c r="AL125" i="28"/>
  <c r="AY125" i="28" s="1"/>
  <c r="AK125" i="28"/>
  <c r="AX125" i="28" s="1"/>
  <c r="AJ125" i="28"/>
  <c r="AW125" i="28" s="1"/>
  <c r="AI125" i="28"/>
  <c r="AV125" i="28" s="1"/>
  <c r="AU125" i="28" s="1"/>
  <c r="BE125" i="28" s="1"/>
  <c r="AH125" i="28"/>
  <c r="AT125" i="28" s="1"/>
  <c r="BD125" i="28" s="1"/>
  <c r="BA124" i="28"/>
  <c r="AS124" i="28"/>
  <c r="AR124" i="28"/>
  <c r="BC124" i="28" s="1"/>
  <c r="AN124" i="28"/>
  <c r="AM124" i="28"/>
  <c r="AZ124" i="28" s="1"/>
  <c r="AL124" i="28"/>
  <c r="AY124" i="28" s="1"/>
  <c r="AK124" i="28"/>
  <c r="AX124" i="28" s="1"/>
  <c r="AJ124" i="28"/>
  <c r="AW124" i="28" s="1"/>
  <c r="AI124" i="28"/>
  <c r="AV124" i="28" s="1"/>
  <c r="AH124" i="28"/>
  <c r="AT124" i="28" s="1"/>
  <c r="BD124" i="28" s="1"/>
  <c r="BC123" i="28"/>
  <c r="AX123" i="28"/>
  <c r="AT123" i="28"/>
  <c r="BD123" i="28" s="1"/>
  <c r="AS123" i="28"/>
  <c r="AR123" i="28"/>
  <c r="AN123" i="28"/>
  <c r="BA123" i="28" s="1"/>
  <c r="AM123" i="28"/>
  <c r="AZ123" i="28" s="1"/>
  <c r="AL123" i="28"/>
  <c r="AY123" i="28" s="1"/>
  <c r="AK123" i="28"/>
  <c r="AJ123" i="28"/>
  <c r="AW123" i="28" s="1"/>
  <c r="AI123" i="28"/>
  <c r="AV123" i="28" s="1"/>
  <c r="AH123" i="28"/>
  <c r="AS122" i="28"/>
  <c r="AR122" i="28"/>
  <c r="BC122" i="28" s="1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U122" i="28" s="1"/>
  <c r="BE122" i="28" s="1"/>
  <c r="AI122" i="28"/>
  <c r="AV122" i="28" s="1"/>
  <c r="AH122" i="28"/>
  <c r="AT122" i="28" s="1"/>
  <c r="BD122" i="28" s="1"/>
  <c r="BC121" i="28"/>
  <c r="AW121" i="28"/>
  <c r="AS121" i="28"/>
  <c r="AR121" i="28"/>
  <c r="AN121" i="28"/>
  <c r="BA121" i="28" s="1"/>
  <c r="AM121" i="28"/>
  <c r="AZ121" i="28" s="1"/>
  <c r="AL121" i="28"/>
  <c r="AY121" i="28" s="1"/>
  <c r="AU121" i="28" s="1"/>
  <c r="BE121" i="28" s="1"/>
  <c r="AK121" i="28"/>
  <c r="AX121" i="28" s="1"/>
  <c r="AJ121" i="28"/>
  <c r="AI121" i="28"/>
  <c r="AV121" i="28" s="1"/>
  <c r="AH121" i="28"/>
  <c r="AT121" i="28" s="1"/>
  <c r="BD121" i="28" s="1"/>
  <c r="AX120" i="28"/>
  <c r="AV120" i="28"/>
  <c r="AT120" i="28"/>
  <c r="BD120" i="28" s="1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W120" i="28" s="1"/>
  <c r="AI120" i="28"/>
  <c r="AH120" i="28"/>
  <c r="BC119" i="28"/>
  <c r="BA119" i="28"/>
  <c r="AZ119" i="28"/>
  <c r="AY119" i="28"/>
  <c r="AT119" i="28"/>
  <c r="BD119" i="28" s="1"/>
  <c r="AS119" i="28"/>
  <c r="AR119" i="28"/>
  <c r="AN119" i="28"/>
  <c r="AM119" i="28"/>
  <c r="AL119" i="28"/>
  <c r="AK119" i="28"/>
  <c r="AX119" i="28" s="1"/>
  <c r="AJ119" i="28"/>
  <c r="AW119" i="28" s="1"/>
  <c r="AI119" i="28"/>
  <c r="AV119" i="28" s="1"/>
  <c r="AH119" i="28"/>
  <c r="BA118" i="28"/>
  <c r="AZ118" i="28"/>
  <c r="AX118" i="28"/>
  <c r="AS118" i="28"/>
  <c r="AR118" i="28"/>
  <c r="BC118" i="28" s="1"/>
  <c r="AN118" i="28"/>
  <c r="AM118" i="28"/>
  <c r="AL118" i="28"/>
  <c r="AY118" i="28" s="1"/>
  <c r="AK118" i="28"/>
  <c r="AJ118" i="28"/>
  <c r="AW118" i="28" s="1"/>
  <c r="AI118" i="28"/>
  <c r="AV118" i="28" s="1"/>
  <c r="AH118" i="28"/>
  <c r="AT118" i="28" s="1"/>
  <c r="BD118" i="28" s="1"/>
  <c r="AS117" i="28"/>
  <c r="AR117" i="28"/>
  <c r="BC117" i="28" s="1"/>
  <c r="AN117" i="28"/>
  <c r="BA117" i="28" s="1"/>
  <c r="AM117" i="28"/>
  <c r="AZ117" i="28" s="1"/>
  <c r="AL117" i="28"/>
  <c r="AY117" i="28" s="1"/>
  <c r="AK117" i="28"/>
  <c r="AX117" i="28" s="1"/>
  <c r="AJ117" i="28"/>
  <c r="AW117" i="28" s="1"/>
  <c r="AI117" i="28"/>
  <c r="AV117" i="28" s="1"/>
  <c r="AH117" i="28"/>
  <c r="AT117" i="28" s="1"/>
  <c r="BD117" i="28" s="1"/>
  <c r="AS116" i="28"/>
  <c r="AR116" i="28"/>
  <c r="BC116" i="28" s="1"/>
  <c r="AN116" i="28"/>
  <c r="BA116" i="28" s="1"/>
  <c r="AM116" i="28"/>
  <c r="AZ116" i="28" s="1"/>
  <c r="AL116" i="28"/>
  <c r="AY116" i="28" s="1"/>
  <c r="AK116" i="28"/>
  <c r="AX116" i="28" s="1"/>
  <c r="AJ116" i="28"/>
  <c r="AW116" i="28" s="1"/>
  <c r="AI116" i="28"/>
  <c r="AV116" i="28" s="1"/>
  <c r="AH116" i="28"/>
  <c r="AT116" i="28" s="1"/>
  <c r="BD116" i="28" s="1"/>
  <c r="BC115" i="28"/>
  <c r="BA115" i="28"/>
  <c r="AZ115" i="28"/>
  <c r="AX115" i="28"/>
  <c r="AS115" i="28"/>
  <c r="AR115" i="28"/>
  <c r="AN115" i="28"/>
  <c r="AM115" i="28"/>
  <c r="AL115" i="28"/>
  <c r="AY115" i="28" s="1"/>
  <c r="AK115" i="28"/>
  <c r="AJ115" i="28"/>
  <c r="AW115" i="28" s="1"/>
  <c r="AI115" i="28"/>
  <c r="AV115" i="28" s="1"/>
  <c r="AH115" i="28"/>
  <c r="AT115" i="28" s="1"/>
  <c r="BD115" i="28" s="1"/>
  <c r="BC114" i="28"/>
  <c r="AX114" i="28"/>
  <c r="AS114" i="28"/>
  <c r="AR114" i="28"/>
  <c r="AN114" i="28"/>
  <c r="BA114" i="28" s="1"/>
  <c r="AM114" i="28"/>
  <c r="AZ114" i="28" s="1"/>
  <c r="AL114" i="28"/>
  <c r="AY114" i="28" s="1"/>
  <c r="AK114" i="28"/>
  <c r="AJ114" i="28"/>
  <c r="AW114" i="28" s="1"/>
  <c r="AI114" i="28"/>
  <c r="AV114" i="28" s="1"/>
  <c r="AH114" i="28"/>
  <c r="AT114" i="28" s="1"/>
  <c r="BD114" i="28" s="1"/>
  <c r="AY113" i="28"/>
  <c r="AT113" i="28"/>
  <c r="BD113" i="28" s="1"/>
  <c r="AS113" i="28"/>
  <c r="AR113" i="28"/>
  <c r="BC113" i="28" s="1"/>
  <c r="AN113" i="28"/>
  <c r="BA113" i="28" s="1"/>
  <c r="AM113" i="28"/>
  <c r="AZ113" i="28" s="1"/>
  <c r="AL113" i="28"/>
  <c r="AK113" i="28"/>
  <c r="AX113" i="28" s="1"/>
  <c r="AJ113" i="28"/>
  <c r="AW113" i="28" s="1"/>
  <c r="AI113" i="28"/>
  <c r="AV113" i="28" s="1"/>
  <c r="AH113" i="28"/>
  <c r="AS112" i="28"/>
  <c r="AR112" i="28"/>
  <c r="BC112" i="28" s="1"/>
  <c r="AN112" i="28"/>
  <c r="BA112" i="28" s="1"/>
  <c r="AM112" i="28"/>
  <c r="AZ112" i="28" s="1"/>
  <c r="AL112" i="28"/>
  <c r="AY112" i="28" s="1"/>
  <c r="AK112" i="28"/>
  <c r="AX112" i="28" s="1"/>
  <c r="AJ112" i="28"/>
  <c r="AW112" i="28" s="1"/>
  <c r="AI112" i="28"/>
  <c r="AV112" i="28" s="1"/>
  <c r="AH112" i="28"/>
  <c r="AT112" i="28" s="1"/>
  <c r="BD112" i="28" s="1"/>
  <c r="BC111" i="28"/>
  <c r="AZ111" i="28"/>
  <c r="AY111" i="28"/>
  <c r="AS111" i="28"/>
  <c r="AR111" i="28"/>
  <c r="AN111" i="28"/>
  <c r="BA111" i="28" s="1"/>
  <c r="AM111" i="28"/>
  <c r="AL111" i="28"/>
  <c r="AK111" i="28"/>
  <c r="AX111" i="28" s="1"/>
  <c r="AJ111" i="28"/>
  <c r="AW111" i="28" s="1"/>
  <c r="AI111" i="28"/>
  <c r="AV111" i="28" s="1"/>
  <c r="AH111" i="28"/>
  <c r="AT111" i="28" s="1"/>
  <c r="BD111" i="28" s="1"/>
  <c r="BC110" i="28"/>
  <c r="AZ110" i="28"/>
  <c r="AX110" i="28"/>
  <c r="AS110" i="28"/>
  <c r="AR110" i="28"/>
  <c r="AN110" i="28"/>
  <c r="BA110" i="28" s="1"/>
  <c r="AM110" i="28"/>
  <c r="AL110" i="28"/>
  <c r="AY110" i="28" s="1"/>
  <c r="AK110" i="28"/>
  <c r="AJ110" i="28"/>
  <c r="AW110" i="28" s="1"/>
  <c r="AI110" i="28"/>
  <c r="AV110" i="28" s="1"/>
  <c r="AH110" i="28"/>
  <c r="AT110" i="28" s="1"/>
  <c r="BD110" i="28" s="1"/>
  <c r="BA109" i="28"/>
  <c r="AY109" i="28"/>
  <c r="AW109" i="28"/>
  <c r="AS109" i="28"/>
  <c r="AR109" i="28"/>
  <c r="BC109" i="28" s="1"/>
  <c r="AN109" i="28"/>
  <c r="AM109" i="28"/>
  <c r="AZ109" i="28" s="1"/>
  <c r="AL109" i="28"/>
  <c r="AK109" i="28"/>
  <c r="AX109" i="28" s="1"/>
  <c r="AJ109" i="28"/>
  <c r="AI109" i="28"/>
  <c r="AV109" i="28" s="1"/>
  <c r="AU109" i="28" s="1"/>
  <c r="BE109" i="28" s="1"/>
  <c r="AH109" i="28"/>
  <c r="AT109" i="28" s="1"/>
  <c r="BD109" i="28" s="1"/>
  <c r="BA108" i="28"/>
  <c r="AX108" i="28"/>
  <c r="AV108" i="28"/>
  <c r="AS108" i="28"/>
  <c r="AR108" i="28"/>
  <c r="BC108" i="28" s="1"/>
  <c r="AN108" i="28"/>
  <c r="AM108" i="28"/>
  <c r="AZ108" i="28" s="1"/>
  <c r="AL108" i="28"/>
  <c r="AY108" i="28" s="1"/>
  <c r="AK108" i="28"/>
  <c r="AJ108" i="28"/>
  <c r="AW108" i="28" s="1"/>
  <c r="AI108" i="28"/>
  <c r="AH108" i="28"/>
  <c r="AT108" i="28" s="1"/>
  <c r="BD108" i="28" s="1"/>
  <c r="BC107" i="28"/>
  <c r="AX107" i="28"/>
  <c r="AS107" i="28"/>
  <c r="AR107" i="28"/>
  <c r="AN107" i="28"/>
  <c r="BA107" i="28" s="1"/>
  <c r="AM107" i="28"/>
  <c r="AZ107" i="28" s="1"/>
  <c r="AL107" i="28"/>
  <c r="AY107" i="28" s="1"/>
  <c r="AK107" i="28"/>
  <c r="AJ107" i="28"/>
  <c r="AW107" i="28" s="1"/>
  <c r="AI107" i="28"/>
  <c r="AV107" i="28" s="1"/>
  <c r="AH107" i="28"/>
  <c r="AT107" i="28" s="1"/>
  <c r="BD107" i="28" s="1"/>
  <c r="AS106" i="28"/>
  <c r="AR106" i="28"/>
  <c r="BC106" i="28" s="1"/>
  <c r="AN106" i="28"/>
  <c r="BA106" i="28" s="1"/>
  <c r="AM106" i="28"/>
  <c r="AZ106" i="28" s="1"/>
  <c r="AL106" i="28"/>
  <c r="AY106" i="28" s="1"/>
  <c r="AK106" i="28"/>
  <c r="AX106" i="28" s="1"/>
  <c r="AJ106" i="28"/>
  <c r="AW106" i="28" s="1"/>
  <c r="AI106" i="28"/>
  <c r="AV106" i="28" s="1"/>
  <c r="AH106" i="28"/>
  <c r="AT106" i="28" s="1"/>
  <c r="BD106" i="28" s="1"/>
  <c r="AT105" i="28"/>
  <c r="BD105" i="28" s="1"/>
  <c r="AS105" i="28"/>
  <c r="AR105" i="28"/>
  <c r="BC105" i="28" s="1"/>
  <c r="AN105" i="28"/>
  <c r="BA105" i="28" s="1"/>
  <c r="AM105" i="28"/>
  <c r="AZ105" i="28" s="1"/>
  <c r="AL105" i="28"/>
  <c r="AY105" i="28" s="1"/>
  <c r="AK105" i="28"/>
  <c r="AX105" i="28" s="1"/>
  <c r="AJ105" i="28"/>
  <c r="AW105" i="28" s="1"/>
  <c r="AI105" i="28"/>
  <c r="AV105" i="28" s="1"/>
  <c r="AU105" i="28" s="1"/>
  <c r="BE105" i="28" s="1"/>
  <c r="AH105" i="28"/>
  <c r="AV104" i="28"/>
  <c r="AT104" i="28"/>
  <c r="BD104" i="28" s="1"/>
  <c r="AS104" i="28"/>
  <c r="AR104" i="28"/>
  <c r="BC104" i="28" s="1"/>
  <c r="AN104" i="28"/>
  <c r="BA104" i="28" s="1"/>
  <c r="AM104" i="28"/>
  <c r="AZ104" i="28" s="1"/>
  <c r="AL104" i="28"/>
  <c r="AY104" i="28" s="1"/>
  <c r="AK104" i="28"/>
  <c r="AX104" i="28" s="1"/>
  <c r="AJ104" i="28"/>
  <c r="AW104" i="28" s="1"/>
  <c r="AI104" i="28"/>
  <c r="AH104" i="28"/>
  <c r="AY103" i="28"/>
  <c r="AV103" i="28"/>
  <c r="AT103" i="28"/>
  <c r="BD103" i="28" s="1"/>
  <c r="AS103" i="28"/>
  <c r="AR103" i="28"/>
  <c r="BC103" i="28" s="1"/>
  <c r="AN103" i="28"/>
  <c r="BA103" i="28" s="1"/>
  <c r="AM103" i="28"/>
  <c r="AZ103" i="28" s="1"/>
  <c r="AL103" i="28"/>
  <c r="AK103" i="28"/>
  <c r="AX103" i="28" s="1"/>
  <c r="AJ103" i="28"/>
  <c r="AW103" i="28" s="1"/>
  <c r="AI103" i="28"/>
  <c r="AH103" i="28"/>
  <c r="BC102" i="28"/>
  <c r="AZ102" i="28"/>
  <c r="AW102" i="28"/>
  <c r="AS102" i="28"/>
  <c r="AR102" i="28"/>
  <c r="AN102" i="28"/>
  <c r="BA102" i="28" s="1"/>
  <c r="AM102" i="28"/>
  <c r="AL102" i="28"/>
  <c r="AY102" i="28" s="1"/>
  <c r="AK102" i="28"/>
  <c r="AX102" i="28" s="1"/>
  <c r="AJ102" i="28"/>
  <c r="AI102" i="28"/>
  <c r="AV102" i="28" s="1"/>
  <c r="AH102" i="28"/>
  <c r="AT102" i="28" s="1"/>
  <c r="BD102" i="28" s="1"/>
  <c r="AY101" i="28"/>
  <c r="AS101" i="28"/>
  <c r="AR101" i="28"/>
  <c r="BC101" i="28" s="1"/>
  <c r="AN101" i="28"/>
  <c r="BA101" i="28" s="1"/>
  <c r="AM101" i="28"/>
  <c r="AZ101" i="28" s="1"/>
  <c r="AL101" i="28"/>
  <c r="AK101" i="28"/>
  <c r="AX101" i="28" s="1"/>
  <c r="AJ101" i="28"/>
  <c r="AW101" i="28" s="1"/>
  <c r="AI101" i="28"/>
  <c r="AV101" i="28" s="1"/>
  <c r="AH101" i="28"/>
  <c r="AT101" i="28" s="1"/>
  <c r="BD101" i="28" s="1"/>
  <c r="AT100" i="28"/>
  <c r="BD100" i="28" s="1"/>
  <c r="AS100" i="28"/>
  <c r="AR100" i="28"/>
  <c r="BC100" i="28" s="1"/>
  <c r="AN100" i="28"/>
  <c r="BA100" i="28" s="1"/>
  <c r="AM100" i="28"/>
  <c r="AZ100" i="28" s="1"/>
  <c r="AL100" i="28"/>
  <c r="AY100" i="28" s="1"/>
  <c r="AK100" i="28"/>
  <c r="AX100" i="28" s="1"/>
  <c r="AJ100" i="28"/>
  <c r="AW100" i="28" s="1"/>
  <c r="AI100" i="28"/>
  <c r="AV100" i="28" s="1"/>
  <c r="AH100" i="28"/>
  <c r="BC99" i="28"/>
  <c r="AX99" i="28"/>
  <c r="AS99" i="28"/>
  <c r="AR99" i="28"/>
  <c r="AN99" i="28"/>
  <c r="BA99" i="28" s="1"/>
  <c r="AM99" i="28"/>
  <c r="AZ99" i="28" s="1"/>
  <c r="AL99" i="28"/>
  <c r="AY99" i="28" s="1"/>
  <c r="AK99" i="28"/>
  <c r="AJ99" i="28"/>
  <c r="AW99" i="28" s="1"/>
  <c r="AI99" i="28"/>
  <c r="AV99" i="28" s="1"/>
  <c r="AH99" i="28"/>
  <c r="AT99" i="28" s="1"/>
  <c r="BD99" i="28" s="1"/>
  <c r="BC98" i="28"/>
  <c r="BA98" i="28"/>
  <c r="AS98" i="28"/>
  <c r="AR98" i="28"/>
  <c r="AN98" i="28"/>
  <c r="AM98" i="28"/>
  <c r="AZ98" i="28" s="1"/>
  <c r="AL98" i="28"/>
  <c r="AY98" i="28" s="1"/>
  <c r="AK98" i="28"/>
  <c r="AX98" i="28" s="1"/>
  <c r="AJ98" i="28"/>
  <c r="AW98" i="28" s="1"/>
  <c r="AI98" i="28"/>
  <c r="AV98" i="28" s="1"/>
  <c r="AH98" i="28"/>
  <c r="AT98" i="28" s="1"/>
  <c r="BD98" i="28" s="1"/>
  <c r="AS97" i="28"/>
  <c r="AR97" i="28"/>
  <c r="BC97" i="28" s="1"/>
  <c r="AN97" i="28"/>
  <c r="BA97" i="28" s="1"/>
  <c r="AM97" i="28"/>
  <c r="AZ97" i="28" s="1"/>
  <c r="AL97" i="28"/>
  <c r="AY97" i="28" s="1"/>
  <c r="AK97" i="28"/>
  <c r="AX97" i="28" s="1"/>
  <c r="AJ97" i="28"/>
  <c r="AW97" i="28" s="1"/>
  <c r="AI97" i="28"/>
  <c r="AV97" i="28" s="1"/>
  <c r="AH97" i="28"/>
  <c r="AT97" i="28" s="1"/>
  <c r="BD97" i="28" s="1"/>
  <c r="AX96" i="28"/>
  <c r="AS96" i="28"/>
  <c r="AR96" i="28"/>
  <c r="BC96" i="28" s="1"/>
  <c r="AN96" i="28"/>
  <c r="BA96" i="28" s="1"/>
  <c r="AM96" i="28"/>
  <c r="AZ96" i="28" s="1"/>
  <c r="AL96" i="28"/>
  <c r="AY96" i="28" s="1"/>
  <c r="AK96" i="28"/>
  <c r="AJ96" i="28"/>
  <c r="AW96" i="28" s="1"/>
  <c r="AI96" i="28"/>
  <c r="AV96" i="28" s="1"/>
  <c r="AH96" i="28"/>
  <c r="AT96" i="28" s="1"/>
  <c r="BD96" i="28" s="1"/>
  <c r="BC95" i="28"/>
  <c r="AX95" i="28"/>
  <c r="AS95" i="28"/>
  <c r="AR95" i="28"/>
  <c r="AN95" i="28"/>
  <c r="BA95" i="28" s="1"/>
  <c r="AM95" i="28"/>
  <c r="AZ95" i="28" s="1"/>
  <c r="AL95" i="28"/>
  <c r="AY95" i="28" s="1"/>
  <c r="AK95" i="28"/>
  <c r="AJ95" i="28"/>
  <c r="AW95" i="28" s="1"/>
  <c r="AI95" i="28"/>
  <c r="AV95" i="28" s="1"/>
  <c r="AH95" i="28"/>
  <c r="AT95" i="28" s="1"/>
  <c r="BD95" i="28" s="1"/>
  <c r="BA94" i="28"/>
  <c r="AS94" i="28"/>
  <c r="AR94" i="28"/>
  <c r="BC94" i="28" s="1"/>
  <c r="AN94" i="28"/>
  <c r="AM94" i="28"/>
  <c r="AZ94" i="28" s="1"/>
  <c r="AL94" i="28"/>
  <c r="AY94" i="28" s="1"/>
  <c r="AK94" i="28"/>
  <c r="AX94" i="28" s="1"/>
  <c r="AJ94" i="28"/>
  <c r="AW94" i="28" s="1"/>
  <c r="AI94" i="28"/>
  <c r="AV94" i="28" s="1"/>
  <c r="AU94" i="28" s="1"/>
  <c r="BE94" i="28" s="1"/>
  <c r="AH94" i="28"/>
  <c r="AT94" i="28" s="1"/>
  <c r="BD94" i="28" s="1"/>
  <c r="AY93" i="28"/>
  <c r="AS93" i="28"/>
  <c r="AR93" i="28"/>
  <c r="BC93" i="28" s="1"/>
  <c r="AN93" i="28"/>
  <c r="BA93" i="28" s="1"/>
  <c r="AM93" i="28"/>
  <c r="AZ93" i="28" s="1"/>
  <c r="AL93" i="28"/>
  <c r="AK93" i="28"/>
  <c r="AX93" i="28" s="1"/>
  <c r="AJ93" i="28"/>
  <c r="AW93" i="28" s="1"/>
  <c r="AI93" i="28"/>
  <c r="AV93" i="28" s="1"/>
  <c r="AH93" i="28"/>
  <c r="AT93" i="28" s="1"/>
  <c r="BD93" i="28" s="1"/>
  <c r="AX92" i="28"/>
  <c r="AW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I92" i="28"/>
  <c r="AV92" i="28" s="1"/>
  <c r="AH92" i="28"/>
  <c r="AT92" i="28" s="1"/>
  <c r="BD92" i="28" s="1"/>
  <c r="AZ91" i="28"/>
  <c r="AX91" i="28"/>
  <c r="AS91" i="28"/>
  <c r="AR91" i="28"/>
  <c r="BC91" i="28" s="1"/>
  <c r="AN91" i="28"/>
  <c r="BA91" i="28" s="1"/>
  <c r="AM91" i="28"/>
  <c r="AL91" i="28"/>
  <c r="AY91" i="28" s="1"/>
  <c r="AK91" i="28"/>
  <c r="AJ91" i="28"/>
  <c r="AW91" i="28" s="1"/>
  <c r="AI91" i="28"/>
  <c r="AV91" i="28" s="1"/>
  <c r="AH91" i="28"/>
  <c r="AT91" i="28" s="1"/>
  <c r="BD91" i="28" s="1"/>
  <c r="BC90" i="28"/>
  <c r="BA90" i="28"/>
  <c r="AS90" i="28"/>
  <c r="AR90" i="28"/>
  <c r="AN90" i="28"/>
  <c r="AM90" i="28"/>
  <c r="AZ90" i="28" s="1"/>
  <c r="AL90" i="28"/>
  <c r="AY90" i="28" s="1"/>
  <c r="AK90" i="28"/>
  <c r="AX90" i="28" s="1"/>
  <c r="AJ90" i="28"/>
  <c r="AW90" i="28" s="1"/>
  <c r="AI90" i="28"/>
  <c r="AV90" i="28" s="1"/>
  <c r="AH90" i="28"/>
  <c r="AT90" i="28" s="1"/>
  <c r="BD90" i="28" s="1"/>
  <c r="AS89" i="28"/>
  <c r="AR89" i="28"/>
  <c r="BC89" i="28" s="1"/>
  <c r="AN89" i="28"/>
  <c r="BA89" i="28" s="1"/>
  <c r="AM89" i="28"/>
  <c r="AZ89" i="28" s="1"/>
  <c r="AL89" i="28"/>
  <c r="AY89" i="28" s="1"/>
  <c r="AK89" i="28"/>
  <c r="AX89" i="28" s="1"/>
  <c r="AJ89" i="28"/>
  <c r="AW89" i="28" s="1"/>
  <c r="AI89" i="28"/>
  <c r="AV89" i="28" s="1"/>
  <c r="AH89" i="28"/>
  <c r="AT89" i="28" s="1"/>
  <c r="BD89" i="28" s="1"/>
  <c r="AY88" i="28"/>
  <c r="AS88" i="28"/>
  <c r="AR88" i="28"/>
  <c r="BC88" i="28" s="1"/>
  <c r="AN88" i="28"/>
  <c r="BA88" i="28" s="1"/>
  <c r="AM88" i="28"/>
  <c r="AZ88" i="28" s="1"/>
  <c r="AL88" i="28"/>
  <c r="AK88" i="28"/>
  <c r="AX88" i="28" s="1"/>
  <c r="AJ88" i="28"/>
  <c r="AW88" i="28" s="1"/>
  <c r="AI88" i="28"/>
  <c r="AV88" i="28" s="1"/>
  <c r="AH88" i="28"/>
  <c r="AT88" i="28" s="1"/>
  <c r="BD88" i="28" s="1"/>
  <c r="BC87" i="28"/>
  <c r="AZ87" i="28"/>
  <c r="AS87" i="28"/>
  <c r="AR87" i="28"/>
  <c r="AN87" i="28"/>
  <c r="BA87" i="28" s="1"/>
  <c r="AM87" i="28"/>
  <c r="AL87" i="28"/>
  <c r="AY87" i="28" s="1"/>
  <c r="AK87" i="28"/>
  <c r="AX87" i="28" s="1"/>
  <c r="AJ87" i="28"/>
  <c r="AW87" i="28" s="1"/>
  <c r="AI87" i="28"/>
  <c r="AV87" i="28" s="1"/>
  <c r="AH87" i="28"/>
  <c r="AT87" i="28" s="1"/>
  <c r="BD87" i="28" s="1"/>
  <c r="AS86" i="28"/>
  <c r="AR86" i="28"/>
  <c r="BC86" i="28" s="1"/>
  <c r="AN86" i="28"/>
  <c r="BA86" i="28" s="1"/>
  <c r="AM86" i="28"/>
  <c r="AZ86" i="28" s="1"/>
  <c r="AL86" i="28"/>
  <c r="AY86" i="28" s="1"/>
  <c r="AK86" i="28"/>
  <c r="AX86" i="28" s="1"/>
  <c r="AJ86" i="28"/>
  <c r="AW86" i="28" s="1"/>
  <c r="AI86" i="28"/>
  <c r="AV86" i="28" s="1"/>
  <c r="AH86" i="28"/>
  <c r="AT86" i="28" s="1"/>
  <c r="BD86" i="28" s="1"/>
  <c r="AT85" i="28"/>
  <c r="BD85" i="28" s="1"/>
  <c r="AS85" i="28"/>
  <c r="AR85" i="28"/>
  <c r="BC85" i="28" s="1"/>
  <c r="AN85" i="28"/>
  <c r="BA85" i="28" s="1"/>
  <c r="AM85" i="28"/>
  <c r="AZ85" i="28" s="1"/>
  <c r="AL85" i="28"/>
  <c r="AY85" i="28" s="1"/>
  <c r="AK85" i="28"/>
  <c r="AX85" i="28" s="1"/>
  <c r="AJ85" i="28"/>
  <c r="AW85" i="28" s="1"/>
  <c r="AI85" i="28"/>
  <c r="AV85" i="28" s="1"/>
  <c r="AH85" i="28"/>
  <c r="AX84" i="28"/>
  <c r="AV84" i="28"/>
  <c r="AT84" i="28"/>
  <c r="BD84" i="28" s="1"/>
  <c r="AS84" i="28"/>
  <c r="AR84" i="28"/>
  <c r="BC84" i="28" s="1"/>
  <c r="AN84" i="28"/>
  <c r="BA84" i="28" s="1"/>
  <c r="AM84" i="28"/>
  <c r="AZ84" i="28" s="1"/>
  <c r="AL84" i="28"/>
  <c r="AY84" i="28" s="1"/>
  <c r="AK84" i="28"/>
  <c r="AJ84" i="28"/>
  <c r="AW84" i="28" s="1"/>
  <c r="AI84" i="28"/>
  <c r="AH84" i="28"/>
  <c r="AW83" i="28"/>
  <c r="AT83" i="28"/>
  <c r="BD83" i="28" s="1"/>
  <c r="AS83" i="28"/>
  <c r="AR83" i="28"/>
  <c r="BC83" i="28" s="1"/>
  <c r="AN83" i="28"/>
  <c r="BA83" i="28" s="1"/>
  <c r="AM83" i="28"/>
  <c r="AZ83" i="28" s="1"/>
  <c r="AL83" i="28"/>
  <c r="AY83" i="28" s="1"/>
  <c r="AK83" i="28"/>
  <c r="AX83" i="28" s="1"/>
  <c r="AJ83" i="28"/>
  <c r="AI83" i="28"/>
  <c r="AV83" i="28" s="1"/>
  <c r="AH83" i="28"/>
  <c r="BC82" i="28"/>
  <c r="AW82" i="28"/>
  <c r="AS82" i="28"/>
  <c r="AR82" i="28"/>
  <c r="AN82" i="28"/>
  <c r="BA82" i="28" s="1"/>
  <c r="AM82" i="28"/>
  <c r="AZ82" i="28" s="1"/>
  <c r="AL82" i="28"/>
  <c r="AY82" i="28" s="1"/>
  <c r="AK82" i="28"/>
  <c r="AX82" i="28" s="1"/>
  <c r="AJ82" i="28"/>
  <c r="AI82" i="28"/>
  <c r="AV82" i="28" s="1"/>
  <c r="AH82" i="28"/>
  <c r="AT82" i="28" s="1"/>
  <c r="BD82" i="28" s="1"/>
  <c r="BC81" i="28"/>
  <c r="AS81" i="28"/>
  <c r="AR81" i="28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H81" i="28"/>
  <c r="AT81" i="28" s="1"/>
  <c r="BD81" i="28" s="1"/>
  <c r="AX80" i="28"/>
  <c r="AW80" i="28"/>
  <c r="AS80" i="28"/>
  <c r="AR80" i="28"/>
  <c r="BC80" i="28" s="1"/>
  <c r="AN80" i="28"/>
  <c r="BA80" i="28" s="1"/>
  <c r="AM80" i="28"/>
  <c r="AZ80" i="28" s="1"/>
  <c r="AL80" i="28"/>
  <c r="AY80" i="28" s="1"/>
  <c r="AK80" i="28"/>
  <c r="AJ80" i="28"/>
  <c r="AI80" i="28"/>
  <c r="AV80" i="28" s="1"/>
  <c r="AH80" i="28"/>
  <c r="AT80" i="28" s="1"/>
  <c r="BD80" i="28" s="1"/>
  <c r="AZ79" i="28"/>
  <c r="AX79" i="28"/>
  <c r="AS79" i="28"/>
  <c r="AR79" i="28"/>
  <c r="BC79" i="28" s="1"/>
  <c r="AN79" i="28"/>
  <c r="BA79" i="28" s="1"/>
  <c r="AM79" i="28"/>
  <c r="AL79" i="28"/>
  <c r="AY79" i="28" s="1"/>
  <c r="AK79" i="28"/>
  <c r="AJ79" i="28"/>
  <c r="AW79" i="28" s="1"/>
  <c r="AI79" i="28"/>
  <c r="AV79" i="28" s="1"/>
  <c r="AH79" i="28"/>
  <c r="AT79" i="28" s="1"/>
  <c r="BD79" i="28" s="1"/>
  <c r="BC78" i="28"/>
  <c r="AS78" i="28"/>
  <c r="AR78" i="28"/>
  <c r="AN78" i="28"/>
  <c r="BA78" i="28" s="1"/>
  <c r="AM78" i="28"/>
  <c r="AZ78" i="28" s="1"/>
  <c r="AL78" i="28"/>
  <c r="AY78" i="28" s="1"/>
  <c r="AK78" i="28"/>
  <c r="AX78" i="28" s="1"/>
  <c r="AJ78" i="28"/>
  <c r="AW78" i="28" s="1"/>
  <c r="AI78" i="28"/>
  <c r="AV78" i="28" s="1"/>
  <c r="AH78" i="28"/>
  <c r="AT78" i="28" s="1"/>
  <c r="BD78" i="28" s="1"/>
  <c r="AT77" i="28"/>
  <c r="BD77" i="28" s="1"/>
  <c r="AS77" i="28"/>
  <c r="AR77" i="28"/>
  <c r="BC77" i="28" s="1"/>
  <c r="AN77" i="28"/>
  <c r="BA77" i="28" s="1"/>
  <c r="AM77" i="28"/>
  <c r="AZ77" i="28" s="1"/>
  <c r="AL77" i="28"/>
  <c r="AY77" i="28" s="1"/>
  <c r="AK77" i="28"/>
  <c r="AX77" i="28" s="1"/>
  <c r="AJ77" i="28"/>
  <c r="AW77" i="28" s="1"/>
  <c r="AU77" i="28" s="1"/>
  <c r="BE77" i="28" s="1"/>
  <c r="AI77" i="28"/>
  <c r="AV77" i="28" s="1"/>
  <c r="AH77" i="28"/>
  <c r="AX76" i="28"/>
  <c r="AW76" i="28"/>
  <c r="AU76" i="28" s="1"/>
  <c r="BE76" i="28" s="1"/>
  <c r="AV76" i="28"/>
  <c r="AS76" i="28"/>
  <c r="AR76" i="28"/>
  <c r="BC76" i="28" s="1"/>
  <c r="AN76" i="28"/>
  <c r="BA76" i="28" s="1"/>
  <c r="AM76" i="28"/>
  <c r="AZ76" i="28" s="1"/>
  <c r="AL76" i="28"/>
  <c r="AY76" i="28" s="1"/>
  <c r="AK76" i="28"/>
  <c r="AJ76" i="28"/>
  <c r="AI76" i="28"/>
  <c r="AH76" i="28"/>
  <c r="AT76" i="28" s="1"/>
  <c r="BD76" i="28" s="1"/>
  <c r="AY75" i="28"/>
  <c r="AX75" i="28"/>
  <c r="AV75" i="28"/>
  <c r="AS75" i="28"/>
  <c r="AR75" i="28"/>
  <c r="BC75" i="28" s="1"/>
  <c r="AN75" i="28"/>
  <c r="BA75" i="28" s="1"/>
  <c r="AM75" i="28"/>
  <c r="AZ75" i="28" s="1"/>
  <c r="AL75" i="28"/>
  <c r="AK75" i="28"/>
  <c r="AJ75" i="28"/>
  <c r="AW75" i="28" s="1"/>
  <c r="AI75" i="28"/>
  <c r="AH75" i="28"/>
  <c r="AT75" i="28" s="1"/>
  <c r="BD75" i="28" s="1"/>
  <c r="AZ74" i="28"/>
  <c r="AY74" i="28"/>
  <c r="AW74" i="28"/>
  <c r="AS74" i="28"/>
  <c r="AR74" i="28"/>
  <c r="BC74" i="28" s="1"/>
  <c r="AN74" i="28"/>
  <c r="BA74" i="28" s="1"/>
  <c r="AM74" i="28"/>
  <c r="AL74" i="28"/>
  <c r="AK74" i="28"/>
  <c r="AX74" i="28" s="1"/>
  <c r="AJ74" i="28"/>
  <c r="AI74" i="28"/>
  <c r="AV74" i="28" s="1"/>
  <c r="AH74" i="28"/>
  <c r="AT74" i="28" s="1"/>
  <c r="BD74" i="28" s="1"/>
  <c r="BA73" i="28"/>
  <c r="AY73" i="28"/>
  <c r="AS73" i="28"/>
  <c r="AR73" i="28"/>
  <c r="BC73" i="28" s="1"/>
  <c r="AN73" i="28"/>
  <c r="AM73" i="28"/>
  <c r="AZ73" i="28" s="1"/>
  <c r="AL73" i="28"/>
  <c r="AK73" i="28"/>
  <c r="AX73" i="28" s="1"/>
  <c r="AJ73" i="28"/>
  <c r="AW73" i="28" s="1"/>
  <c r="AI73" i="28"/>
  <c r="AV73" i="28" s="1"/>
  <c r="AH73" i="28"/>
  <c r="AT73" i="28" s="1"/>
  <c r="BD73" i="28" s="1"/>
  <c r="BA72" i="28"/>
  <c r="AV72" i="28"/>
  <c r="AS72" i="28"/>
  <c r="AR72" i="28"/>
  <c r="BC72" i="28" s="1"/>
  <c r="AN72" i="28"/>
  <c r="AM72" i="28"/>
  <c r="AZ72" i="28" s="1"/>
  <c r="AL72" i="28"/>
  <c r="AY72" i="28" s="1"/>
  <c r="AK72" i="28"/>
  <c r="AX72" i="28" s="1"/>
  <c r="AJ72" i="28"/>
  <c r="AW72" i="28" s="1"/>
  <c r="AI72" i="28"/>
  <c r="AH72" i="28"/>
  <c r="AT72" i="28" s="1"/>
  <c r="BD72" i="28" s="1"/>
  <c r="BC71" i="28"/>
  <c r="AX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V71" i="28" s="1"/>
  <c r="AH71" i="28"/>
  <c r="AT71" i="28" s="1"/>
  <c r="BD71" i="28" s="1"/>
  <c r="AS70" i="28"/>
  <c r="AR70" i="28"/>
  <c r="BC70" i="28" s="1"/>
  <c r="AN70" i="28"/>
  <c r="BA70" i="28" s="1"/>
  <c r="AM70" i="28"/>
  <c r="AZ70" i="28" s="1"/>
  <c r="AL70" i="28"/>
  <c r="AY70" i="28" s="1"/>
  <c r="AK70" i="28"/>
  <c r="AX70" i="28" s="1"/>
  <c r="AJ70" i="28"/>
  <c r="AW70" i="28" s="1"/>
  <c r="AI70" i="28"/>
  <c r="AV70" i="28" s="1"/>
  <c r="AH70" i="28"/>
  <c r="AT70" i="28" s="1"/>
  <c r="BD70" i="28" s="1"/>
  <c r="AS69" i="28"/>
  <c r="AR69" i="28"/>
  <c r="BC69" i="28" s="1"/>
  <c r="AN69" i="28"/>
  <c r="BA69" i="28" s="1"/>
  <c r="AM69" i="28"/>
  <c r="AZ69" i="28" s="1"/>
  <c r="AL69" i="28"/>
  <c r="AY69" i="28" s="1"/>
  <c r="AK69" i="28"/>
  <c r="AX69" i="28" s="1"/>
  <c r="AJ69" i="28"/>
  <c r="AW69" i="28" s="1"/>
  <c r="AI69" i="28"/>
  <c r="AV69" i="28" s="1"/>
  <c r="AH69" i="28"/>
  <c r="AT69" i="28" s="1"/>
  <c r="BD69" i="28" s="1"/>
  <c r="AV68" i="28"/>
  <c r="AT68" i="28"/>
  <c r="BD68" i="28" s="1"/>
  <c r="AS68" i="28"/>
  <c r="AR68" i="28"/>
  <c r="BC68" i="28" s="1"/>
  <c r="AN68" i="28"/>
  <c r="BA68" i="28" s="1"/>
  <c r="AM68" i="28"/>
  <c r="AZ68" i="28" s="1"/>
  <c r="AL68" i="28"/>
  <c r="AY68" i="28" s="1"/>
  <c r="AK68" i="28"/>
  <c r="AX68" i="28" s="1"/>
  <c r="AJ68" i="28"/>
  <c r="AW68" i="28" s="1"/>
  <c r="AI68" i="28"/>
  <c r="AH68" i="28"/>
  <c r="BC67" i="28"/>
  <c r="AX67" i="28"/>
  <c r="AV67" i="28"/>
  <c r="AT67" i="28"/>
  <c r="BD67" i="28" s="1"/>
  <c r="AS67" i="28"/>
  <c r="AR67" i="28"/>
  <c r="AN67" i="28"/>
  <c r="BA67" i="28" s="1"/>
  <c r="AM67" i="28"/>
  <c r="AZ67" i="28" s="1"/>
  <c r="AL67" i="28"/>
  <c r="AY67" i="28" s="1"/>
  <c r="AK67" i="28"/>
  <c r="AJ67" i="28"/>
  <c r="AW67" i="28" s="1"/>
  <c r="AI67" i="28"/>
  <c r="AH67" i="28"/>
  <c r="AZ66" i="28"/>
  <c r="AW66" i="28"/>
  <c r="AS66" i="28"/>
  <c r="AR66" i="28"/>
  <c r="BC66" i="28" s="1"/>
  <c r="AN66" i="28"/>
  <c r="BA66" i="28" s="1"/>
  <c r="AM66" i="28"/>
  <c r="AL66" i="28"/>
  <c r="AY66" i="28" s="1"/>
  <c r="AK66" i="28"/>
  <c r="AX66" i="28" s="1"/>
  <c r="AJ66" i="28"/>
  <c r="AI66" i="28"/>
  <c r="AV66" i="28" s="1"/>
  <c r="AH66" i="28"/>
  <c r="AT66" i="28" s="1"/>
  <c r="BD66" i="28" s="1"/>
  <c r="BA65" i="28"/>
  <c r="AY65" i="28"/>
  <c r="AS65" i="28"/>
  <c r="AR65" i="28"/>
  <c r="BC65" i="28" s="1"/>
  <c r="AN65" i="28"/>
  <c r="AM65" i="28"/>
  <c r="AZ65" i="28" s="1"/>
  <c r="AL65" i="28"/>
  <c r="AK65" i="28"/>
  <c r="AX65" i="28" s="1"/>
  <c r="AJ65" i="28"/>
  <c r="AW65" i="28" s="1"/>
  <c r="AI65" i="28"/>
  <c r="AV65" i="28" s="1"/>
  <c r="AH65" i="28"/>
  <c r="AT65" i="28" s="1"/>
  <c r="BD65" i="28" s="1"/>
  <c r="BA64" i="28"/>
  <c r="AX64" i="28"/>
  <c r="AV64" i="28"/>
  <c r="AT64" i="28"/>
  <c r="BD64" i="28" s="1"/>
  <c r="AS64" i="28"/>
  <c r="AR64" i="28"/>
  <c r="BC64" i="28" s="1"/>
  <c r="AN64" i="28"/>
  <c r="AM64" i="28"/>
  <c r="AZ64" i="28" s="1"/>
  <c r="AL64" i="28"/>
  <c r="AY64" i="28" s="1"/>
  <c r="AK64" i="28"/>
  <c r="AJ64" i="28"/>
  <c r="AW64" i="28" s="1"/>
  <c r="AI64" i="28"/>
  <c r="AH64" i="28"/>
  <c r="BC63" i="28"/>
  <c r="BA63" i="28"/>
  <c r="AS63" i="28"/>
  <c r="AR63" i="28"/>
  <c r="AN63" i="28"/>
  <c r="AM63" i="28"/>
  <c r="AZ63" i="28" s="1"/>
  <c r="AL63" i="28"/>
  <c r="AY63" i="28" s="1"/>
  <c r="AK63" i="28"/>
  <c r="AX63" i="28" s="1"/>
  <c r="AJ63" i="28"/>
  <c r="AW63" i="28" s="1"/>
  <c r="AI63" i="28"/>
  <c r="AV63" i="28" s="1"/>
  <c r="AH63" i="28"/>
  <c r="AT63" i="28" s="1"/>
  <c r="BD63" i="28" s="1"/>
  <c r="AS62" i="28"/>
  <c r="AR62" i="28"/>
  <c r="BC62" i="28" s="1"/>
  <c r="AN62" i="28"/>
  <c r="BA62" i="28" s="1"/>
  <c r="AM62" i="28"/>
  <c r="AZ62" i="28" s="1"/>
  <c r="AL62" i="28"/>
  <c r="AY62" i="28" s="1"/>
  <c r="AK62" i="28"/>
  <c r="AX62" i="28" s="1"/>
  <c r="AJ62" i="28"/>
  <c r="AW62" i="28" s="1"/>
  <c r="AI62" i="28"/>
  <c r="AV62" i="28" s="1"/>
  <c r="AH62" i="28"/>
  <c r="AT62" i="28" s="1"/>
  <c r="BD62" i="28" s="1"/>
  <c r="BC61" i="28"/>
  <c r="AS61" i="28"/>
  <c r="AR61" i="28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V61" i="28" s="1"/>
  <c r="AH61" i="28"/>
  <c r="AT61" i="28" s="1"/>
  <c r="BD61" i="28" s="1"/>
  <c r="AX60" i="28"/>
  <c r="AV60" i="28"/>
  <c r="AS60" i="28"/>
  <c r="AR60" i="28"/>
  <c r="BC60" i="28" s="1"/>
  <c r="AN60" i="28"/>
  <c r="BA60" i="28" s="1"/>
  <c r="AM60" i="28"/>
  <c r="AZ60" i="28" s="1"/>
  <c r="AL60" i="28"/>
  <c r="AY60" i="28" s="1"/>
  <c r="AK60" i="28"/>
  <c r="AJ60" i="28"/>
  <c r="AW60" i="28" s="1"/>
  <c r="AI60" i="28"/>
  <c r="AH60" i="28"/>
  <c r="AT60" i="28" s="1"/>
  <c r="BD60" i="28" s="1"/>
  <c r="AX59" i="28"/>
  <c r="AV59" i="28"/>
  <c r="AS59" i="28"/>
  <c r="AR59" i="28"/>
  <c r="BC59" i="28" s="1"/>
  <c r="AN59" i="28"/>
  <c r="BA59" i="28" s="1"/>
  <c r="AM59" i="28"/>
  <c r="AZ59" i="28" s="1"/>
  <c r="AL59" i="28"/>
  <c r="AY59" i="28" s="1"/>
  <c r="AK59" i="28"/>
  <c r="AJ59" i="28"/>
  <c r="AW59" i="28" s="1"/>
  <c r="AI59" i="28"/>
  <c r="AH59" i="28"/>
  <c r="AT59" i="28" s="1"/>
  <c r="BD59" i="28" s="1"/>
  <c r="AZ58" i="28"/>
  <c r="AS58" i="28"/>
  <c r="AR58" i="28"/>
  <c r="BC58" i="28" s="1"/>
  <c r="AN58" i="28"/>
  <c r="BA58" i="28" s="1"/>
  <c r="AM58" i="28"/>
  <c r="AL58" i="28"/>
  <c r="AY58" i="28" s="1"/>
  <c r="AK58" i="28"/>
  <c r="AX58" i="28" s="1"/>
  <c r="AJ58" i="28"/>
  <c r="AW58" i="28" s="1"/>
  <c r="AU58" i="28" s="1"/>
  <c r="BE58" i="28" s="1"/>
  <c r="AI58" i="28"/>
  <c r="AV58" i="28" s="1"/>
  <c r="AH58" i="28"/>
  <c r="AT58" i="28" s="1"/>
  <c r="BD58" i="28" s="1"/>
  <c r="BC57" i="28"/>
  <c r="AS57" i="28"/>
  <c r="AR57" i="28"/>
  <c r="AN57" i="28"/>
  <c r="BA57" i="28" s="1"/>
  <c r="AM57" i="28"/>
  <c r="AZ57" i="28" s="1"/>
  <c r="AL57" i="28"/>
  <c r="AY57" i="28" s="1"/>
  <c r="AU57" i="28" s="1"/>
  <c r="BE57" i="28" s="1"/>
  <c r="AK57" i="28"/>
  <c r="AX57" i="28" s="1"/>
  <c r="AJ57" i="28"/>
  <c r="AW57" i="28" s="1"/>
  <c r="AI57" i="28"/>
  <c r="AV57" i="28" s="1"/>
  <c r="AH57" i="28"/>
  <c r="AT57" i="28" s="1"/>
  <c r="BD57" i="28" s="1"/>
  <c r="AY56" i="28"/>
  <c r="AV56" i="28"/>
  <c r="AS56" i="28"/>
  <c r="AR56" i="28"/>
  <c r="BC56" i="28" s="1"/>
  <c r="AN56" i="28"/>
  <c r="BA56" i="28" s="1"/>
  <c r="AM56" i="28"/>
  <c r="AZ56" i="28" s="1"/>
  <c r="AL56" i="28"/>
  <c r="AK56" i="28"/>
  <c r="AX56" i="28" s="1"/>
  <c r="AJ56" i="28"/>
  <c r="AW56" i="28" s="1"/>
  <c r="AI56" i="28"/>
  <c r="AH56" i="28"/>
  <c r="AT56" i="28" s="1"/>
  <c r="BD56" i="28" s="1"/>
  <c r="BA55" i="28"/>
  <c r="AY55" i="28"/>
  <c r="AX55" i="28"/>
  <c r="AS55" i="28"/>
  <c r="AR55" i="28"/>
  <c r="BC55" i="28" s="1"/>
  <c r="AN55" i="28"/>
  <c r="AM55" i="28"/>
  <c r="AZ55" i="28" s="1"/>
  <c r="AL55" i="28"/>
  <c r="AK55" i="28"/>
  <c r="AJ55" i="28"/>
  <c r="AW55" i="28" s="1"/>
  <c r="AI55" i="28"/>
  <c r="AV55" i="28" s="1"/>
  <c r="AH55" i="28"/>
  <c r="AT55" i="28" s="1"/>
  <c r="BD55" i="28" s="1"/>
  <c r="BA54" i="28"/>
  <c r="AZ54" i="28"/>
  <c r="AS54" i="28"/>
  <c r="AR54" i="28"/>
  <c r="BC54" i="28" s="1"/>
  <c r="AN54" i="28"/>
  <c r="AM54" i="28"/>
  <c r="AL54" i="28"/>
  <c r="AY54" i="28" s="1"/>
  <c r="AK54" i="28"/>
  <c r="AX54" i="28" s="1"/>
  <c r="AJ54" i="28"/>
  <c r="AW54" i="28" s="1"/>
  <c r="AI54" i="28"/>
  <c r="AV54" i="28" s="1"/>
  <c r="AH54" i="28"/>
  <c r="AT54" i="28" s="1"/>
  <c r="BD54" i="28" s="1"/>
  <c r="BC53" i="28"/>
  <c r="AY53" i="28"/>
  <c r="AS53" i="28"/>
  <c r="AR53" i="28"/>
  <c r="AN53" i="28"/>
  <c r="BA53" i="28" s="1"/>
  <c r="AM53" i="28"/>
  <c r="AZ53" i="28" s="1"/>
  <c r="AL53" i="28"/>
  <c r="AK53" i="28"/>
  <c r="AX53" i="28" s="1"/>
  <c r="AJ53" i="28"/>
  <c r="AW53" i="28" s="1"/>
  <c r="AI53" i="28"/>
  <c r="AV53" i="28" s="1"/>
  <c r="AH53" i="28"/>
  <c r="AT53" i="28" s="1"/>
  <c r="BD53" i="28" s="1"/>
  <c r="AX52" i="28"/>
  <c r="AS52" i="28"/>
  <c r="AR52" i="28"/>
  <c r="BC52" i="28" s="1"/>
  <c r="AN52" i="28"/>
  <c r="BA52" i="28" s="1"/>
  <c r="AM52" i="28"/>
  <c r="AZ52" i="28" s="1"/>
  <c r="AL52" i="28"/>
  <c r="AY52" i="28" s="1"/>
  <c r="AK52" i="28"/>
  <c r="AJ52" i="28"/>
  <c r="AW52" i="28" s="1"/>
  <c r="AI52" i="28"/>
  <c r="AV52" i="28" s="1"/>
  <c r="AH52" i="28"/>
  <c r="AT52" i="28" s="1"/>
  <c r="BD52" i="28" s="1"/>
  <c r="BC51" i="28"/>
  <c r="AZ51" i="28"/>
  <c r="AS51" i="28"/>
  <c r="AR51" i="28"/>
  <c r="AN51" i="28"/>
  <c r="BA51" i="28" s="1"/>
  <c r="AM51" i="28"/>
  <c r="AL51" i="28"/>
  <c r="AY51" i="28" s="1"/>
  <c r="AK51" i="28"/>
  <c r="AX51" i="28" s="1"/>
  <c r="AJ51" i="28"/>
  <c r="AW51" i="28" s="1"/>
  <c r="AI51" i="28"/>
  <c r="AV51" i="28" s="1"/>
  <c r="AH51" i="28"/>
  <c r="AT51" i="28" s="1"/>
  <c r="BD51" i="28" s="1"/>
  <c r="AS50" i="28"/>
  <c r="AR50" i="28"/>
  <c r="BC50" i="28" s="1"/>
  <c r="AN50" i="28"/>
  <c r="BA50" i="28" s="1"/>
  <c r="AM50" i="28"/>
  <c r="AZ50" i="28" s="1"/>
  <c r="AL50" i="28"/>
  <c r="AY50" i="28" s="1"/>
  <c r="AK50" i="28"/>
  <c r="AX50" i="28" s="1"/>
  <c r="AJ50" i="28"/>
  <c r="AW50" i="28" s="1"/>
  <c r="AI50" i="28"/>
  <c r="AV50" i="28" s="1"/>
  <c r="AH50" i="28"/>
  <c r="AT50" i="28" s="1"/>
  <c r="BD50" i="28" s="1"/>
  <c r="AW49" i="28"/>
  <c r="AS49" i="28"/>
  <c r="AR49" i="28"/>
  <c r="BC49" i="28" s="1"/>
  <c r="AN49" i="28"/>
  <c r="BA49" i="28" s="1"/>
  <c r="AM49" i="28"/>
  <c r="AZ49" i="28" s="1"/>
  <c r="AL49" i="28"/>
  <c r="AY49" i="28" s="1"/>
  <c r="AU49" i="28" s="1"/>
  <c r="BE49" i="28" s="1"/>
  <c r="AK49" i="28"/>
  <c r="AX49" i="28" s="1"/>
  <c r="AJ49" i="28"/>
  <c r="AI49" i="28"/>
  <c r="AV49" i="28" s="1"/>
  <c r="AH49" i="28"/>
  <c r="AT49" i="28" s="1"/>
  <c r="BD49" i="28" s="1"/>
  <c r="AW48" i="28"/>
  <c r="AT48" i="28"/>
  <c r="BD48" i="28" s="1"/>
  <c r="AS48" i="28"/>
  <c r="AR48" i="28"/>
  <c r="BC48" i="28" s="1"/>
  <c r="AN48" i="28"/>
  <c r="BA48" i="28" s="1"/>
  <c r="AM48" i="28"/>
  <c r="AZ48" i="28" s="1"/>
  <c r="AL48" i="28"/>
  <c r="AY48" i="28" s="1"/>
  <c r="AK48" i="28"/>
  <c r="AX48" i="28" s="1"/>
  <c r="AJ48" i="28"/>
  <c r="AI48" i="28"/>
  <c r="AV48" i="28" s="1"/>
  <c r="AH48" i="28"/>
  <c r="AY47" i="28"/>
  <c r="AV47" i="28"/>
  <c r="AS47" i="28"/>
  <c r="AR47" i="28"/>
  <c r="BC47" i="28" s="1"/>
  <c r="AN47" i="28"/>
  <c r="BA47" i="28" s="1"/>
  <c r="AM47" i="28"/>
  <c r="AZ47" i="28" s="1"/>
  <c r="AL47" i="28"/>
  <c r="AK47" i="28"/>
  <c r="AX47" i="28" s="1"/>
  <c r="AJ47" i="28"/>
  <c r="AW47" i="28" s="1"/>
  <c r="AI47" i="28"/>
  <c r="AH47" i="28"/>
  <c r="AT47" i="28" s="1"/>
  <c r="BD47" i="28" s="1"/>
  <c r="AZ46" i="28"/>
  <c r="AS46" i="28"/>
  <c r="AR46" i="28"/>
  <c r="BC46" i="28" s="1"/>
  <c r="AN46" i="28"/>
  <c r="BA46" i="28" s="1"/>
  <c r="AM46" i="28"/>
  <c r="AL46" i="28"/>
  <c r="AY46" i="28" s="1"/>
  <c r="AK46" i="28"/>
  <c r="AX46" i="28" s="1"/>
  <c r="AJ46" i="28"/>
  <c r="AW46" i="28" s="1"/>
  <c r="AI46" i="28"/>
  <c r="AV46" i="28" s="1"/>
  <c r="AH46" i="28"/>
  <c r="AT46" i="28" s="1"/>
  <c r="BD46" i="28" s="1"/>
  <c r="AY45" i="28"/>
  <c r="AS45" i="28"/>
  <c r="AR45" i="28"/>
  <c r="BC45" i="28" s="1"/>
  <c r="AN45" i="28"/>
  <c r="BA45" i="28" s="1"/>
  <c r="AM45" i="28"/>
  <c r="AZ45" i="28" s="1"/>
  <c r="AL45" i="28"/>
  <c r="AK45" i="28"/>
  <c r="AX45" i="28" s="1"/>
  <c r="AJ45" i="28"/>
  <c r="AW45" i="28" s="1"/>
  <c r="AI45" i="28"/>
  <c r="AV45" i="28" s="1"/>
  <c r="AH45" i="28"/>
  <c r="AT45" i="28" s="1"/>
  <c r="BD45" i="28" s="1"/>
  <c r="BD44" i="28"/>
  <c r="AX44" i="28"/>
  <c r="AS44" i="28"/>
  <c r="AR44" i="28"/>
  <c r="BC44" i="28" s="1"/>
  <c r="AN44" i="28"/>
  <c r="BA44" i="28" s="1"/>
  <c r="AM44" i="28"/>
  <c r="AZ44" i="28" s="1"/>
  <c r="AL44" i="28"/>
  <c r="AY44" i="28" s="1"/>
  <c r="AK44" i="28"/>
  <c r="AJ44" i="28"/>
  <c r="AW44" i="28" s="1"/>
  <c r="AI44" i="28"/>
  <c r="AV44" i="28" s="1"/>
  <c r="AH44" i="28"/>
  <c r="AT44" i="28" s="1"/>
  <c r="BC43" i="28"/>
  <c r="AS43" i="28"/>
  <c r="AR43" i="28"/>
  <c r="AN43" i="28"/>
  <c r="BA43" i="28" s="1"/>
  <c r="AM43" i="28"/>
  <c r="AZ43" i="28" s="1"/>
  <c r="AL43" i="28"/>
  <c r="AY43" i="28" s="1"/>
  <c r="AK43" i="28"/>
  <c r="AX43" i="28" s="1"/>
  <c r="AJ43" i="28"/>
  <c r="AW43" i="28" s="1"/>
  <c r="AI43" i="28"/>
  <c r="AV43" i="28" s="1"/>
  <c r="AH43" i="28"/>
  <c r="AT43" i="28" s="1"/>
  <c r="BD43" i="28" s="1"/>
  <c r="BD42" i="28"/>
  <c r="AT42" i="28"/>
  <c r="AS42" i="28"/>
  <c r="AR42" i="28"/>
  <c r="BC42" i="28" s="1"/>
  <c r="AN42" i="28"/>
  <c r="BA42" i="28" s="1"/>
  <c r="AM42" i="28"/>
  <c r="AZ42" i="28" s="1"/>
  <c r="AL42" i="28"/>
  <c r="AY42" i="28" s="1"/>
  <c r="AK42" i="28"/>
  <c r="AX42" i="28" s="1"/>
  <c r="AJ42" i="28"/>
  <c r="AW42" i="28" s="1"/>
  <c r="AI42" i="28"/>
  <c r="AV42" i="28" s="1"/>
  <c r="AH42" i="28"/>
  <c r="AX41" i="28"/>
  <c r="AS41" i="28"/>
  <c r="AR41" i="28"/>
  <c r="BC41" i="28" s="1"/>
  <c r="AN41" i="28"/>
  <c r="BA41" i="28" s="1"/>
  <c r="AM41" i="28"/>
  <c r="AZ41" i="28" s="1"/>
  <c r="AL41" i="28"/>
  <c r="AY41" i="28" s="1"/>
  <c r="AK41" i="28"/>
  <c r="AJ41" i="28"/>
  <c r="AW41" i="28" s="1"/>
  <c r="AI41" i="28"/>
  <c r="AV41" i="28" s="1"/>
  <c r="AH41" i="28"/>
  <c r="AT41" i="28" s="1"/>
  <c r="BD41" i="28" s="1"/>
  <c r="AY40" i="28"/>
  <c r="AT40" i="28"/>
  <c r="BD40" i="28" s="1"/>
  <c r="AS40" i="28"/>
  <c r="AR40" i="28"/>
  <c r="BC40" i="28" s="1"/>
  <c r="AN40" i="28"/>
  <c r="BA40" i="28" s="1"/>
  <c r="AM40" i="28"/>
  <c r="AZ40" i="28" s="1"/>
  <c r="AL40" i="28"/>
  <c r="AK40" i="28"/>
  <c r="AX40" i="28" s="1"/>
  <c r="AJ40" i="28"/>
  <c r="AW40" i="28" s="1"/>
  <c r="AI40" i="28"/>
  <c r="AV40" i="28" s="1"/>
  <c r="AH40" i="28"/>
  <c r="BC39" i="28"/>
  <c r="AT39" i="28"/>
  <c r="BD39" i="28" s="1"/>
  <c r="AS39" i="28"/>
  <c r="AR39" i="28"/>
  <c r="AN39" i="28"/>
  <c r="BA39" i="28" s="1"/>
  <c r="AM39" i="28"/>
  <c r="AZ39" i="28" s="1"/>
  <c r="AL39" i="28"/>
  <c r="AY39" i="28" s="1"/>
  <c r="AK39" i="28"/>
  <c r="AX39" i="28" s="1"/>
  <c r="AJ39" i="28"/>
  <c r="AW39" i="28" s="1"/>
  <c r="AI39" i="28"/>
  <c r="AV39" i="28" s="1"/>
  <c r="AH39" i="28"/>
  <c r="BD38" i="28"/>
  <c r="BC38" i="28"/>
  <c r="BA38" i="28"/>
  <c r="AX38" i="28"/>
  <c r="AS38" i="28"/>
  <c r="AR38" i="28"/>
  <c r="AN38" i="28"/>
  <c r="AM38" i="28"/>
  <c r="AZ38" i="28" s="1"/>
  <c r="AL38" i="28"/>
  <c r="AY38" i="28" s="1"/>
  <c r="AK38" i="28"/>
  <c r="AJ38" i="28"/>
  <c r="AW38" i="28" s="1"/>
  <c r="AI38" i="28"/>
  <c r="AV38" i="28" s="1"/>
  <c r="AH38" i="28"/>
  <c r="AT38" i="28" s="1"/>
  <c r="BC37" i="28"/>
  <c r="AY37" i="28"/>
  <c r="AS37" i="28"/>
  <c r="AR37" i="28"/>
  <c r="AN37" i="28"/>
  <c r="BA37" i="28" s="1"/>
  <c r="AM37" i="28"/>
  <c r="AZ37" i="28" s="1"/>
  <c r="AL37" i="28"/>
  <c r="AK37" i="28"/>
  <c r="AX37" i="28" s="1"/>
  <c r="AJ37" i="28"/>
  <c r="AW37" i="28" s="1"/>
  <c r="AI37" i="28"/>
  <c r="AV37" i="28" s="1"/>
  <c r="AH37" i="28"/>
  <c r="AT37" i="28" s="1"/>
  <c r="BD37" i="28" s="1"/>
  <c r="BC36" i="28"/>
  <c r="AS36" i="28"/>
  <c r="AR36" i="28"/>
  <c r="AN36" i="28"/>
  <c r="BA36" i="28" s="1"/>
  <c r="AM36" i="28"/>
  <c r="AZ36" i="28" s="1"/>
  <c r="AL36" i="28"/>
  <c r="AY36" i="28" s="1"/>
  <c r="AK36" i="28"/>
  <c r="AX36" i="28" s="1"/>
  <c r="AJ36" i="28"/>
  <c r="AW36" i="28" s="1"/>
  <c r="AI36" i="28"/>
  <c r="AV36" i="28" s="1"/>
  <c r="AH36" i="28"/>
  <c r="AT36" i="28" s="1"/>
  <c r="BD36" i="28" s="1"/>
  <c r="AX35" i="28"/>
  <c r="AS35" i="28"/>
  <c r="AR35" i="28"/>
  <c r="BC35" i="28" s="1"/>
  <c r="AN35" i="28"/>
  <c r="BA35" i="28" s="1"/>
  <c r="AM35" i="28"/>
  <c r="AZ35" i="28" s="1"/>
  <c r="AL35" i="28"/>
  <c r="AY35" i="28" s="1"/>
  <c r="AK35" i="28"/>
  <c r="AJ35" i="28"/>
  <c r="AW35" i="28" s="1"/>
  <c r="AI35" i="28"/>
  <c r="AV35" i="28" s="1"/>
  <c r="AH35" i="28"/>
  <c r="AT35" i="28" s="1"/>
  <c r="BD35" i="28" s="1"/>
  <c r="BC34" i="28"/>
  <c r="AT34" i="28"/>
  <c r="BD34" i="28" s="1"/>
  <c r="AS34" i="28"/>
  <c r="AR34" i="28"/>
  <c r="AN34" i="28"/>
  <c r="BA34" i="28" s="1"/>
  <c r="AM34" i="28"/>
  <c r="AZ34" i="28" s="1"/>
  <c r="AL34" i="28"/>
  <c r="AY34" i="28" s="1"/>
  <c r="AK34" i="28"/>
  <c r="AX34" i="28" s="1"/>
  <c r="AJ34" i="28"/>
  <c r="AW34" i="28" s="1"/>
  <c r="AI34" i="28"/>
  <c r="AV34" i="28" s="1"/>
  <c r="AH34" i="28"/>
  <c r="AY33" i="28"/>
  <c r="AS33" i="28"/>
  <c r="AR33" i="28"/>
  <c r="BC33" i="28" s="1"/>
  <c r="AN33" i="28"/>
  <c r="BA33" i="28" s="1"/>
  <c r="AM33" i="28"/>
  <c r="AZ33" i="28" s="1"/>
  <c r="AL33" i="28"/>
  <c r="AK33" i="28"/>
  <c r="AX33" i="28" s="1"/>
  <c r="AJ33" i="28"/>
  <c r="AW33" i="28" s="1"/>
  <c r="AI33" i="28"/>
  <c r="AV33" i="28" s="1"/>
  <c r="AH33" i="28"/>
  <c r="AT33" i="28" s="1"/>
  <c r="BD33" i="28" s="1"/>
  <c r="BC32" i="28"/>
  <c r="AX32" i="28"/>
  <c r="AS32" i="28"/>
  <c r="AR32" i="28"/>
  <c r="AN32" i="28"/>
  <c r="BA32" i="28" s="1"/>
  <c r="AM32" i="28"/>
  <c r="AZ32" i="28" s="1"/>
  <c r="AL32" i="28"/>
  <c r="AY32" i="28" s="1"/>
  <c r="AK32" i="28"/>
  <c r="AJ32" i="28"/>
  <c r="AW32" i="28" s="1"/>
  <c r="AI32" i="28"/>
  <c r="AV32" i="28" s="1"/>
  <c r="AH32" i="28"/>
  <c r="AT32" i="28" s="1"/>
  <c r="BD32" i="28" s="1"/>
  <c r="BC31" i="28"/>
  <c r="AX31" i="28"/>
  <c r="AS31" i="28"/>
  <c r="AR31" i="28"/>
  <c r="AN31" i="28"/>
  <c r="BA31" i="28" s="1"/>
  <c r="AM31" i="28"/>
  <c r="AZ31" i="28" s="1"/>
  <c r="AL31" i="28"/>
  <c r="AY31" i="28" s="1"/>
  <c r="AK31" i="28"/>
  <c r="AJ31" i="28"/>
  <c r="AW31" i="28" s="1"/>
  <c r="AI31" i="28"/>
  <c r="AV31" i="28" s="1"/>
  <c r="AH31" i="28"/>
  <c r="AT31" i="28" s="1"/>
  <c r="BD31" i="28" s="1"/>
  <c r="BC30" i="28"/>
  <c r="AS30" i="28"/>
  <c r="AR30" i="28"/>
  <c r="AN30" i="28"/>
  <c r="BA30" i="28" s="1"/>
  <c r="AM30" i="28"/>
  <c r="AZ30" i="28" s="1"/>
  <c r="AL30" i="28"/>
  <c r="AY30" i="28" s="1"/>
  <c r="AK30" i="28"/>
  <c r="AX30" i="28" s="1"/>
  <c r="AJ30" i="28"/>
  <c r="AW30" i="28" s="1"/>
  <c r="AI30" i="28"/>
  <c r="AV30" i="28" s="1"/>
  <c r="AH30" i="28"/>
  <c r="AT30" i="28" s="1"/>
  <c r="BD30" i="28" s="1"/>
  <c r="AS29" i="28"/>
  <c r="AR29" i="28"/>
  <c r="BC29" i="28" s="1"/>
  <c r="AN29" i="28"/>
  <c r="BA29" i="28" s="1"/>
  <c r="AM29" i="28"/>
  <c r="AZ29" i="28" s="1"/>
  <c r="AL29" i="28"/>
  <c r="AY29" i="28" s="1"/>
  <c r="AK29" i="28"/>
  <c r="AX29" i="28" s="1"/>
  <c r="AJ29" i="28"/>
  <c r="AW29" i="28" s="1"/>
  <c r="AI29" i="28"/>
  <c r="AV29" i="28" s="1"/>
  <c r="AH29" i="28"/>
  <c r="AT29" i="28" s="1"/>
  <c r="BD29" i="28" s="1"/>
  <c r="AX28" i="28"/>
  <c r="AW28" i="28"/>
  <c r="AS28" i="28"/>
  <c r="AR28" i="28"/>
  <c r="BC28" i="28" s="1"/>
  <c r="AN28" i="28"/>
  <c r="BA28" i="28" s="1"/>
  <c r="AM28" i="28"/>
  <c r="AZ28" i="28" s="1"/>
  <c r="AL28" i="28"/>
  <c r="AY28" i="28" s="1"/>
  <c r="AK28" i="28"/>
  <c r="AJ28" i="28"/>
  <c r="AI28" i="28"/>
  <c r="AV28" i="28" s="1"/>
  <c r="AU28" i="28" s="1"/>
  <c r="BE28" i="28" s="1"/>
  <c r="AH28" i="28"/>
  <c r="AT28" i="28" s="1"/>
  <c r="BD28" i="28" s="1"/>
  <c r="AZ27" i="28"/>
  <c r="AX27" i="28"/>
  <c r="AW27" i="28"/>
  <c r="AS27" i="28"/>
  <c r="AR27" i="28"/>
  <c r="BC27" i="28" s="1"/>
  <c r="AN27" i="28"/>
  <c r="BA27" i="28" s="1"/>
  <c r="AM27" i="28"/>
  <c r="AL27" i="28"/>
  <c r="AY27" i="28" s="1"/>
  <c r="AK27" i="28"/>
  <c r="AJ27" i="28"/>
  <c r="AI27" i="28"/>
  <c r="AV27" i="28" s="1"/>
  <c r="AH27" i="28"/>
  <c r="AT27" i="28" s="1"/>
  <c r="BD27" i="28" s="1"/>
  <c r="AZ26" i="28"/>
  <c r="AX26" i="28"/>
  <c r="AS26" i="28"/>
  <c r="AR26" i="28"/>
  <c r="BC26" i="28" s="1"/>
  <c r="AN26" i="28"/>
  <c r="BA26" i="28" s="1"/>
  <c r="AM26" i="28"/>
  <c r="AL26" i="28"/>
  <c r="AY26" i="28" s="1"/>
  <c r="AK26" i="28"/>
  <c r="AJ26" i="28"/>
  <c r="AW26" i="28" s="1"/>
  <c r="AI26" i="28"/>
  <c r="AV26" i="28" s="1"/>
  <c r="AH26" i="28"/>
  <c r="AT26" i="28" s="1"/>
  <c r="BD26" i="28" s="1"/>
  <c r="BD25" i="28"/>
  <c r="BC25" i="28"/>
  <c r="AX25" i="28"/>
  <c r="AW25" i="28"/>
  <c r="AS25" i="28"/>
  <c r="AR25" i="28"/>
  <c r="AN25" i="28"/>
  <c r="BA25" i="28" s="1"/>
  <c r="AM25" i="28"/>
  <c r="AZ25" i="28" s="1"/>
  <c r="AL25" i="28"/>
  <c r="AY25" i="28" s="1"/>
  <c r="AK25" i="28"/>
  <c r="AJ25" i="28"/>
  <c r="AI25" i="28"/>
  <c r="AV25" i="28" s="1"/>
  <c r="AH25" i="28"/>
  <c r="AT25" i="28" s="1"/>
  <c r="BC24" i="28"/>
  <c r="AX24" i="28"/>
  <c r="AS24" i="28"/>
  <c r="AR24" i="28"/>
  <c r="AN24" i="28"/>
  <c r="BA24" i="28" s="1"/>
  <c r="AM24" i="28"/>
  <c r="AZ24" i="28" s="1"/>
  <c r="AL24" i="28"/>
  <c r="AY24" i="28" s="1"/>
  <c r="AK24" i="28"/>
  <c r="AJ24" i="28"/>
  <c r="AW24" i="28" s="1"/>
  <c r="AI24" i="28"/>
  <c r="AV24" i="28" s="1"/>
  <c r="AH24" i="28"/>
  <c r="AT24" i="28" s="1"/>
  <c r="BD24" i="28" s="1"/>
  <c r="AX23" i="28"/>
  <c r="AS23" i="28"/>
  <c r="AR23" i="28"/>
  <c r="BC23" i="28" s="1"/>
  <c r="AN23" i="28"/>
  <c r="BA23" i="28" s="1"/>
  <c r="AM23" i="28"/>
  <c r="AZ23" i="28" s="1"/>
  <c r="AL23" i="28"/>
  <c r="AY23" i="28" s="1"/>
  <c r="AK23" i="28"/>
  <c r="AJ23" i="28"/>
  <c r="AW23" i="28" s="1"/>
  <c r="AI23" i="28"/>
  <c r="AV23" i="28" s="1"/>
  <c r="AH23" i="28"/>
  <c r="AT23" i="28" s="1"/>
  <c r="BD23" i="28" s="1"/>
  <c r="BC22" i="28"/>
  <c r="AW22" i="28"/>
  <c r="AS22" i="28"/>
  <c r="AR22" i="28"/>
  <c r="AN22" i="28"/>
  <c r="BA22" i="28" s="1"/>
  <c r="AM22" i="28"/>
  <c r="AZ22" i="28" s="1"/>
  <c r="AL22" i="28"/>
  <c r="AY22" i="28" s="1"/>
  <c r="AK22" i="28"/>
  <c r="AX22" i="28" s="1"/>
  <c r="AJ22" i="28"/>
  <c r="AI22" i="28"/>
  <c r="AV22" i="28" s="1"/>
  <c r="AH22" i="28"/>
  <c r="AT22" i="28" s="1"/>
  <c r="BD22" i="28" s="1"/>
  <c r="AY21" i="28"/>
  <c r="AX21" i="28"/>
  <c r="AT21" i="28"/>
  <c r="BD21" i="28" s="1"/>
  <c r="AS21" i="28"/>
  <c r="AR21" i="28"/>
  <c r="BC21" i="28" s="1"/>
  <c r="AN21" i="28"/>
  <c r="BA21" i="28" s="1"/>
  <c r="AM21" i="28"/>
  <c r="AZ21" i="28" s="1"/>
  <c r="AL21" i="28"/>
  <c r="AK21" i="28"/>
  <c r="AJ21" i="28"/>
  <c r="AW21" i="28" s="1"/>
  <c r="AU21" i="28" s="1"/>
  <c r="BE21" i="28" s="1"/>
  <c r="AI21" i="28"/>
  <c r="AV21" i="28" s="1"/>
  <c r="AH21" i="28"/>
  <c r="BC20" i="28"/>
  <c r="BA20" i="28"/>
  <c r="AY20" i="28"/>
  <c r="AX20" i="28"/>
  <c r="AT20" i="28"/>
  <c r="BD20" i="28" s="1"/>
  <c r="AS20" i="28"/>
  <c r="AR20" i="28"/>
  <c r="AN20" i="28"/>
  <c r="AM20" i="28"/>
  <c r="AZ20" i="28" s="1"/>
  <c r="AL20" i="28"/>
  <c r="AK20" i="28"/>
  <c r="AJ20" i="28"/>
  <c r="AW20" i="28" s="1"/>
  <c r="AI20" i="28"/>
  <c r="AV20" i="28" s="1"/>
  <c r="AH20" i="28"/>
  <c r="BC19" i="28"/>
  <c r="BA19" i="28"/>
  <c r="AS19" i="28"/>
  <c r="AR19" i="28"/>
  <c r="AN19" i="28"/>
  <c r="AM19" i="28"/>
  <c r="AZ19" i="28" s="1"/>
  <c r="AL19" i="28"/>
  <c r="AY19" i="28" s="1"/>
  <c r="AK19" i="28"/>
  <c r="AX19" i="28" s="1"/>
  <c r="AJ19" i="28"/>
  <c r="AW19" i="28" s="1"/>
  <c r="AI19" i="28"/>
  <c r="AV19" i="28" s="1"/>
  <c r="AH19" i="28"/>
  <c r="AT19" i="28" s="1"/>
  <c r="BD19" i="28" s="1"/>
  <c r="BA18" i="28"/>
  <c r="AS18" i="28"/>
  <c r="AR18" i="28"/>
  <c r="BC18" i="28" s="1"/>
  <c r="AN18" i="28"/>
  <c r="AM18" i="28"/>
  <c r="AZ18" i="28" s="1"/>
  <c r="AL18" i="28"/>
  <c r="AY18" i="28" s="1"/>
  <c r="AK18" i="28"/>
  <c r="AX18" i="28" s="1"/>
  <c r="AJ18" i="28"/>
  <c r="AW18" i="28" s="1"/>
  <c r="AI18" i="28"/>
  <c r="AV18" i="28" s="1"/>
  <c r="AH18" i="28"/>
  <c r="AT18" i="28" s="1"/>
  <c r="BD18" i="28" s="1"/>
  <c r="AV17" i="28"/>
  <c r="AS17" i="28"/>
  <c r="AR17" i="28"/>
  <c r="BC17" i="28" s="1"/>
  <c r="AN17" i="28"/>
  <c r="BA17" i="28" s="1"/>
  <c r="AM17" i="28"/>
  <c r="AZ17" i="28" s="1"/>
  <c r="AL17" i="28"/>
  <c r="AY17" i="28" s="1"/>
  <c r="AK17" i="28"/>
  <c r="AX17" i="28" s="1"/>
  <c r="AJ17" i="28"/>
  <c r="AW17" i="28" s="1"/>
  <c r="AI17" i="28"/>
  <c r="AH17" i="28"/>
  <c r="AT17" i="28" s="1"/>
  <c r="BD17" i="28" s="1"/>
  <c r="BC16" i="28"/>
  <c r="AZ16" i="28"/>
  <c r="AY16" i="28"/>
  <c r="AS16" i="28"/>
  <c r="AR16" i="28"/>
  <c r="AN16" i="28"/>
  <c r="BA16" i="28" s="1"/>
  <c r="AM16" i="28"/>
  <c r="AL16" i="28"/>
  <c r="AK16" i="28"/>
  <c r="AX16" i="28" s="1"/>
  <c r="AJ16" i="28"/>
  <c r="AW16" i="28" s="1"/>
  <c r="AI16" i="28"/>
  <c r="AV16" i="28" s="1"/>
  <c r="AH16" i="28"/>
  <c r="AT16" i="28" s="1"/>
  <c r="BD16" i="28" s="1"/>
  <c r="BC15" i="28"/>
  <c r="AS15" i="28"/>
  <c r="AR15" i="28"/>
  <c r="AN15" i="28"/>
  <c r="BA15" i="28" s="1"/>
  <c r="AM15" i="28"/>
  <c r="AZ15" i="28" s="1"/>
  <c r="AL15" i="28"/>
  <c r="AY15" i="28" s="1"/>
  <c r="AK15" i="28"/>
  <c r="AX15" i="28" s="1"/>
  <c r="AJ15" i="28"/>
  <c r="AW15" i="28" s="1"/>
  <c r="AI15" i="28"/>
  <c r="AV15" i="28" s="1"/>
  <c r="AH15" i="28"/>
  <c r="AT15" i="28" s="1"/>
  <c r="BD15" i="28" s="1"/>
  <c r="AS14" i="28"/>
  <c r="AR14" i="28"/>
  <c r="BC14" i="28" s="1"/>
  <c r="AN14" i="28"/>
  <c r="BA14" i="28" s="1"/>
  <c r="AM14" i="28"/>
  <c r="AZ14" i="28" s="1"/>
  <c r="AL14" i="28"/>
  <c r="AY14" i="28" s="1"/>
  <c r="AK14" i="28"/>
  <c r="AX14" i="28" s="1"/>
  <c r="AJ14" i="28"/>
  <c r="AW14" i="28" s="1"/>
  <c r="AI14" i="28"/>
  <c r="AV14" i="28" s="1"/>
  <c r="AH14" i="28"/>
  <c r="AT14" i="28" s="1"/>
  <c r="BD14" i="28" s="1"/>
  <c r="AX13" i="28"/>
  <c r="AS13" i="28"/>
  <c r="AR13" i="28"/>
  <c r="BC13" i="28" s="1"/>
  <c r="AN13" i="28"/>
  <c r="BA13" i="28" s="1"/>
  <c r="AM13" i="28"/>
  <c r="AZ13" i="28" s="1"/>
  <c r="AL13" i="28"/>
  <c r="AY13" i="28" s="1"/>
  <c r="AK13" i="28"/>
  <c r="AJ13" i="28"/>
  <c r="AW13" i="28" s="1"/>
  <c r="AI13" i="28"/>
  <c r="AV13" i="28" s="1"/>
  <c r="AH13" i="28"/>
  <c r="AT13" i="28" s="1"/>
  <c r="BD13" i="28" s="1"/>
  <c r="BC12" i="28"/>
  <c r="BA12" i="28"/>
  <c r="AS12" i="28"/>
  <c r="AR12" i="28"/>
  <c r="AN12" i="28"/>
  <c r="AM12" i="28"/>
  <c r="AZ12" i="28" s="1"/>
  <c r="AL12" i="28"/>
  <c r="AY12" i="28" s="1"/>
  <c r="AK12" i="28"/>
  <c r="AX12" i="28" s="1"/>
  <c r="AJ12" i="28"/>
  <c r="AW12" i="28" s="1"/>
  <c r="AI12" i="28"/>
  <c r="AV12" i="28" s="1"/>
  <c r="AH12" i="28"/>
  <c r="AT12" i="28" s="1"/>
  <c r="BD12" i="28" s="1"/>
  <c r="BC11" i="28"/>
  <c r="BA11" i="28"/>
  <c r="AS11" i="28"/>
  <c r="AR11" i="28"/>
  <c r="AN11" i="28"/>
  <c r="AM11" i="28"/>
  <c r="AZ11" i="28" s="1"/>
  <c r="AL11" i="28"/>
  <c r="AY11" i="28" s="1"/>
  <c r="AK11" i="28"/>
  <c r="AX11" i="28" s="1"/>
  <c r="AJ11" i="28"/>
  <c r="AW11" i="28" s="1"/>
  <c r="AI11" i="28"/>
  <c r="AV11" i="28" s="1"/>
  <c r="AH11" i="28"/>
  <c r="AT11" i="28" s="1"/>
  <c r="BD11" i="28" s="1"/>
  <c r="BA10" i="28"/>
  <c r="AS10" i="28"/>
  <c r="AR10" i="28"/>
  <c r="BC10" i="28" s="1"/>
  <c r="AN10" i="28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AT10" i="28" s="1"/>
  <c r="BD10" i="28" s="1"/>
  <c r="AW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V9" i="28" s="1"/>
  <c r="AH9" i="28"/>
  <c r="AT9" i="28" s="1"/>
  <c r="BD9" i="28" s="1"/>
  <c r="AX8" i="28"/>
  <c r="AS8" i="28"/>
  <c r="AR8" i="28"/>
  <c r="BC8" i="28" s="1"/>
  <c r="AN8" i="28"/>
  <c r="BA8" i="28" s="1"/>
  <c r="AM8" i="28"/>
  <c r="AZ8" i="28" s="1"/>
  <c r="AL8" i="28"/>
  <c r="AY8" i="28" s="1"/>
  <c r="AK8" i="28"/>
  <c r="AJ8" i="28"/>
  <c r="AW8" i="28" s="1"/>
  <c r="AI8" i="28"/>
  <c r="AV8" i="28" s="1"/>
  <c r="AH8" i="28"/>
  <c r="AT8" i="28" s="1"/>
  <c r="BD8" i="28" s="1"/>
  <c r="BD7" i="28"/>
  <c r="AS7" i="28"/>
  <c r="AR7" i="28"/>
  <c r="BC7" i="28" s="1"/>
  <c r="AN7" i="28"/>
  <c r="BA7" i="28" s="1"/>
  <c r="AM7" i="28"/>
  <c r="AZ7" i="28" s="1"/>
  <c r="AL7" i="28"/>
  <c r="AY7" i="28" s="1"/>
  <c r="AK7" i="28"/>
  <c r="AX7" i="28" s="1"/>
  <c r="AJ7" i="28"/>
  <c r="AW7" i="28" s="1"/>
  <c r="AI7" i="28"/>
  <c r="AV7" i="28" s="1"/>
  <c r="AH7" i="28"/>
  <c r="AT7" i="28" s="1"/>
  <c r="AS6" i="28"/>
  <c r="AR6" i="28"/>
  <c r="BC6" i="28" s="1"/>
  <c r="AN6" i="28"/>
  <c r="BA6" i="28" s="1"/>
  <c r="AM6" i="28"/>
  <c r="AZ6" i="28" s="1"/>
  <c r="AL6" i="28"/>
  <c r="AY6" i="28" s="1"/>
  <c r="AK6" i="28"/>
  <c r="AX6" i="28" s="1"/>
  <c r="AJ6" i="28"/>
  <c r="AW6" i="28" s="1"/>
  <c r="AI6" i="28"/>
  <c r="AV6" i="28" s="1"/>
  <c r="AH6" i="28"/>
  <c r="AT6" i="28" s="1"/>
  <c r="BD6" i="28" s="1"/>
  <c r="AV5" i="28"/>
  <c r="AT5" i="28"/>
  <c r="BD5" i="28" s="1"/>
  <c r="AS5" i="28"/>
  <c r="AR5" i="28"/>
  <c r="BC5" i="28" s="1"/>
  <c r="AN5" i="28"/>
  <c r="BA5" i="28" s="1"/>
  <c r="AM5" i="28"/>
  <c r="AZ5" i="28" s="1"/>
  <c r="AL5" i="28"/>
  <c r="AY5" i="28" s="1"/>
  <c r="AK5" i="28"/>
  <c r="AX5" i="28" s="1"/>
  <c r="AJ5" i="28"/>
  <c r="AW5" i="28" s="1"/>
  <c r="AI5" i="28"/>
  <c r="AH5" i="28"/>
  <c r="AZ4" i="28"/>
  <c r="AW4" i="28"/>
  <c r="AT4" i="28"/>
  <c r="BD4" i="28" s="1"/>
  <c r="AS4" i="28"/>
  <c r="AR4" i="28"/>
  <c r="BC4" i="28" s="1"/>
  <c r="AN4" i="28"/>
  <c r="BA4" i="28" s="1"/>
  <c r="AM4" i="28"/>
  <c r="AL4" i="28"/>
  <c r="AY4" i="28" s="1"/>
  <c r="AK4" i="28"/>
  <c r="AX4" i="28" s="1"/>
  <c r="AJ4" i="28"/>
  <c r="AI4" i="28"/>
  <c r="AV4" i="28" s="1"/>
  <c r="AH4" i="28"/>
  <c r="AW3" i="28"/>
  <c r="AS3" i="28"/>
  <c r="AR3" i="28"/>
  <c r="BC3" i="28" s="1"/>
  <c r="AN3" i="28"/>
  <c r="BA3" i="28" s="1"/>
  <c r="AM3" i="28"/>
  <c r="AZ3" i="28" s="1"/>
  <c r="AL3" i="28"/>
  <c r="AY3" i="28" s="1"/>
  <c r="AK3" i="28"/>
  <c r="AX3" i="28" s="1"/>
  <c r="AJ3" i="28"/>
  <c r="AI3" i="28"/>
  <c r="AV3" i="28" s="1"/>
  <c r="AH3" i="28"/>
  <c r="AT3" i="28" s="1"/>
  <c r="BD3" i="28" s="1"/>
  <c r="BA2" i="28"/>
  <c r="AT2" i="28"/>
  <c r="BD2" i="28" s="1"/>
  <c r="AS2" i="28"/>
  <c r="AR2" i="28"/>
  <c r="BC2" i="28" s="1"/>
  <c r="AN2" i="28"/>
  <c r="AM2" i="28"/>
  <c r="AZ2" i="28" s="1"/>
  <c r="AL2" i="28"/>
  <c r="AY2" i="28" s="1"/>
  <c r="AK2" i="28"/>
  <c r="AX2" i="28" s="1"/>
  <c r="AJ2" i="28"/>
  <c r="AW2" i="28" s="1"/>
  <c r="AI2" i="28"/>
  <c r="AV2" i="28" s="1"/>
  <c r="AH2" i="28"/>
  <c r="AS1" i="28"/>
  <c r="AR1" i="28"/>
  <c r="AN1" i="28"/>
  <c r="AM1" i="28"/>
  <c r="AL1" i="28"/>
  <c r="AK1" i="28"/>
  <c r="AJ1" i="28"/>
  <c r="AI1" i="28"/>
  <c r="AT132" i="27"/>
  <c r="AR132" i="27"/>
  <c r="BA132" i="27" s="1"/>
  <c r="AN132" i="27"/>
  <c r="AY132" i="27" s="1"/>
  <c r="AM132" i="27"/>
  <c r="AX132" i="27" s="1"/>
  <c r="AL132" i="27"/>
  <c r="AW132" i="27" s="1"/>
  <c r="AK132" i="27"/>
  <c r="AV132" i="27" s="1"/>
  <c r="AJ132" i="27"/>
  <c r="AU132" i="27" s="1"/>
  <c r="AI132" i="27"/>
  <c r="AH132" i="27"/>
  <c r="BB132" i="27" s="1"/>
  <c r="AR131" i="27"/>
  <c r="BA131" i="27" s="1"/>
  <c r="AN131" i="27"/>
  <c r="AY131" i="27" s="1"/>
  <c r="AM131" i="27"/>
  <c r="AX131" i="27" s="1"/>
  <c r="AL131" i="27"/>
  <c r="AW131" i="27" s="1"/>
  <c r="AK131" i="27"/>
  <c r="AV131" i="27" s="1"/>
  <c r="AJ131" i="27"/>
  <c r="AU131" i="27" s="1"/>
  <c r="AI131" i="27"/>
  <c r="AT131" i="27" s="1"/>
  <c r="BC131" i="27" s="1"/>
  <c r="AH131" i="27"/>
  <c r="BB131" i="27" s="1"/>
  <c r="BA130" i="27"/>
  <c r="AR130" i="27"/>
  <c r="AN130" i="27"/>
  <c r="AY130" i="27" s="1"/>
  <c r="AM130" i="27"/>
  <c r="AX130" i="27" s="1"/>
  <c r="AL130" i="27"/>
  <c r="AW130" i="27" s="1"/>
  <c r="AK130" i="27"/>
  <c r="AV130" i="27" s="1"/>
  <c r="AJ130" i="27"/>
  <c r="AU130" i="27" s="1"/>
  <c r="AI130" i="27"/>
  <c r="AT130" i="27" s="1"/>
  <c r="AH130" i="27"/>
  <c r="AR129" i="27"/>
  <c r="BA129" i="27" s="1"/>
  <c r="AN129" i="27"/>
  <c r="AY129" i="27" s="1"/>
  <c r="AM129" i="27"/>
  <c r="AX129" i="27" s="1"/>
  <c r="BC129" i="27" s="1"/>
  <c r="AL129" i="27"/>
  <c r="AW129" i="27" s="1"/>
  <c r="AK129" i="27"/>
  <c r="AV129" i="27" s="1"/>
  <c r="AJ129" i="27"/>
  <c r="AU129" i="27" s="1"/>
  <c r="AI129" i="27"/>
  <c r="AT129" i="27" s="1"/>
  <c r="AH129" i="27"/>
  <c r="BB129" i="27" s="1"/>
  <c r="AR128" i="27"/>
  <c r="BA128" i="27" s="1"/>
  <c r="AN128" i="27"/>
  <c r="AY128" i="27" s="1"/>
  <c r="AM128" i="27"/>
  <c r="AX128" i="27" s="1"/>
  <c r="AL128" i="27"/>
  <c r="AW128" i="27" s="1"/>
  <c r="AK128" i="27"/>
  <c r="AV128" i="27" s="1"/>
  <c r="AJ128" i="27"/>
  <c r="AU128" i="27" s="1"/>
  <c r="AI128" i="27"/>
  <c r="AT128" i="27" s="1"/>
  <c r="AH128" i="27"/>
  <c r="BB128" i="27" s="1"/>
  <c r="AX127" i="27"/>
  <c r="AW127" i="27"/>
  <c r="AV127" i="27"/>
  <c r="AU127" i="27"/>
  <c r="BB127" i="27"/>
  <c r="AR127" i="27"/>
  <c r="BA127" i="27" s="1"/>
  <c r="AN127" i="27"/>
  <c r="AY127" i="27" s="1"/>
  <c r="AM127" i="27"/>
  <c r="AL127" i="27"/>
  <c r="AK127" i="27"/>
  <c r="AJ127" i="27"/>
  <c r="AI127" i="27"/>
  <c r="AT127" i="27" s="1"/>
  <c r="AH127" i="27"/>
  <c r="AU126" i="27"/>
  <c r="AR126" i="27"/>
  <c r="BA126" i="27" s="1"/>
  <c r="AN126" i="27"/>
  <c r="AY126" i="27" s="1"/>
  <c r="AM126" i="27"/>
  <c r="AX126" i="27" s="1"/>
  <c r="AL126" i="27"/>
  <c r="AW126" i="27" s="1"/>
  <c r="AK126" i="27"/>
  <c r="AV126" i="27" s="1"/>
  <c r="AJ126" i="27"/>
  <c r="AI126" i="27"/>
  <c r="AT126" i="27" s="1"/>
  <c r="AH126" i="27"/>
  <c r="AR125" i="27"/>
  <c r="BA125" i="27" s="1"/>
  <c r="AN125" i="27"/>
  <c r="AY125" i="27" s="1"/>
  <c r="AM125" i="27"/>
  <c r="AX125" i="27" s="1"/>
  <c r="AL125" i="27"/>
  <c r="AW125" i="27" s="1"/>
  <c r="AK125" i="27"/>
  <c r="AV125" i="27" s="1"/>
  <c r="AJ125" i="27"/>
  <c r="AU125" i="27" s="1"/>
  <c r="AI125" i="27"/>
  <c r="AT125" i="27" s="1"/>
  <c r="AH125" i="27"/>
  <c r="BB124" i="27"/>
  <c r="AU124" i="27"/>
  <c r="AR124" i="27"/>
  <c r="BA124" i="27" s="1"/>
  <c r="AN124" i="27"/>
  <c r="AY124" i="27" s="1"/>
  <c r="AM124" i="27"/>
  <c r="AX124" i="27" s="1"/>
  <c r="AL124" i="27"/>
  <c r="AW124" i="27" s="1"/>
  <c r="AK124" i="27"/>
  <c r="AV124" i="27" s="1"/>
  <c r="AJ124" i="27"/>
  <c r="AI124" i="27"/>
  <c r="AT124" i="27" s="1"/>
  <c r="AH124" i="27"/>
  <c r="BA123" i="27"/>
  <c r="AR123" i="27"/>
  <c r="AN123" i="27"/>
  <c r="AY123" i="27" s="1"/>
  <c r="AM123" i="27"/>
  <c r="AX123" i="27" s="1"/>
  <c r="AL123" i="27"/>
  <c r="AW123" i="27" s="1"/>
  <c r="AK123" i="27"/>
  <c r="AV123" i="27" s="1"/>
  <c r="AJ123" i="27"/>
  <c r="AU123" i="27" s="1"/>
  <c r="AI123" i="27"/>
  <c r="AT123" i="27" s="1"/>
  <c r="AH123" i="27"/>
  <c r="AR122" i="27"/>
  <c r="BA122" i="27" s="1"/>
  <c r="AN122" i="27"/>
  <c r="AY122" i="27" s="1"/>
  <c r="AM122" i="27"/>
  <c r="AX122" i="27" s="1"/>
  <c r="AL122" i="27"/>
  <c r="AW122" i="27" s="1"/>
  <c r="AK122" i="27"/>
  <c r="AV122" i="27" s="1"/>
  <c r="AJ122" i="27"/>
  <c r="AU122" i="27" s="1"/>
  <c r="AI122" i="27"/>
  <c r="AT122" i="27" s="1"/>
  <c r="AH122" i="27"/>
  <c r="BB122" i="27" s="1"/>
  <c r="BB121" i="27"/>
  <c r="AR121" i="27"/>
  <c r="BA121" i="27" s="1"/>
  <c r="AN121" i="27"/>
  <c r="AY121" i="27" s="1"/>
  <c r="AM121" i="27"/>
  <c r="AX121" i="27" s="1"/>
  <c r="AL121" i="27"/>
  <c r="AW121" i="27" s="1"/>
  <c r="AK121" i="27"/>
  <c r="AV121" i="27" s="1"/>
  <c r="AJ121" i="27"/>
  <c r="AU121" i="27" s="1"/>
  <c r="AI121" i="27"/>
  <c r="AT121" i="27" s="1"/>
  <c r="AH121" i="27"/>
  <c r="AR120" i="27"/>
  <c r="BA120" i="27" s="1"/>
  <c r="AN120" i="27"/>
  <c r="AY120" i="27" s="1"/>
  <c r="AM120" i="27"/>
  <c r="AX120" i="27" s="1"/>
  <c r="AL120" i="27"/>
  <c r="AW120" i="27" s="1"/>
  <c r="AK120" i="27"/>
  <c r="AV120" i="27" s="1"/>
  <c r="AJ120" i="27"/>
  <c r="AU120" i="27" s="1"/>
  <c r="AI120" i="27"/>
  <c r="AT120" i="27" s="1"/>
  <c r="AH120" i="27"/>
  <c r="BB120" i="27" s="1"/>
  <c r="BA119" i="27"/>
  <c r="AY119" i="27"/>
  <c r="AR119" i="27"/>
  <c r="AN119" i="27"/>
  <c r="AM119" i="27"/>
  <c r="AX119" i="27" s="1"/>
  <c r="AL119" i="27"/>
  <c r="AW119" i="27" s="1"/>
  <c r="AK119" i="27"/>
  <c r="AV119" i="27" s="1"/>
  <c r="AJ119" i="27"/>
  <c r="AU119" i="27" s="1"/>
  <c r="AI119" i="27"/>
  <c r="AT119" i="27" s="1"/>
  <c r="AH119" i="27"/>
  <c r="BB119" i="27" s="1"/>
  <c r="BA118" i="27"/>
  <c r="AY118" i="27"/>
  <c r="AW118" i="27"/>
  <c r="AR118" i="27"/>
  <c r="AN118" i="27"/>
  <c r="AM118" i="27"/>
  <c r="AX118" i="27" s="1"/>
  <c r="AL118" i="27"/>
  <c r="AK118" i="27"/>
  <c r="AV118" i="27" s="1"/>
  <c r="AJ118" i="27"/>
  <c r="AU118" i="27" s="1"/>
  <c r="AI118" i="27"/>
  <c r="AT118" i="27" s="1"/>
  <c r="AH118" i="27"/>
  <c r="AV117" i="27"/>
  <c r="AR117" i="27"/>
  <c r="BA117" i="27" s="1"/>
  <c r="AN117" i="27"/>
  <c r="AY117" i="27" s="1"/>
  <c r="AM117" i="27"/>
  <c r="AX117" i="27" s="1"/>
  <c r="AL117" i="27"/>
  <c r="AW117" i="27" s="1"/>
  <c r="AK117" i="27"/>
  <c r="AJ117" i="27"/>
  <c r="AU117" i="27" s="1"/>
  <c r="AI117" i="27"/>
  <c r="AT117" i="27" s="1"/>
  <c r="AH117" i="27"/>
  <c r="AR116" i="27"/>
  <c r="BA116" i="27" s="1"/>
  <c r="AN116" i="27"/>
  <c r="AY116" i="27" s="1"/>
  <c r="AM116" i="27"/>
  <c r="AX116" i="27" s="1"/>
  <c r="AL116" i="27"/>
  <c r="AW116" i="27" s="1"/>
  <c r="AK116" i="27"/>
  <c r="AV116" i="27" s="1"/>
  <c r="AJ116" i="27"/>
  <c r="AU116" i="27" s="1"/>
  <c r="AI116" i="27"/>
  <c r="AT116" i="27" s="1"/>
  <c r="AH116" i="27"/>
  <c r="BB116" i="27" s="1"/>
  <c r="BA115" i="27"/>
  <c r="AY115" i="27"/>
  <c r="AX115" i="27"/>
  <c r="AR115" i="27"/>
  <c r="AN115" i="27"/>
  <c r="AM115" i="27"/>
  <c r="AL115" i="27"/>
  <c r="AW115" i="27" s="1"/>
  <c r="AK115" i="27"/>
  <c r="AV115" i="27" s="1"/>
  <c r="AJ115" i="27"/>
  <c r="AU115" i="27" s="1"/>
  <c r="AI115" i="27"/>
  <c r="AT115" i="27" s="1"/>
  <c r="AH115" i="27"/>
  <c r="BA114" i="27"/>
  <c r="BB114" i="27"/>
  <c r="AR114" i="27"/>
  <c r="AN114" i="27"/>
  <c r="AY114" i="27" s="1"/>
  <c r="AM114" i="27"/>
  <c r="AX114" i="27" s="1"/>
  <c r="AL114" i="27"/>
  <c r="AW114" i="27" s="1"/>
  <c r="AK114" i="27"/>
  <c r="AV114" i="27" s="1"/>
  <c r="AJ114" i="27"/>
  <c r="AU114" i="27" s="1"/>
  <c r="AI114" i="27"/>
  <c r="AT114" i="27" s="1"/>
  <c r="AH114" i="27"/>
  <c r="AR113" i="27"/>
  <c r="BA113" i="27" s="1"/>
  <c r="AN113" i="27"/>
  <c r="AY113" i="27" s="1"/>
  <c r="AM113" i="27"/>
  <c r="AX113" i="27" s="1"/>
  <c r="AL113" i="27"/>
  <c r="AW113" i="27" s="1"/>
  <c r="AK113" i="27"/>
  <c r="AV113" i="27" s="1"/>
  <c r="AJ113" i="27"/>
  <c r="AU113" i="27" s="1"/>
  <c r="AI113" i="27"/>
  <c r="AT113" i="27" s="1"/>
  <c r="AH113" i="27"/>
  <c r="BB113" i="27" s="1"/>
  <c r="AU112" i="27"/>
  <c r="AR112" i="27"/>
  <c r="BA112" i="27" s="1"/>
  <c r="AN112" i="27"/>
  <c r="AY112" i="27" s="1"/>
  <c r="AM112" i="27"/>
  <c r="AX112" i="27" s="1"/>
  <c r="AL112" i="27"/>
  <c r="AW112" i="27" s="1"/>
  <c r="AK112" i="27"/>
  <c r="AV112" i="27" s="1"/>
  <c r="AJ112" i="27"/>
  <c r="AI112" i="27"/>
  <c r="AT112" i="27" s="1"/>
  <c r="BC112" i="27" s="1"/>
  <c r="AH112" i="27"/>
  <c r="BB112" i="27" s="1"/>
  <c r="AW111" i="27"/>
  <c r="AR111" i="27"/>
  <c r="BA111" i="27" s="1"/>
  <c r="AN111" i="27"/>
  <c r="AY111" i="27" s="1"/>
  <c r="AM111" i="27"/>
  <c r="AX111" i="27" s="1"/>
  <c r="AL111" i="27"/>
  <c r="AK111" i="27"/>
  <c r="AV111" i="27" s="1"/>
  <c r="AJ111" i="27"/>
  <c r="AU111" i="27" s="1"/>
  <c r="BC111" i="27" s="1"/>
  <c r="AI111" i="27"/>
  <c r="AT111" i="27" s="1"/>
  <c r="AH111" i="27"/>
  <c r="BB111" i="27" s="1"/>
  <c r="BA110" i="27"/>
  <c r="AR110" i="27"/>
  <c r="AN110" i="27"/>
  <c r="AY110" i="27" s="1"/>
  <c r="AM110" i="27"/>
  <c r="AX110" i="27" s="1"/>
  <c r="BC110" i="27" s="1"/>
  <c r="AL110" i="27"/>
  <c r="AW110" i="27" s="1"/>
  <c r="AK110" i="27"/>
  <c r="AV110" i="27" s="1"/>
  <c r="AJ110" i="27"/>
  <c r="AU110" i="27" s="1"/>
  <c r="AI110" i="27"/>
  <c r="AT110" i="27" s="1"/>
  <c r="AH110" i="27"/>
  <c r="AY109" i="27"/>
  <c r="AV109" i="27"/>
  <c r="AR109" i="27"/>
  <c r="BA109" i="27" s="1"/>
  <c r="AN109" i="27"/>
  <c r="AM109" i="27"/>
  <c r="AX109" i="27" s="1"/>
  <c r="AL109" i="27"/>
  <c r="AW109" i="27" s="1"/>
  <c r="AK109" i="27"/>
  <c r="AJ109" i="27"/>
  <c r="AU109" i="27" s="1"/>
  <c r="AI109" i="27"/>
  <c r="AT109" i="27" s="1"/>
  <c r="AH109" i="27"/>
  <c r="AR108" i="27"/>
  <c r="BA108" i="27" s="1"/>
  <c r="AN108" i="27"/>
  <c r="AY108" i="27" s="1"/>
  <c r="AM108" i="27"/>
  <c r="AX108" i="27" s="1"/>
  <c r="AL108" i="27"/>
  <c r="AW108" i="27" s="1"/>
  <c r="AK108" i="27"/>
  <c r="AV108" i="27" s="1"/>
  <c r="AJ108" i="27"/>
  <c r="AU108" i="27" s="1"/>
  <c r="AI108" i="27"/>
  <c r="AT108" i="27" s="1"/>
  <c r="AH108" i="27"/>
  <c r="BB108" i="27" s="1"/>
  <c r="AR107" i="27"/>
  <c r="BA107" i="27" s="1"/>
  <c r="AN107" i="27"/>
  <c r="AY107" i="27" s="1"/>
  <c r="AM107" i="27"/>
  <c r="AX107" i="27" s="1"/>
  <c r="AL107" i="27"/>
  <c r="AW107" i="27" s="1"/>
  <c r="AK107" i="27"/>
  <c r="AV107" i="27" s="1"/>
  <c r="AJ107" i="27"/>
  <c r="AU107" i="27" s="1"/>
  <c r="AI107" i="27"/>
  <c r="AT107" i="27" s="1"/>
  <c r="AH107" i="27"/>
  <c r="BA106" i="27"/>
  <c r="AR106" i="27"/>
  <c r="AN106" i="27"/>
  <c r="AY106" i="27" s="1"/>
  <c r="AM106" i="27"/>
  <c r="AX106" i="27" s="1"/>
  <c r="AL106" i="27"/>
  <c r="AW106" i="27" s="1"/>
  <c r="AK106" i="27"/>
  <c r="AV106" i="27" s="1"/>
  <c r="AJ106" i="27"/>
  <c r="AU106" i="27" s="1"/>
  <c r="AI106" i="27"/>
  <c r="AT106" i="27" s="1"/>
  <c r="AH106" i="27"/>
  <c r="BB106" i="27" s="1"/>
  <c r="AR105" i="27"/>
  <c r="BA105" i="27" s="1"/>
  <c r="AN105" i="27"/>
  <c r="AY105" i="27" s="1"/>
  <c r="AM105" i="27"/>
  <c r="AX105" i="27" s="1"/>
  <c r="AL105" i="27"/>
  <c r="AW105" i="27" s="1"/>
  <c r="AK105" i="27"/>
  <c r="AV105" i="27" s="1"/>
  <c r="AJ105" i="27"/>
  <c r="AU105" i="27" s="1"/>
  <c r="AI105" i="27"/>
  <c r="AT105" i="27" s="1"/>
  <c r="AH105" i="27"/>
  <c r="BB105" i="27" s="1"/>
  <c r="AR104" i="27"/>
  <c r="BA104" i="27" s="1"/>
  <c r="AN104" i="27"/>
  <c r="AY104" i="27" s="1"/>
  <c r="AM104" i="27"/>
  <c r="AX104" i="27" s="1"/>
  <c r="AL104" i="27"/>
  <c r="AW104" i="27" s="1"/>
  <c r="AK104" i="27"/>
  <c r="AV104" i="27" s="1"/>
  <c r="AJ104" i="27"/>
  <c r="AU104" i="27" s="1"/>
  <c r="AI104" i="27"/>
  <c r="AT104" i="27" s="1"/>
  <c r="AH104" i="27"/>
  <c r="BB104" i="27" s="1"/>
  <c r="BA103" i="27"/>
  <c r="AT103" i="27"/>
  <c r="AR103" i="27"/>
  <c r="AN103" i="27"/>
  <c r="AY103" i="27" s="1"/>
  <c r="AM103" i="27"/>
  <c r="AX103" i="27" s="1"/>
  <c r="AL103" i="27"/>
  <c r="AW103" i="27" s="1"/>
  <c r="AK103" i="27"/>
  <c r="AV103" i="27" s="1"/>
  <c r="AJ103" i="27"/>
  <c r="AU103" i="27" s="1"/>
  <c r="BC103" i="27" s="1"/>
  <c r="AI103" i="27"/>
  <c r="AH103" i="27"/>
  <c r="BB103" i="27" s="1"/>
  <c r="AX102" i="27"/>
  <c r="AW102" i="27"/>
  <c r="AR102" i="27"/>
  <c r="BA102" i="27" s="1"/>
  <c r="AN102" i="27"/>
  <c r="AY102" i="27" s="1"/>
  <c r="AM102" i="27"/>
  <c r="AL102" i="27"/>
  <c r="AK102" i="27"/>
  <c r="AV102" i="27" s="1"/>
  <c r="AJ102" i="27"/>
  <c r="AU102" i="27" s="1"/>
  <c r="AI102" i="27"/>
  <c r="AT102" i="27" s="1"/>
  <c r="AH102" i="27"/>
  <c r="BA101" i="27"/>
  <c r="AY101" i="27"/>
  <c r="AR101" i="27"/>
  <c r="AN101" i="27"/>
  <c r="AM101" i="27"/>
  <c r="AX101" i="27" s="1"/>
  <c r="AL101" i="27"/>
  <c r="AW101" i="27" s="1"/>
  <c r="AK101" i="27"/>
  <c r="AV101" i="27" s="1"/>
  <c r="AJ101" i="27"/>
  <c r="AU101" i="27" s="1"/>
  <c r="AI101" i="27"/>
  <c r="AT101" i="27" s="1"/>
  <c r="AH101" i="27"/>
  <c r="BA100" i="27"/>
  <c r="AR100" i="27"/>
  <c r="AN100" i="27"/>
  <c r="AY100" i="27" s="1"/>
  <c r="AM100" i="27"/>
  <c r="AX100" i="27" s="1"/>
  <c r="AL100" i="27"/>
  <c r="AW100" i="27" s="1"/>
  <c r="AK100" i="27"/>
  <c r="AV100" i="27" s="1"/>
  <c r="AJ100" i="27"/>
  <c r="AU100" i="27" s="1"/>
  <c r="AI100" i="27"/>
  <c r="AT100" i="27" s="1"/>
  <c r="AH100" i="27"/>
  <c r="BB100" i="27" s="1"/>
  <c r="AY99" i="27"/>
  <c r="AW99" i="27"/>
  <c r="AR99" i="27"/>
  <c r="BA99" i="27" s="1"/>
  <c r="AN99" i="27"/>
  <c r="AM99" i="27"/>
  <c r="AX99" i="27" s="1"/>
  <c r="AL99" i="27"/>
  <c r="AK99" i="27"/>
  <c r="AV99" i="27" s="1"/>
  <c r="AJ99" i="27"/>
  <c r="AU99" i="27" s="1"/>
  <c r="AI99" i="27"/>
  <c r="AT99" i="27" s="1"/>
  <c r="AH99" i="27"/>
  <c r="AR98" i="27"/>
  <c r="BA98" i="27" s="1"/>
  <c r="AN98" i="27"/>
  <c r="AY98" i="27" s="1"/>
  <c r="AM98" i="27"/>
  <c r="AX98" i="27" s="1"/>
  <c r="AL98" i="27"/>
  <c r="AW98" i="27" s="1"/>
  <c r="AK98" i="27"/>
  <c r="AV98" i="27" s="1"/>
  <c r="AJ98" i="27"/>
  <c r="AU98" i="27" s="1"/>
  <c r="AI98" i="27"/>
  <c r="AT98" i="27" s="1"/>
  <c r="AH98" i="27"/>
  <c r="BB98" i="27" s="1"/>
  <c r="AR97" i="27"/>
  <c r="BA97" i="27" s="1"/>
  <c r="AN97" i="27"/>
  <c r="AY97" i="27" s="1"/>
  <c r="AM97" i="27"/>
  <c r="AX97" i="27" s="1"/>
  <c r="AL97" i="27"/>
  <c r="AW97" i="27" s="1"/>
  <c r="AK97" i="27"/>
  <c r="AV97" i="27" s="1"/>
  <c r="AJ97" i="27"/>
  <c r="AU97" i="27" s="1"/>
  <c r="AI97" i="27"/>
  <c r="AT97" i="27" s="1"/>
  <c r="AH97" i="27"/>
  <c r="BB97" i="27" s="1"/>
  <c r="AR96" i="27"/>
  <c r="BA96" i="27" s="1"/>
  <c r="AN96" i="27"/>
  <c r="AY96" i="27" s="1"/>
  <c r="AM96" i="27"/>
  <c r="AX96" i="27" s="1"/>
  <c r="AL96" i="27"/>
  <c r="AW96" i="27" s="1"/>
  <c r="AK96" i="27"/>
  <c r="AV96" i="27" s="1"/>
  <c r="AJ96" i="27"/>
  <c r="AU96" i="27" s="1"/>
  <c r="AI96" i="27"/>
  <c r="AT96" i="27" s="1"/>
  <c r="AH96" i="27"/>
  <c r="BB96" i="27" s="1"/>
  <c r="AR95" i="27"/>
  <c r="BA95" i="27" s="1"/>
  <c r="AN95" i="27"/>
  <c r="AY95" i="27" s="1"/>
  <c r="AM95" i="27"/>
  <c r="AX95" i="27" s="1"/>
  <c r="AL95" i="27"/>
  <c r="AW95" i="27" s="1"/>
  <c r="AK95" i="27"/>
  <c r="AV95" i="27" s="1"/>
  <c r="AJ95" i="27"/>
  <c r="AU95" i="27" s="1"/>
  <c r="AI95" i="27"/>
  <c r="AT95" i="27" s="1"/>
  <c r="AH95" i="27"/>
  <c r="BB95" i="27" s="1"/>
  <c r="AR94" i="27"/>
  <c r="BA94" i="27" s="1"/>
  <c r="AN94" i="27"/>
  <c r="AY94" i="27" s="1"/>
  <c r="AM94" i="27"/>
  <c r="AX94" i="27" s="1"/>
  <c r="AL94" i="27"/>
  <c r="AW94" i="27" s="1"/>
  <c r="AK94" i="27"/>
  <c r="AV94" i="27" s="1"/>
  <c r="AJ94" i="27"/>
  <c r="AU94" i="27" s="1"/>
  <c r="AI94" i="27"/>
  <c r="AT94" i="27" s="1"/>
  <c r="AH94" i="27"/>
  <c r="AR93" i="27"/>
  <c r="BA93" i="27" s="1"/>
  <c r="AN93" i="27"/>
  <c r="AY93" i="27" s="1"/>
  <c r="AM93" i="27"/>
  <c r="AX93" i="27" s="1"/>
  <c r="AL93" i="27"/>
  <c r="AW93" i="27" s="1"/>
  <c r="AK93" i="27"/>
  <c r="AV93" i="27" s="1"/>
  <c r="AJ93" i="27"/>
  <c r="AU93" i="27" s="1"/>
  <c r="AI93" i="27"/>
  <c r="AT93" i="27" s="1"/>
  <c r="AH93" i="27"/>
  <c r="AW92" i="27"/>
  <c r="AV92" i="27"/>
  <c r="AR92" i="27"/>
  <c r="BA92" i="27" s="1"/>
  <c r="AN92" i="27"/>
  <c r="AY92" i="27" s="1"/>
  <c r="AM92" i="27"/>
  <c r="AX92" i="27" s="1"/>
  <c r="AL92" i="27"/>
  <c r="AK92" i="27"/>
  <c r="AJ92" i="27"/>
  <c r="AU92" i="27" s="1"/>
  <c r="AI92" i="27"/>
  <c r="AT92" i="27" s="1"/>
  <c r="AH92" i="27"/>
  <c r="BB92" i="27" s="1"/>
  <c r="AV91" i="27"/>
  <c r="AR91" i="27"/>
  <c r="BA91" i="27" s="1"/>
  <c r="AN91" i="27"/>
  <c r="AY91" i="27" s="1"/>
  <c r="AM91" i="27"/>
  <c r="AX91" i="27" s="1"/>
  <c r="AL91" i="27"/>
  <c r="AW91" i="27" s="1"/>
  <c r="AK91" i="27"/>
  <c r="AJ91" i="27"/>
  <c r="AU91" i="27" s="1"/>
  <c r="AI91" i="27"/>
  <c r="AT91" i="27" s="1"/>
  <c r="AH91" i="27"/>
  <c r="AR90" i="27"/>
  <c r="BA90" i="27" s="1"/>
  <c r="AN90" i="27"/>
  <c r="AY90" i="27" s="1"/>
  <c r="AM90" i="27"/>
  <c r="AX90" i="27" s="1"/>
  <c r="AL90" i="27"/>
  <c r="AW90" i="27" s="1"/>
  <c r="AK90" i="27"/>
  <c r="AV90" i="27" s="1"/>
  <c r="AJ90" i="27"/>
  <c r="AU90" i="27" s="1"/>
  <c r="AI90" i="27"/>
  <c r="AT90" i="27" s="1"/>
  <c r="AH90" i="27"/>
  <c r="BB90" i="27" s="1"/>
  <c r="AR89" i="27"/>
  <c r="BA89" i="27" s="1"/>
  <c r="AN89" i="27"/>
  <c r="AY89" i="27" s="1"/>
  <c r="AM89" i="27"/>
  <c r="AX89" i="27" s="1"/>
  <c r="AL89" i="27"/>
  <c r="AW89" i="27" s="1"/>
  <c r="AK89" i="27"/>
  <c r="AV89" i="27" s="1"/>
  <c r="AJ89" i="27"/>
  <c r="AU89" i="27" s="1"/>
  <c r="AI89" i="27"/>
  <c r="AT89" i="27" s="1"/>
  <c r="AH89" i="27"/>
  <c r="BB89" i="27" s="1"/>
  <c r="AR88" i="27"/>
  <c r="BA88" i="27" s="1"/>
  <c r="AN88" i="27"/>
  <c r="AY88" i="27" s="1"/>
  <c r="AM88" i="27"/>
  <c r="AX88" i="27" s="1"/>
  <c r="AL88" i="27"/>
  <c r="AW88" i="27" s="1"/>
  <c r="AK88" i="27"/>
  <c r="AV88" i="27" s="1"/>
  <c r="AJ88" i="27"/>
  <c r="AU88" i="27" s="1"/>
  <c r="AI88" i="27"/>
  <c r="AT88" i="27" s="1"/>
  <c r="AH88" i="27"/>
  <c r="BB88" i="27" s="1"/>
  <c r="BA87" i="27"/>
  <c r="AV87" i="27"/>
  <c r="BB87" i="27"/>
  <c r="AR87" i="27"/>
  <c r="AN87" i="27"/>
  <c r="AY87" i="27" s="1"/>
  <c r="AM87" i="27"/>
  <c r="AX87" i="27" s="1"/>
  <c r="AL87" i="27"/>
  <c r="AW87" i="27" s="1"/>
  <c r="AK87" i="27"/>
  <c r="AJ87" i="27"/>
  <c r="AU87" i="27" s="1"/>
  <c r="AI87" i="27"/>
  <c r="AT87" i="27" s="1"/>
  <c r="AH87" i="27"/>
  <c r="AU86" i="27"/>
  <c r="AR86" i="27"/>
  <c r="BA86" i="27" s="1"/>
  <c r="AN86" i="27"/>
  <c r="AY86" i="27" s="1"/>
  <c r="AM86" i="27"/>
  <c r="AX86" i="27" s="1"/>
  <c r="AL86" i="27"/>
  <c r="AW86" i="27" s="1"/>
  <c r="AK86" i="27"/>
  <c r="AV86" i="27" s="1"/>
  <c r="AJ86" i="27"/>
  <c r="AI86" i="27"/>
  <c r="AT86" i="27" s="1"/>
  <c r="BC86" i="27" s="1"/>
  <c r="AH86" i="27"/>
  <c r="AR85" i="27"/>
  <c r="BA85" i="27" s="1"/>
  <c r="AN85" i="27"/>
  <c r="AY85" i="27" s="1"/>
  <c r="AM85" i="27"/>
  <c r="AX85" i="27" s="1"/>
  <c r="AL85" i="27"/>
  <c r="AW85" i="27" s="1"/>
  <c r="AK85" i="27"/>
  <c r="AV85" i="27" s="1"/>
  <c r="AJ85" i="27"/>
  <c r="AU85" i="27" s="1"/>
  <c r="AI85" i="27"/>
  <c r="AT85" i="27" s="1"/>
  <c r="AH85" i="27"/>
  <c r="AW84" i="27"/>
  <c r="AV84" i="27"/>
  <c r="AR84" i="27"/>
  <c r="BA84" i="27" s="1"/>
  <c r="AN84" i="27"/>
  <c r="AY84" i="27" s="1"/>
  <c r="AM84" i="27"/>
  <c r="AX84" i="27" s="1"/>
  <c r="AL84" i="27"/>
  <c r="AK84" i="27"/>
  <c r="AJ84" i="27"/>
  <c r="AU84" i="27" s="1"/>
  <c r="AI84" i="27"/>
  <c r="AT84" i="27" s="1"/>
  <c r="AH84" i="27"/>
  <c r="BB84" i="27" s="1"/>
  <c r="AR83" i="27"/>
  <c r="BA83" i="27" s="1"/>
  <c r="AN83" i="27"/>
  <c r="AY83" i="27" s="1"/>
  <c r="AM83" i="27"/>
  <c r="AX83" i="27" s="1"/>
  <c r="AL83" i="27"/>
  <c r="AW83" i="27" s="1"/>
  <c r="AK83" i="27"/>
  <c r="AV83" i="27" s="1"/>
  <c r="AJ83" i="27"/>
  <c r="AU83" i="27" s="1"/>
  <c r="AI83" i="27"/>
  <c r="AT83" i="27" s="1"/>
  <c r="AH83" i="27"/>
  <c r="AR82" i="27"/>
  <c r="BA82" i="27" s="1"/>
  <c r="AN82" i="27"/>
  <c r="AY82" i="27" s="1"/>
  <c r="AM82" i="27"/>
  <c r="AX82" i="27" s="1"/>
  <c r="AL82" i="27"/>
  <c r="AW82" i="27" s="1"/>
  <c r="AK82" i="27"/>
  <c r="AV82" i="27" s="1"/>
  <c r="AJ82" i="27"/>
  <c r="AU82" i="27" s="1"/>
  <c r="AI82" i="27"/>
  <c r="AT82" i="27" s="1"/>
  <c r="AH82" i="27"/>
  <c r="BB82" i="27" s="1"/>
  <c r="AR81" i="27"/>
  <c r="BA81" i="27" s="1"/>
  <c r="AN81" i="27"/>
  <c r="AY81" i="27" s="1"/>
  <c r="AM81" i="27"/>
  <c r="AX81" i="27" s="1"/>
  <c r="AL81" i="27"/>
  <c r="AW81" i="27" s="1"/>
  <c r="AK81" i="27"/>
  <c r="AV81" i="27" s="1"/>
  <c r="AJ81" i="27"/>
  <c r="AU81" i="27" s="1"/>
  <c r="AI81" i="27"/>
  <c r="AT81" i="27" s="1"/>
  <c r="AH81" i="27"/>
  <c r="BB81" i="27" s="1"/>
  <c r="AR80" i="27"/>
  <c r="BA80" i="27" s="1"/>
  <c r="AN80" i="27"/>
  <c r="AY80" i="27" s="1"/>
  <c r="AM80" i="27"/>
  <c r="AX80" i="27" s="1"/>
  <c r="AL80" i="27"/>
  <c r="AW80" i="27" s="1"/>
  <c r="AK80" i="27"/>
  <c r="AV80" i="27" s="1"/>
  <c r="AJ80" i="27"/>
  <c r="AU80" i="27" s="1"/>
  <c r="AI80" i="27"/>
  <c r="AT80" i="27" s="1"/>
  <c r="AH80" i="27"/>
  <c r="BB80" i="27" s="1"/>
  <c r="AY79" i="27"/>
  <c r="AX79" i="27"/>
  <c r="AT79" i="27"/>
  <c r="AR79" i="27"/>
  <c r="BA79" i="27" s="1"/>
  <c r="AN79" i="27"/>
  <c r="AM79" i="27"/>
  <c r="AL79" i="27"/>
  <c r="AW79" i="27" s="1"/>
  <c r="AK79" i="27"/>
  <c r="AV79" i="27" s="1"/>
  <c r="AJ79" i="27"/>
  <c r="AU79" i="27" s="1"/>
  <c r="BC79" i="27" s="1"/>
  <c r="AI79" i="27"/>
  <c r="AH79" i="27"/>
  <c r="BB79" i="27" s="1"/>
  <c r="AX78" i="27"/>
  <c r="AV78" i="27"/>
  <c r="AR78" i="27"/>
  <c r="BA78" i="27" s="1"/>
  <c r="AN78" i="27"/>
  <c r="AY78" i="27" s="1"/>
  <c r="AM78" i="27"/>
  <c r="AL78" i="27"/>
  <c r="AW78" i="27" s="1"/>
  <c r="AK78" i="27"/>
  <c r="AJ78" i="27"/>
  <c r="AU78" i="27" s="1"/>
  <c r="AI78" i="27"/>
  <c r="AT78" i="27" s="1"/>
  <c r="AH78" i="27"/>
  <c r="AR77" i="27"/>
  <c r="BA77" i="27" s="1"/>
  <c r="AN77" i="27"/>
  <c r="AY77" i="27" s="1"/>
  <c r="AM77" i="27"/>
  <c r="AX77" i="27" s="1"/>
  <c r="AL77" i="27"/>
  <c r="AW77" i="27" s="1"/>
  <c r="AK77" i="27"/>
  <c r="AV77" i="27" s="1"/>
  <c r="AJ77" i="27"/>
  <c r="AU77" i="27" s="1"/>
  <c r="AI77" i="27"/>
  <c r="AT77" i="27" s="1"/>
  <c r="AH77" i="27"/>
  <c r="AR76" i="27"/>
  <c r="BA76" i="27" s="1"/>
  <c r="AN76" i="27"/>
  <c r="AY76" i="27" s="1"/>
  <c r="AM76" i="27"/>
  <c r="AX76" i="27" s="1"/>
  <c r="AL76" i="27"/>
  <c r="AW76" i="27" s="1"/>
  <c r="AK76" i="27"/>
  <c r="AV76" i="27" s="1"/>
  <c r="AJ76" i="27"/>
  <c r="AU76" i="27" s="1"/>
  <c r="AI76" i="27"/>
  <c r="AT76" i="27" s="1"/>
  <c r="AH76" i="27"/>
  <c r="BB76" i="27" s="1"/>
  <c r="AY75" i="27"/>
  <c r="AR75" i="27"/>
  <c r="BA75" i="27" s="1"/>
  <c r="AN75" i="27"/>
  <c r="AM75" i="27"/>
  <c r="AX75" i="27" s="1"/>
  <c r="AL75" i="27"/>
  <c r="AW75" i="27" s="1"/>
  <c r="AK75" i="27"/>
  <c r="AV75" i="27" s="1"/>
  <c r="AJ75" i="27"/>
  <c r="AU75" i="27" s="1"/>
  <c r="AI75" i="27"/>
  <c r="AT75" i="27" s="1"/>
  <c r="AH75" i="27"/>
  <c r="AY74" i="27"/>
  <c r="AR74" i="27"/>
  <c r="BA74" i="27" s="1"/>
  <c r="AN74" i="27"/>
  <c r="AM74" i="27"/>
  <c r="AX74" i="27" s="1"/>
  <c r="AL74" i="27"/>
  <c r="AW74" i="27" s="1"/>
  <c r="AK74" i="27"/>
  <c r="AV74" i="27" s="1"/>
  <c r="AJ74" i="27"/>
  <c r="AU74" i="27" s="1"/>
  <c r="AI74" i="27"/>
  <c r="AT74" i="27" s="1"/>
  <c r="AH74" i="27"/>
  <c r="BB74" i="27" s="1"/>
  <c r="AR73" i="27"/>
  <c r="BA73" i="27" s="1"/>
  <c r="AN73" i="27"/>
  <c r="AY73" i="27" s="1"/>
  <c r="AM73" i="27"/>
  <c r="AX73" i="27" s="1"/>
  <c r="AL73" i="27"/>
  <c r="AW73" i="27" s="1"/>
  <c r="AK73" i="27"/>
  <c r="AV73" i="27" s="1"/>
  <c r="AJ73" i="27"/>
  <c r="AU73" i="27" s="1"/>
  <c r="AI73" i="27"/>
  <c r="AT73" i="27" s="1"/>
  <c r="AH73" i="27"/>
  <c r="BB73" i="27" s="1"/>
  <c r="AR72" i="27"/>
  <c r="BA72" i="27" s="1"/>
  <c r="AN72" i="27"/>
  <c r="AY72" i="27" s="1"/>
  <c r="AM72" i="27"/>
  <c r="AX72" i="27" s="1"/>
  <c r="AL72" i="27"/>
  <c r="AW72" i="27" s="1"/>
  <c r="AK72" i="27"/>
  <c r="AV72" i="27" s="1"/>
  <c r="AJ72" i="27"/>
  <c r="AU72" i="27" s="1"/>
  <c r="AI72" i="27"/>
  <c r="AT72" i="27" s="1"/>
  <c r="BC72" i="27" s="1"/>
  <c r="AH72" i="27"/>
  <c r="BB72" i="27" s="1"/>
  <c r="BA71" i="27"/>
  <c r="AX71" i="27"/>
  <c r="AW71" i="27"/>
  <c r="AR71" i="27"/>
  <c r="AN71" i="27"/>
  <c r="AY71" i="27" s="1"/>
  <c r="AM71" i="27"/>
  <c r="AL71" i="27"/>
  <c r="AK71" i="27"/>
  <c r="AV71" i="27" s="1"/>
  <c r="AJ71" i="27"/>
  <c r="AU71" i="27" s="1"/>
  <c r="AI71" i="27"/>
  <c r="AT71" i="27" s="1"/>
  <c r="AH71" i="27"/>
  <c r="BB71" i="27" s="1"/>
  <c r="AU70" i="27"/>
  <c r="AR70" i="27"/>
  <c r="BA70" i="27" s="1"/>
  <c r="AN70" i="27"/>
  <c r="AY70" i="27" s="1"/>
  <c r="AM70" i="27"/>
  <c r="AX70" i="27" s="1"/>
  <c r="BC70" i="27" s="1"/>
  <c r="AL70" i="27"/>
  <c r="AW70" i="27" s="1"/>
  <c r="AK70" i="27"/>
  <c r="AV70" i="27" s="1"/>
  <c r="AJ70" i="27"/>
  <c r="AI70" i="27"/>
  <c r="AT70" i="27" s="1"/>
  <c r="AH70" i="27"/>
  <c r="AR69" i="27"/>
  <c r="BA69" i="27" s="1"/>
  <c r="AN69" i="27"/>
  <c r="AY69" i="27" s="1"/>
  <c r="AM69" i="27"/>
  <c r="AX69" i="27" s="1"/>
  <c r="AL69" i="27"/>
  <c r="AW69" i="27" s="1"/>
  <c r="AK69" i="27"/>
  <c r="AV69" i="27" s="1"/>
  <c r="AJ69" i="27"/>
  <c r="AU69" i="27" s="1"/>
  <c r="AI69" i="27"/>
  <c r="AT69" i="27" s="1"/>
  <c r="AH69" i="27"/>
  <c r="BB69" i="27" s="1"/>
  <c r="BA68" i="27"/>
  <c r="AW68" i="27"/>
  <c r="AR68" i="27"/>
  <c r="AN68" i="27"/>
  <c r="AY68" i="27" s="1"/>
  <c r="AM68" i="27"/>
  <c r="AX68" i="27" s="1"/>
  <c r="AL68" i="27"/>
  <c r="AK68" i="27"/>
  <c r="AV68" i="27" s="1"/>
  <c r="AJ68" i="27"/>
  <c r="AU68" i="27" s="1"/>
  <c r="AI68" i="27"/>
  <c r="AT68" i="27" s="1"/>
  <c r="AH68" i="27"/>
  <c r="BB68" i="27" s="1"/>
  <c r="AV67" i="27"/>
  <c r="AR67" i="27"/>
  <c r="BA67" i="27" s="1"/>
  <c r="AN67" i="27"/>
  <c r="AY67" i="27" s="1"/>
  <c r="AM67" i="27"/>
  <c r="AX67" i="27" s="1"/>
  <c r="AL67" i="27"/>
  <c r="AW67" i="27" s="1"/>
  <c r="AK67" i="27"/>
  <c r="AJ67" i="27"/>
  <c r="AU67" i="27" s="1"/>
  <c r="AI67" i="27"/>
  <c r="AT67" i="27" s="1"/>
  <c r="AH67" i="27"/>
  <c r="BB67" i="27" s="1"/>
  <c r="AR66" i="27"/>
  <c r="BA66" i="27" s="1"/>
  <c r="AN66" i="27"/>
  <c r="AY66" i="27" s="1"/>
  <c r="AM66" i="27"/>
  <c r="AX66" i="27" s="1"/>
  <c r="AL66" i="27"/>
  <c r="AW66" i="27" s="1"/>
  <c r="AK66" i="27"/>
  <c r="AV66" i="27" s="1"/>
  <c r="AJ66" i="27"/>
  <c r="AU66" i="27" s="1"/>
  <c r="AI66" i="27"/>
  <c r="AT66" i="27" s="1"/>
  <c r="AH66" i="27"/>
  <c r="BB66" i="27" s="1"/>
  <c r="AY65" i="27"/>
  <c r="AW65" i="27"/>
  <c r="AR65" i="27"/>
  <c r="BA65" i="27" s="1"/>
  <c r="AN65" i="27"/>
  <c r="AM65" i="27"/>
  <c r="AX65" i="27" s="1"/>
  <c r="AL65" i="27"/>
  <c r="AK65" i="27"/>
  <c r="AV65" i="27" s="1"/>
  <c r="AJ65" i="27"/>
  <c r="AU65" i="27" s="1"/>
  <c r="AI65" i="27"/>
  <c r="AT65" i="27" s="1"/>
  <c r="AH65" i="27"/>
  <c r="BB65" i="27" s="1"/>
  <c r="AU64" i="27"/>
  <c r="BB64" i="27"/>
  <c r="AR64" i="27"/>
  <c r="BA64" i="27" s="1"/>
  <c r="AN64" i="27"/>
  <c r="AY64" i="27" s="1"/>
  <c r="AM64" i="27"/>
  <c r="AX64" i="27" s="1"/>
  <c r="AL64" i="27"/>
  <c r="AW64" i="27" s="1"/>
  <c r="AK64" i="27"/>
  <c r="AV64" i="27" s="1"/>
  <c r="AJ64" i="27"/>
  <c r="AI64" i="27"/>
  <c r="AT64" i="27" s="1"/>
  <c r="AH64" i="27"/>
  <c r="AX63" i="27"/>
  <c r="AR63" i="27"/>
  <c r="BA63" i="27" s="1"/>
  <c r="AN63" i="27"/>
  <c r="AY63" i="27" s="1"/>
  <c r="AM63" i="27"/>
  <c r="AL63" i="27"/>
  <c r="AW63" i="27" s="1"/>
  <c r="AK63" i="27"/>
  <c r="AV63" i="27" s="1"/>
  <c r="AJ63" i="27"/>
  <c r="AU63" i="27" s="1"/>
  <c r="AI63" i="27"/>
  <c r="AT63" i="27" s="1"/>
  <c r="AH63" i="27"/>
  <c r="BB63" i="27" s="1"/>
  <c r="AR62" i="27"/>
  <c r="BA62" i="27" s="1"/>
  <c r="AN62" i="27"/>
  <c r="AY62" i="27" s="1"/>
  <c r="AM62" i="27"/>
  <c r="AX62" i="27" s="1"/>
  <c r="AL62" i="27"/>
  <c r="AW62" i="27" s="1"/>
  <c r="AK62" i="27"/>
  <c r="AV62" i="27" s="1"/>
  <c r="AJ62" i="27"/>
  <c r="AU62" i="27" s="1"/>
  <c r="AI62" i="27"/>
  <c r="AT62" i="27" s="1"/>
  <c r="AH62" i="27"/>
  <c r="AR61" i="27"/>
  <c r="BA61" i="27" s="1"/>
  <c r="AN61" i="27"/>
  <c r="AY61" i="27" s="1"/>
  <c r="AM61" i="27"/>
  <c r="AX61" i="27" s="1"/>
  <c r="AL61" i="27"/>
  <c r="AW61" i="27" s="1"/>
  <c r="AK61" i="27"/>
  <c r="AV61" i="27" s="1"/>
  <c r="AJ61" i="27"/>
  <c r="AU61" i="27" s="1"/>
  <c r="AI61" i="27"/>
  <c r="AT61" i="27" s="1"/>
  <c r="AH61" i="27"/>
  <c r="BB61" i="27" s="1"/>
  <c r="AV60" i="27"/>
  <c r="AU60" i="27"/>
  <c r="AR60" i="27"/>
  <c r="BA60" i="27" s="1"/>
  <c r="AN60" i="27"/>
  <c r="AY60" i="27" s="1"/>
  <c r="AM60" i="27"/>
  <c r="AX60" i="27" s="1"/>
  <c r="AL60" i="27"/>
  <c r="AW60" i="27" s="1"/>
  <c r="AK60" i="27"/>
  <c r="AJ60" i="27"/>
  <c r="AI60" i="27"/>
  <c r="AT60" i="27" s="1"/>
  <c r="AH60" i="27"/>
  <c r="BB60" i="27" s="1"/>
  <c r="AT59" i="27"/>
  <c r="BB59" i="27"/>
  <c r="AR59" i="27"/>
  <c r="BA59" i="27" s="1"/>
  <c r="AN59" i="27"/>
  <c r="AY59" i="27" s="1"/>
  <c r="AM59" i="27"/>
  <c r="AX59" i="27" s="1"/>
  <c r="AL59" i="27"/>
  <c r="AW59" i="27" s="1"/>
  <c r="AK59" i="27"/>
  <c r="AV59" i="27" s="1"/>
  <c r="AJ59" i="27"/>
  <c r="AU59" i="27" s="1"/>
  <c r="BC59" i="27" s="1"/>
  <c r="AI59" i="27"/>
  <c r="AH59" i="27"/>
  <c r="AR58" i="27"/>
  <c r="BA58" i="27" s="1"/>
  <c r="AN58" i="27"/>
  <c r="AY58" i="27" s="1"/>
  <c r="AM58" i="27"/>
  <c r="AX58" i="27" s="1"/>
  <c r="AL58" i="27"/>
  <c r="AW58" i="27" s="1"/>
  <c r="AK58" i="27"/>
  <c r="AV58" i="27" s="1"/>
  <c r="AJ58" i="27"/>
  <c r="AU58" i="27" s="1"/>
  <c r="AI58" i="27"/>
  <c r="AT58" i="27" s="1"/>
  <c r="AH58" i="27"/>
  <c r="AX57" i="27"/>
  <c r="AR57" i="27"/>
  <c r="BA57" i="27" s="1"/>
  <c r="AN57" i="27"/>
  <c r="AY57" i="27" s="1"/>
  <c r="AM57" i="27"/>
  <c r="AL57" i="27"/>
  <c r="AW57" i="27" s="1"/>
  <c r="AK57" i="27"/>
  <c r="AV57" i="27" s="1"/>
  <c r="AJ57" i="27"/>
  <c r="AU57" i="27" s="1"/>
  <c r="AI57" i="27"/>
  <c r="AT57" i="27" s="1"/>
  <c r="AH57" i="27"/>
  <c r="AR56" i="27"/>
  <c r="BA56" i="27" s="1"/>
  <c r="AN56" i="27"/>
  <c r="AY56" i="27" s="1"/>
  <c r="AM56" i="27"/>
  <c r="AX56" i="27" s="1"/>
  <c r="AL56" i="27"/>
  <c r="AW56" i="27" s="1"/>
  <c r="AK56" i="27"/>
  <c r="AV56" i="27" s="1"/>
  <c r="AJ56" i="27"/>
  <c r="AU56" i="27" s="1"/>
  <c r="AI56" i="27"/>
  <c r="AT56" i="27" s="1"/>
  <c r="AH56" i="27"/>
  <c r="BB56" i="27" s="1"/>
  <c r="AR55" i="27"/>
  <c r="BA55" i="27" s="1"/>
  <c r="AN55" i="27"/>
  <c r="AY55" i="27" s="1"/>
  <c r="AM55" i="27"/>
  <c r="AX55" i="27" s="1"/>
  <c r="AL55" i="27"/>
  <c r="AW55" i="27" s="1"/>
  <c r="AK55" i="27"/>
  <c r="AV55" i="27" s="1"/>
  <c r="AJ55" i="27"/>
  <c r="AU55" i="27" s="1"/>
  <c r="AI55" i="27"/>
  <c r="AT55" i="27" s="1"/>
  <c r="AH55" i="27"/>
  <c r="BB55" i="27" s="1"/>
  <c r="AR54" i="27"/>
  <c r="BA54" i="27" s="1"/>
  <c r="AN54" i="27"/>
  <c r="AY54" i="27" s="1"/>
  <c r="AM54" i="27"/>
  <c r="AX54" i="27" s="1"/>
  <c r="AL54" i="27"/>
  <c r="AW54" i="27" s="1"/>
  <c r="AK54" i="27"/>
  <c r="AV54" i="27" s="1"/>
  <c r="AJ54" i="27"/>
  <c r="AU54" i="27" s="1"/>
  <c r="AI54" i="27"/>
  <c r="AT54" i="27" s="1"/>
  <c r="AH54" i="27"/>
  <c r="BB54" i="27" s="1"/>
  <c r="AY53" i="27"/>
  <c r="AV53" i="27"/>
  <c r="AR53" i="27"/>
  <c r="BA53" i="27" s="1"/>
  <c r="AN53" i="27"/>
  <c r="AM53" i="27"/>
  <c r="AX53" i="27" s="1"/>
  <c r="BC53" i="27" s="1"/>
  <c r="AL53" i="27"/>
  <c r="AW53" i="27" s="1"/>
  <c r="AK53" i="27"/>
  <c r="AJ53" i="27"/>
  <c r="AU53" i="27" s="1"/>
  <c r="AI53" i="27"/>
  <c r="AT53" i="27" s="1"/>
  <c r="AH53" i="27"/>
  <c r="BB53" i="27" s="1"/>
  <c r="AR52" i="27"/>
  <c r="BA52" i="27" s="1"/>
  <c r="AN52" i="27"/>
  <c r="AY52" i="27" s="1"/>
  <c r="AM52" i="27"/>
  <c r="AX52" i="27" s="1"/>
  <c r="AL52" i="27"/>
  <c r="AW52" i="27" s="1"/>
  <c r="AK52" i="27"/>
  <c r="AV52" i="27" s="1"/>
  <c r="AJ52" i="27"/>
  <c r="AU52" i="27" s="1"/>
  <c r="AI52" i="27"/>
  <c r="AT52" i="27" s="1"/>
  <c r="BC52" i="27" s="1"/>
  <c r="AH52" i="27"/>
  <c r="BB52" i="27" s="1"/>
  <c r="AR51" i="27"/>
  <c r="BA51" i="27" s="1"/>
  <c r="AN51" i="27"/>
  <c r="AY51" i="27" s="1"/>
  <c r="AM51" i="27"/>
  <c r="AX51" i="27" s="1"/>
  <c r="AL51" i="27"/>
  <c r="AW51" i="27" s="1"/>
  <c r="AK51" i="27"/>
  <c r="AV51" i="27" s="1"/>
  <c r="AJ51" i="27"/>
  <c r="AU51" i="27" s="1"/>
  <c r="AI51" i="27"/>
  <c r="AT51" i="27" s="1"/>
  <c r="AH51" i="27"/>
  <c r="BA50" i="27"/>
  <c r="AR50" i="27"/>
  <c r="AN50" i="27"/>
  <c r="AY50" i="27" s="1"/>
  <c r="AM50" i="27"/>
  <c r="AX50" i="27" s="1"/>
  <c r="AL50" i="27"/>
  <c r="AW50" i="27" s="1"/>
  <c r="AK50" i="27"/>
  <c r="AV50" i="27" s="1"/>
  <c r="AJ50" i="27"/>
  <c r="AU50" i="27" s="1"/>
  <c r="AI50" i="27"/>
  <c r="AT50" i="27" s="1"/>
  <c r="AH50" i="27"/>
  <c r="BB50" i="27" s="1"/>
  <c r="BB49" i="27"/>
  <c r="AR49" i="27"/>
  <c r="BA49" i="27" s="1"/>
  <c r="AN49" i="27"/>
  <c r="AY49" i="27" s="1"/>
  <c r="AM49" i="27"/>
  <c r="AX49" i="27" s="1"/>
  <c r="AL49" i="27"/>
  <c r="AW49" i="27" s="1"/>
  <c r="AK49" i="27"/>
  <c r="AV49" i="27" s="1"/>
  <c r="BC49" i="27" s="1"/>
  <c r="AJ49" i="27"/>
  <c r="AU49" i="27" s="1"/>
  <c r="AI49" i="27"/>
  <c r="AT49" i="27" s="1"/>
  <c r="AH49" i="27"/>
  <c r="AW48" i="27"/>
  <c r="AR48" i="27"/>
  <c r="BA48" i="27" s="1"/>
  <c r="AN48" i="27"/>
  <c r="AY48" i="27" s="1"/>
  <c r="AM48" i="27"/>
  <c r="AX48" i="27" s="1"/>
  <c r="AL48" i="27"/>
  <c r="AK48" i="27"/>
  <c r="AV48" i="27" s="1"/>
  <c r="AJ48" i="27"/>
  <c r="AU48" i="27" s="1"/>
  <c r="AI48" i="27"/>
  <c r="AT48" i="27" s="1"/>
  <c r="AH48" i="27"/>
  <c r="BB48" i="27" s="1"/>
  <c r="BA47" i="27"/>
  <c r="AR47" i="27"/>
  <c r="AN47" i="27"/>
  <c r="AY47" i="27" s="1"/>
  <c r="AM47" i="27"/>
  <c r="AX47" i="27" s="1"/>
  <c r="AL47" i="27"/>
  <c r="AW47" i="27" s="1"/>
  <c r="AK47" i="27"/>
  <c r="AV47" i="27" s="1"/>
  <c r="AJ47" i="27"/>
  <c r="AU47" i="27" s="1"/>
  <c r="AI47" i="27"/>
  <c r="AT47" i="27" s="1"/>
  <c r="AH47" i="27"/>
  <c r="BB47" i="27" s="1"/>
  <c r="BB46" i="27"/>
  <c r="BA46" i="27"/>
  <c r="AX46" i="27"/>
  <c r="AV46" i="27"/>
  <c r="AR46" i="27"/>
  <c r="AN46" i="27"/>
  <c r="AY46" i="27" s="1"/>
  <c r="AM46" i="27"/>
  <c r="AL46" i="27"/>
  <c r="AW46" i="27" s="1"/>
  <c r="AK46" i="27"/>
  <c r="AJ46" i="27"/>
  <c r="AU46" i="27" s="1"/>
  <c r="AI46" i="27"/>
  <c r="AT46" i="27" s="1"/>
  <c r="AH46" i="27"/>
  <c r="AR45" i="27"/>
  <c r="BA45" i="27" s="1"/>
  <c r="AN45" i="27"/>
  <c r="AY45" i="27" s="1"/>
  <c r="AM45" i="27"/>
  <c r="AX45" i="27" s="1"/>
  <c r="AL45" i="27"/>
  <c r="AW45" i="27" s="1"/>
  <c r="AK45" i="27"/>
  <c r="AV45" i="27" s="1"/>
  <c r="AJ45" i="27"/>
  <c r="AU45" i="27" s="1"/>
  <c r="AI45" i="27"/>
  <c r="AT45" i="27" s="1"/>
  <c r="AH45" i="27"/>
  <c r="AR44" i="27"/>
  <c r="BA44" i="27" s="1"/>
  <c r="AN44" i="27"/>
  <c r="AY44" i="27" s="1"/>
  <c r="AM44" i="27"/>
  <c r="AX44" i="27" s="1"/>
  <c r="AL44" i="27"/>
  <c r="AW44" i="27" s="1"/>
  <c r="AK44" i="27"/>
  <c r="AV44" i="27" s="1"/>
  <c r="AJ44" i="27"/>
  <c r="AU44" i="27" s="1"/>
  <c r="AI44" i="27"/>
  <c r="AT44" i="27" s="1"/>
  <c r="AH44" i="27"/>
  <c r="BB44" i="27" s="1"/>
  <c r="AT43" i="27"/>
  <c r="BB43" i="27"/>
  <c r="AR43" i="27"/>
  <c r="BA43" i="27" s="1"/>
  <c r="AN43" i="27"/>
  <c r="AY43" i="27" s="1"/>
  <c r="AM43" i="27"/>
  <c r="AX43" i="27" s="1"/>
  <c r="AL43" i="27"/>
  <c r="AW43" i="27" s="1"/>
  <c r="AK43" i="27"/>
  <c r="AV43" i="27" s="1"/>
  <c r="AJ43" i="27"/>
  <c r="AU43" i="27" s="1"/>
  <c r="AI43" i="27"/>
  <c r="AH43" i="27"/>
  <c r="AR42" i="27"/>
  <c r="BA42" i="27" s="1"/>
  <c r="AN42" i="27"/>
  <c r="AY42" i="27" s="1"/>
  <c r="AM42" i="27"/>
  <c r="AX42" i="27" s="1"/>
  <c r="AL42" i="27"/>
  <c r="AW42" i="27" s="1"/>
  <c r="AK42" i="27"/>
  <c r="AV42" i="27" s="1"/>
  <c r="AJ42" i="27"/>
  <c r="AU42" i="27" s="1"/>
  <c r="AI42" i="27"/>
  <c r="AT42" i="27" s="1"/>
  <c r="AH42" i="27"/>
  <c r="BB42" i="27" s="1"/>
  <c r="AX41" i="27"/>
  <c r="AR41" i="27"/>
  <c r="BA41" i="27" s="1"/>
  <c r="AN41" i="27"/>
  <c r="AY41" i="27" s="1"/>
  <c r="AM41" i="27"/>
  <c r="AL41" i="27"/>
  <c r="AW41" i="27" s="1"/>
  <c r="AK41" i="27"/>
  <c r="AV41" i="27" s="1"/>
  <c r="AJ41" i="27"/>
  <c r="AU41" i="27" s="1"/>
  <c r="AI41" i="27"/>
  <c r="AT41" i="27" s="1"/>
  <c r="AH41" i="27"/>
  <c r="BB41" i="27" s="1"/>
  <c r="AU40" i="27"/>
  <c r="AT40" i="27"/>
  <c r="AR40" i="27"/>
  <c r="BA40" i="27" s="1"/>
  <c r="AN40" i="27"/>
  <c r="AY40" i="27" s="1"/>
  <c r="AM40" i="27"/>
  <c r="AX40" i="27" s="1"/>
  <c r="AL40" i="27"/>
  <c r="AW40" i="27" s="1"/>
  <c r="AK40" i="27"/>
  <c r="AV40" i="27" s="1"/>
  <c r="AJ40" i="27"/>
  <c r="AI40" i="27"/>
  <c r="AH40" i="27"/>
  <c r="BB40" i="27" s="1"/>
  <c r="AR39" i="27"/>
  <c r="BA39" i="27" s="1"/>
  <c r="AN39" i="27"/>
  <c r="AY39" i="27" s="1"/>
  <c r="AM39" i="27"/>
  <c r="AX39" i="27" s="1"/>
  <c r="AL39" i="27"/>
  <c r="AW39" i="27" s="1"/>
  <c r="AK39" i="27"/>
  <c r="AV39" i="27" s="1"/>
  <c r="AJ39" i="27"/>
  <c r="AU39" i="27" s="1"/>
  <c r="AI39" i="27"/>
  <c r="AT39" i="27" s="1"/>
  <c r="AH39" i="27"/>
  <c r="BA38" i="27"/>
  <c r="AT38" i="27"/>
  <c r="AR38" i="27"/>
  <c r="AN38" i="27"/>
  <c r="AY38" i="27" s="1"/>
  <c r="AM38" i="27"/>
  <c r="AX38" i="27" s="1"/>
  <c r="AL38" i="27"/>
  <c r="AW38" i="27" s="1"/>
  <c r="AK38" i="27"/>
  <c r="AV38" i="27" s="1"/>
  <c r="AJ38" i="27"/>
  <c r="AU38" i="27" s="1"/>
  <c r="AI38" i="27"/>
  <c r="AH38" i="27"/>
  <c r="BB38" i="27" s="1"/>
  <c r="AR37" i="27"/>
  <c r="BA37" i="27" s="1"/>
  <c r="AN37" i="27"/>
  <c r="AY37" i="27" s="1"/>
  <c r="AM37" i="27"/>
  <c r="AX37" i="27" s="1"/>
  <c r="AL37" i="27"/>
  <c r="AW37" i="27" s="1"/>
  <c r="AK37" i="27"/>
  <c r="AV37" i="27" s="1"/>
  <c r="AJ37" i="27"/>
  <c r="AU37" i="27" s="1"/>
  <c r="AI37" i="27"/>
  <c r="AT37" i="27" s="1"/>
  <c r="AH37" i="27"/>
  <c r="BB37" i="27" s="1"/>
  <c r="AR36" i="27"/>
  <c r="BA36" i="27" s="1"/>
  <c r="AN36" i="27"/>
  <c r="AY36" i="27" s="1"/>
  <c r="AM36" i="27"/>
  <c r="AX36" i="27" s="1"/>
  <c r="AL36" i="27"/>
  <c r="AW36" i="27" s="1"/>
  <c r="AK36" i="27"/>
  <c r="AV36" i="27" s="1"/>
  <c r="AJ36" i="27"/>
  <c r="AU36" i="27" s="1"/>
  <c r="AI36" i="27"/>
  <c r="AT36" i="27" s="1"/>
  <c r="BC36" i="27" s="1"/>
  <c r="AH36" i="27"/>
  <c r="BB36" i="27" s="1"/>
  <c r="AR35" i="27"/>
  <c r="BA35" i="27" s="1"/>
  <c r="AN35" i="27"/>
  <c r="AY35" i="27" s="1"/>
  <c r="AM35" i="27"/>
  <c r="AX35" i="27" s="1"/>
  <c r="AL35" i="27"/>
  <c r="AW35" i="27" s="1"/>
  <c r="AK35" i="27"/>
  <c r="AV35" i="27" s="1"/>
  <c r="AJ35" i="27"/>
  <c r="AU35" i="27" s="1"/>
  <c r="AI35" i="27"/>
  <c r="AT35" i="27" s="1"/>
  <c r="AH35" i="27"/>
  <c r="BB35" i="27" s="1"/>
  <c r="BA34" i="27"/>
  <c r="AR34" i="27"/>
  <c r="AN34" i="27"/>
  <c r="AY34" i="27" s="1"/>
  <c r="AM34" i="27"/>
  <c r="AX34" i="27" s="1"/>
  <c r="AL34" i="27"/>
  <c r="AW34" i="27" s="1"/>
  <c r="AK34" i="27"/>
  <c r="AV34" i="27" s="1"/>
  <c r="AJ34" i="27"/>
  <c r="AU34" i="27" s="1"/>
  <c r="AI34" i="27"/>
  <c r="AT34" i="27" s="1"/>
  <c r="AH34" i="27"/>
  <c r="AR33" i="27"/>
  <c r="BA33" i="27" s="1"/>
  <c r="AN33" i="27"/>
  <c r="AY33" i="27" s="1"/>
  <c r="AM33" i="27"/>
  <c r="AX33" i="27" s="1"/>
  <c r="AL33" i="27"/>
  <c r="AW33" i="27" s="1"/>
  <c r="AK33" i="27"/>
  <c r="AV33" i="27" s="1"/>
  <c r="AJ33" i="27"/>
  <c r="AU33" i="27" s="1"/>
  <c r="AI33" i="27"/>
  <c r="AT33" i="27" s="1"/>
  <c r="AH33" i="27"/>
  <c r="AR32" i="27"/>
  <c r="BA32" i="27" s="1"/>
  <c r="AN32" i="27"/>
  <c r="AY32" i="27" s="1"/>
  <c r="AM32" i="27"/>
  <c r="AX32" i="27" s="1"/>
  <c r="AL32" i="27"/>
  <c r="AW32" i="27" s="1"/>
  <c r="AK32" i="27"/>
  <c r="AV32" i="27" s="1"/>
  <c r="AJ32" i="27"/>
  <c r="AU32" i="27" s="1"/>
  <c r="AI32" i="27"/>
  <c r="AT32" i="27" s="1"/>
  <c r="BC32" i="27" s="1"/>
  <c r="AH32" i="27"/>
  <c r="BB32" i="27" s="1"/>
  <c r="AU31" i="27"/>
  <c r="AR31" i="27"/>
  <c r="BA31" i="27" s="1"/>
  <c r="AN31" i="27"/>
  <c r="AY31" i="27" s="1"/>
  <c r="AM31" i="27"/>
  <c r="AX31" i="27" s="1"/>
  <c r="AL31" i="27"/>
  <c r="AW31" i="27" s="1"/>
  <c r="AK31" i="27"/>
  <c r="AV31" i="27" s="1"/>
  <c r="AJ31" i="27"/>
  <c r="AI31" i="27"/>
  <c r="AT31" i="27" s="1"/>
  <c r="BC31" i="27" s="1"/>
  <c r="AH31" i="27"/>
  <c r="BB31" i="27" s="1"/>
  <c r="AR30" i="27"/>
  <c r="BA30" i="27" s="1"/>
  <c r="AN30" i="27"/>
  <c r="AY30" i="27" s="1"/>
  <c r="AM30" i="27"/>
  <c r="AX30" i="27" s="1"/>
  <c r="AL30" i="27"/>
  <c r="AW30" i="27" s="1"/>
  <c r="AK30" i="27"/>
  <c r="AV30" i="27" s="1"/>
  <c r="AJ30" i="27"/>
  <c r="AU30" i="27" s="1"/>
  <c r="AI30" i="27"/>
  <c r="AT30" i="27" s="1"/>
  <c r="AH30" i="27"/>
  <c r="BA29" i="27"/>
  <c r="AX29" i="27"/>
  <c r="AR29" i="27"/>
  <c r="AN29" i="27"/>
  <c r="AY29" i="27" s="1"/>
  <c r="AM29" i="27"/>
  <c r="AL29" i="27"/>
  <c r="AW29" i="27" s="1"/>
  <c r="AK29" i="27"/>
  <c r="AV29" i="27" s="1"/>
  <c r="AJ29" i="27"/>
  <c r="AU29" i="27" s="1"/>
  <c r="AI29" i="27"/>
  <c r="AT29" i="27" s="1"/>
  <c r="AH29" i="27"/>
  <c r="AR28" i="27"/>
  <c r="BA28" i="27" s="1"/>
  <c r="AN28" i="27"/>
  <c r="AY28" i="27" s="1"/>
  <c r="AM28" i="27"/>
  <c r="AX28" i="27" s="1"/>
  <c r="AL28" i="27"/>
  <c r="AW28" i="27" s="1"/>
  <c r="AK28" i="27"/>
  <c r="AV28" i="27" s="1"/>
  <c r="AJ28" i="27"/>
  <c r="AU28" i="27" s="1"/>
  <c r="AI28" i="27"/>
  <c r="AT28" i="27" s="1"/>
  <c r="AH28" i="27"/>
  <c r="AR27" i="27"/>
  <c r="BA27" i="27" s="1"/>
  <c r="AN27" i="27"/>
  <c r="AY27" i="27" s="1"/>
  <c r="AM27" i="27"/>
  <c r="AX27" i="27" s="1"/>
  <c r="AL27" i="27"/>
  <c r="AW27" i="27" s="1"/>
  <c r="AK27" i="27"/>
  <c r="AV27" i="27" s="1"/>
  <c r="AJ27" i="27"/>
  <c r="AU27" i="27" s="1"/>
  <c r="AI27" i="27"/>
  <c r="AT27" i="27" s="1"/>
  <c r="AH27" i="27"/>
  <c r="BB27" i="27" s="1"/>
  <c r="BA26" i="27"/>
  <c r="AY26" i="27"/>
  <c r="AU26" i="27"/>
  <c r="AR26" i="27"/>
  <c r="AN26" i="27"/>
  <c r="AM26" i="27"/>
  <c r="AX26" i="27" s="1"/>
  <c r="AL26" i="27"/>
  <c r="AW26" i="27" s="1"/>
  <c r="AK26" i="27"/>
  <c r="AV26" i="27" s="1"/>
  <c r="AJ26" i="27"/>
  <c r="AI26" i="27"/>
  <c r="AT26" i="27" s="1"/>
  <c r="AH26" i="27"/>
  <c r="BB26" i="27" s="1"/>
  <c r="AR25" i="27"/>
  <c r="BA25" i="27" s="1"/>
  <c r="AN25" i="27"/>
  <c r="AY25" i="27" s="1"/>
  <c r="AM25" i="27"/>
  <c r="AX25" i="27" s="1"/>
  <c r="AL25" i="27"/>
  <c r="AW25" i="27" s="1"/>
  <c r="AK25" i="27"/>
  <c r="AV25" i="27" s="1"/>
  <c r="AJ25" i="27"/>
  <c r="AU25" i="27" s="1"/>
  <c r="AI25" i="27"/>
  <c r="AT25" i="27" s="1"/>
  <c r="BC25" i="27" s="1"/>
  <c r="AH25" i="27"/>
  <c r="AR24" i="27"/>
  <c r="BA24" i="27" s="1"/>
  <c r="AN24" i="27"/>
  <c r="AY24" i="27" s="1"/>
  <c r="AM24" i="27"/>
  <c r="AX24" i="27" s="1"/>
  <c r="AL24" i="27"/>
  <c r="AW24" i="27" s="1"/>
  <c r="AK24" i="27"/>
  <c r="AV24" i="27" s="1"/>
  <c r="AJ24" i="27"/>
  <c r="AU24" i="27" s="1"/>
  <c r="AI24" i="27"/>
  <c r="AT24" i="27" s="1"/>
  <c r="AH24" i="27"/>
  <c r="AY23" i="27"/>
  <c r="AR23" i="27"/>
  <c r="BA23" i="27" s="1"/>
  <c r="AN23" i="27"/>
  <c r="AM23" i="27"/>
  <c r="AX23" i="27" s="1"/>
  <c r="AL23" i="27"/>
  <c r="AW23" i="27" s="1"/>
  <c r="AK23" i="27"/>
  <c r="AV23" i="27" s="1"/>
  <c r="AJ23" i="27"/>
  <c r="AU23" i="27" s="1"/>
  <c r="AI23" i="27"/>
  <c r="AT23" i="27" s="1"/>
  <c r="AH23" i="27"/>
  <c r="AR22" i="27"/>
  <c r="BA22" i="27" s="1"/>
  <c r="AN22" i="27"/>
  <c r="AY22" i="27" s="1"/>
  <c r="AM22" i="27"/>
  <c r="AX22" i="27" s="1"/>
  <c r="AL22" i="27"/>
  <c r="AW22" i="27" s="1"/>
  <c r="AK22" i="27"/>
  <c r="AV22" i="27" s="1"/>
  <c r="AJ22" i="27"/>
  <c r="AU22" i="27" s="1"/>
  <c r="AI22" i="27"/>
  <c r="AT22" i="27" s="1"/>
  <c r="AH22" i="27"/>
  <c r="BB22" i="27" s="1"/>
  <c r="AY21" i="27"/>
  <c r="AR21" i="27"/>
  <c r="BA21" i="27" s="1"/>
  <c r="AN21" i="27"/>
  <c r="AM21" i="27"/>
  <c r="AX21" i="27" s="1"/>
  <c r="AL21" i="27"/>
  <c r="AW21" i="27" s="1"/>
  <c r="AK21" i="27"/>
  <c r="AV21" i="27" s="1"/>
  <c r="AJ21" i="27"/>
  <c r="AU21" i="27" s="1"/>
  <c r="AI21" i="27"/>
  <c r="AT21" i="27" s="1"/>
  <c r="AH21" i="27"/>
  <c r="BB21" i="27" s="1"/>
  <c r="AR20" i="27"/>
  <c r="BA20" i="27" s="1"/>
  <c r="AN20" i="27"/>
  <c r="AY20" i="27" s="1"/>
  <c r="AM20" i="27"/>
  <c r="AX20" i="27" s="1"/>
  <c r="AL20" i="27"/>
  <c r="AW20" i="27" s="1"/>
  <c r="AK20" i="27"/>
  <c r="AV20" i="27" s="1"/>
  <c r="AJ20" i="27"/>
  <c r="AU20" i="27" s="1"/>
  <c r="AI20" i="27"/>
  <c r="AT20" i="27" s="1"/>
  <c r="BC20" i="27" s="1"/>
  <c r="AH20" i="27"/>
  <c r="AY19" i="27"/>
  <c r="AR19" i="27"/>
  <c r="BA19" i="27" s="1"/>
  <c r="AN19" i="27"/>
  <c r="AM19" i="27"/>
  <c r="AX19" i="27" s="1"/>
  <c r="AL19" i="27"/>
  <c r="AW19" i="27" s="1"/>
  <c r="AK19" i="27"/>
  <c r="AV19" i="27" s="1"/>
  <c r="AJ19" i="27"/>
  <c r="AU19" i="27" s="1"/>
  <c r="AI19" i="27"/>
  <c r="AT19" i="27" s="1"/>
  <c r="AH19" i="27"/>
  <c r="AT18" i="27"/>
  <c r="AR18" i="27"/>
  <c r="BA18" i="27" s="1"/>
  <c r="AN18" i="27"/>
  <c r="AY18" i="27" s="1"/>
  <c r="AM18" i="27"/>
  <c r="AX18" i="27" s="1"/>
  <c r="AL18" i="27"/>
  <c r="AW18" i="27" s="1"/>
  <c r="AK18" i="27"/>
  <c r="AV18" i="27" s="1"/>
  <c r="AJ18" i="27"/>
  <c r="AU18" i="27" s="1"/>
  <c r="AI18" i="27"/>
  <c r="AH18" i="27"/>
  <c r="BB18" i="27" s="1"/>
  <c r="AR17" i="27"/>
  <c r="BA17" i="27" s="1"/>
  <c r="AN17" i="27"/>
  <c r="AY17" i="27" s="1"/>
  <c r="AM17" i="27"/>
  <c r="AX17" i="27" s="1"/>
  <c r="AL17" i="27"/>
  <c r="AW17" i="27" s="1"/>
  <c r="AK17" i="27"/>
  <c r="AV17" i="27" s="1"/>
  <c r="AJ17" i="27"/>
  <c r="AU17" i="27" s="1"/>
  <c r="AI17" i="27"/>
  <c r="AT17" i="27" s="1"/>
  <c r="AH17" i="27"/>
  <c r="BB17" i="27" s="1"/>
  <c r="AV16" i="27"/>
  <c r="AR16" i="27"/>
  <c r="BA16" i="27" s="1"/>
  <c r="AN16" i="27"/>
  <c r="AY16" i="27" s="1"/>
  <c r="AM16" i="27"/>
  <c r="AX16" i="27" s="1"/>
  <c r="AL16" i="27"/>
  <c r="AW16" i="27" s="1"/>
  <c r="AK16" i="27"/>
  <c r="AJ16" i="27"/>
  <c r="AU16" i="27" s="1"/>
  <c r="AI16" i="27"/>
  <c r="AT16" i="27" s="1"/>
  <c r="BC16" i="27" s="1"/>
  <c r="AH16" i="27"/>
  <c r="AR15" i="27"/>
  <c r="BA15" i="27" s="1"/>
  <c r="AN15" i="27"/>
  <c r="AY15" i="27" s="1"/>
  <c r="AM15" i="27"/>
  <c r="AX15" i="27" s="1"/>
  <c r="AL15" i="27"/>
  <c r="AW15" i="27" s="1"/>
  <c r="AK15" i="27"/>
  <c r="AV15" i="27" s="1"/>
  <c r="AJ15" i="27"/>
  <c r="AU15" i="27" s="1"/>
  <c r="AI15" i="27"/>
  <c r="AT15" i="27" s="1"/>
  <c r="AH15" i="27"/>
  <c r="AR14" i="27"/>
  <c r="BA14" i="27" s="1"/>
  <c r="AN14" i="27"/>
  <c r="AY14" i="27" s="1"/>
  <c r="AM14" i="27"/>
  <c r="AX14" i="27" s="1"/>
  <c r="AL14" i="27"/>
  <c r="AW14" i="27" s="1"/>
  <c r="AK14" i="27"/>
  <c r="AV14" i="27" s="1"/>
  <c r="AJ14" i="27"/>
  <c r="AU14" i="27" s="1"/>
  <c r="AI14" i="27"/>
  <c r="AT14" i="27" s="1"/>
  <c r="AH14" i="27"/>
  <c r="BB14" i="27" s="1"/>
  <c r="AT13" i="27"/>
  <c r="AR13" i="27"/>
  <c r="BA13" i="27" s="1"/>
  <c r="AN13" i="27"/>
  <c r="AY13" i="27" s="1"/>
  <c r="AM13" i="27"/>
  <c r="AX13" i="27" s="1"/>
  <c r="AL13" i="27"/>
  <c r="AW13" i="27" s="1"/>
  <c r="AK13" i="27"/>
  <c r="AV13" i="27" s="1"/>
  <c r="AJ13" i="27"/>
  <c r="AU13" i="27" s="1"/>
  <c r="AI13" i="27"/>
  <c r="AH13" i="27"/>
  <c r="BB13" i="27" s="1"/>
  <c r="AR12" i="27"/>
  <c r="BA12" i="27" s="1"/>
  <c r="AN12" i="27"/>
  <c r="AY12" i="27" s="1"/>
  <c r="AM12" i="27"/>
  <c r="AX12" i="27" s="1"/>
  <c r="AL12" i="27"/>
  <c r="AW12" i="27" s="1"/>
  <c r="AK12" i="27"/>
  <c r="AV12" i="27" s="1"/>
  <c r="AJ12" i="27"/>
  <c r="AU12" i="27" s="1"/>
  <c r="BC12" i="27" s="1"/>
  <c r="AI12" i="27"/>
  <c r="AT12" i="27" s="1"/>
  <c r="AH12" i="27"/>
  <c r="AR11" i="27"/>
  <c r="BA11" i="27" s="1"/>
  <c r="AN11" i="27"/>
  <c r="AY11" i="27" s="1"/>
  <c r="AM11" i="27"/>
  <c r="AX11" i="27" s="1"/>
  <c r="AL11" i="27"/>
  <c r="AW11" i="27" s="1"/>
  <c r="AK11" i="27"/>
  <c r="AV11" i="27" s="1"/>
  <c r="AJ11" i="27"/>
  <c r="AU11" i="27" s="1"/>
  <c r="AI11" i="27"/>
  <c r="AT11" i="27" s="1"/>
  <c r="AH11" i="27"/>
  <c r="AR10" i="27"/>
  <c r="BA10" i="27" s="1"/>
  <c r="AN10" i="27"/>
  <c r="AY10" i="27" s="1"/>
  <c r="AM10" i="27"/>
  <c r="AX10" i="27" s="1"/>
  <c r="AL10" i="27"/>
  <c r="AW10" i="27" s="1"/>
  <c r="AK10" i="27"/>
  <c r="AV10" i="27" s="1"/>
  <c r="AJ10" i="27"/>
  <c r="AU10" i="27" s="1"/>
  <c r="AI10" i="27"/>
  <c r="AT10" i="27" s="1"/>
  <c r="AH10" i="27"/>
  <c r="BB10" i="27" s="1"/>
  <c r="AR9" i="27"/>
  <c r="BA9" i="27" s="1"/>
  <c r="AN9" i="27"/>
  <c r="AY9" i="27" s="1"/>
  <c r="AM9" i="27"/>
  <c r="AX9" i="27" s="1"/>
  <c r="AL9" i="27"/>
  <c r="AW9" i="27" s="1"/>
  <c r="AK9" i="27"/>
  <c r="AV9" i="27" s="1"/>
  <c r="AJ9" i="27"/>
  <c r="AU9" i="27" s="1"/>
  <c r="AI9" i="27"/>
  <c r="AT9" i="27" s="1"/>
  <c r="AH9" i="27"/>
  <c r="BB9" i="27" s="1"/>
  <c r="AV8" i="27"/>
  <c r="AU8" i="27"/>
  <c r="AT8" i="27"/>
  <c r="AR8" i="27"/>
  <c r="BA8" i="27" s="1"/>
  <c r="AN8" i="27"/>
  <c r="AY8" i="27" s="1"/>
  <c r="AM8" i="27"/>
  <c r="AX8" i="27" s="1"/>
  <c r="AL8" i="27"/>
  <c r="AW8" i="27" s="1"/>
  <c r="AK8" i="27"/>
  <c r="AJ8" i="27"/>
  <c r="AI8" i="27"/>
  <c r="AH8" i="27"/>
  <c r="AR7" i="27"/>
  <c r="BA7" i="27" s="1"/>
  <c r="AN7" i="27"/>
  <c r="AY7" i="27" s="1"/>
  <c r="AM7" i="27"/>
  <c r="AX7" i="27" s="1"/>
  <c r="AL7" i="27"/>
  <c r="AW7" i="27" s="1"/>
  <c r="AK7" i="27"/>
  <c r="AV7" i="27" s="1"/>
  <c r="AJ7" i="27"/>
  <c r="AU7" i="27" s="1"/>
  <c r="AI7" i="27"/>
  <c r="AT7" i="27" s="1"/>
  <c r="AH7" i="27"/>
  <c r="AT6" i="27"/>
  <c r="AR6" i="27"/>
  <c r="BA6" i="27" s="1"/>
  <c r="AN6" i="27"/>
  <c r="AY6" i="27" s="1"/>
  <c r="AM6" i="27"/>
  <c r="AX6" i="27" s="1"/>
  <c r="AL6" i="27"/>
  <c r="AW6" i="27" s="1"/>
  <c r="AK6" i="27"/>
  <c r="AV6" i="27" s="1"/>
  <c r="AJ6" i="27"/>
  <c r="AU6" i="27" s="1"/>
  <c r="AI6" i="27"/>
  <c r="AH6" i="27"/>
  <c r="BB6" i="27" s="1"/>
  <c r="AR5" i="27"/>
  <c r="BA5" i="27" s="1"/>
  <c r="AN5" i="27"/>
  <c r="AY5" i="27" s="1"/>
  <c r="AM5" i="27"/>
  <c r="AX5" i="27" s="1"/>
  <c r="AL5" i="27"/>
  <c r="AW5" i="27" s="1"/>
  <c r="AK5" i="27"/>
  <c r="AV5" i="27" s="1"/>
  <c r="AJ5" i="27"/>
  <c r="AU5" i="27" s="1"/>
  <c r="AI5" i="27"/>
  <c r="AT5" i="27" s="1"/>
  <c r="AH5" i="27"/>
  <c r="BB5" i="27" s="1"/>
  <c r="AR4" i="27"/>
  <c r="BA4" i="27" s="1"/>
  <c r="AN4" i="27"/>
  <c r="AY4" i="27" s="1"/>
  <c r="AM4" i="27"/>
  <c r="AX4" i="27" s="1"/>
  <c r="AL4" i="27"/>
  <c r="AW4" i="27" s="1"/>
  <c r="AK4" i="27"/>
  <c r="AV4" i="27" s="1"/>
  <c r="AJ4" i="27"/>
  <c r="AU4" i="27" s="1"/>
  <c r="AI4" i="27"/>
  <c r="AT4" i="27" s="1"/>
  <c r="AH4" i="27"/>
  <c r="AX3" i="27"/>
  <c r="AR3" i="27"/>
  <c r="BA3" i="27" s="1"/>
  <c r="AN3" i="27"/>
  <c r="AY3" i="27" s="1"/>
  <c r="AM3" i="27"/>
  <c r="AL3" i="27"/>
  <c r="AW3" i="27" s="1"/>
  <c r="AK3" i="27"/>
  <c r="AV3" i="27" s="1"/>
  <c r="AJ3" i="27"/>
  <c r="AU3" i="27" s="1"/>
  <c r="AI3" i="27"/>
  <c r="AT3" i="27" s="1"/>
  <c r="AH3" i="27"/>
  <c r="AR2" i="27"/>
  <c r="BA2" i="27" s="1"/>
  <c r="AN2" i="27"/>
  <c r="AY2" i="27" s="1"/>
  <c r="AM2" i="27"/>
  <c r="AX2" i="27" s="1"/>
  <c r="AL2" i="27"/>
  <c r="AW2" i="27" s="1"/>
  <c r="AK2" i="27"/>
  <c r="AV2" i="27" s="1"/>
  <c r="AJ2" i="27"/>
  <c r="AU2" i="27" s="1"/>
  <c r="AI2" i="27"/>
  <c r="AT2" i="27" s="1"/>
  <c r="AH2" i="27"/>
  <c r="BB2" i="27" s="1"/>
  <c r="AR1" i="27"/>
  <c r="AN1" i="27"/>
  <c r="AM1" i="27"/>
  <c r="AL1" i="27"/>
  <c r="AK1" i="27"/>
  <c r="AJ1" i="27"/>
  <c r="AI1" i="27"/>
  <c r="BC21" i="27" l="1"/>
  <c r="BC41" i="27"/>
  <c r="BC71" i="27"/>
  <c r="BC102" i="27"/>
  <c r="BC130" i="27"/>
  <c r="BC95" i="27"/>
  <c r="BC78" i="27"/>
  <c r="BC94" i="27"/>
  <c r="BC118" i="27"/>
  <c r="BC4" i="27"/>
  <c r="BC17" i="27"/>
  <c r="BC30" i="27"/>
  <c r="BC8" i="27"/>
  <c r="BB11" i="27"/>
  <c r="BB25" i="27"/>
  <c r="BC39" i="27"/>
  <c r="BC65" i="27"/>
  <c r="BC76" i="27"/>
  <c r="BC85" i="27"/>
  <c r="BC119" i="27"/>
  <c r="BC11" i="27"/>
  <c r="BB102" i="27"/>
  <c r="BB115" i="27"/>
  <c r="BB75" i="27"/>
  <c r="BB93" i="27"/>
  <c r="BC124" i="27"/>
  <c r="BB20" i="27"/>
  <c r="BC9" i="27"/>
  <c r="BB15" i="27"/>
  <c r="BB57" i="27"/>
  <c r="BB29" i="27"/>
  <c r="BB34" i="27"/>
  <c r="BC75" i="27"/>
  <c r="BC84" i="27"/>
  <c r="BC93" i="27"/>
  <c r="BC127" i="27"/>
  <c r="BB123" i="27"/>
  <c r="BB101" i="27"/>
  <c r="BC6" i="27"/>
  <c r="BC83" i="27"/>
  <c r="BC92" i="27"/>
  <c r="BC101" i="27"/>
  <c r="BB19" i="27"/>
  <c r="BB24" i="27"/>
  <c r="BC40" i="27"/>
  <c r="BB51" i="27"/>
  <c r="BB70" i="27"/>
  <c r="BC19" i="27"/>
  <c r="BC58" i="27"/>
  <c r="BC48" i="27"/>
  <c r="BB118" i="27"/>
  <c r="BC87" i="27"/>
  <c r="BB110" i="27"/>
  <c r="BC24" i="27"/>
  <c r="BC51" i="27"/>
  <c r="BB83" i="27"/>
  <c r="BC123" i="27"/>
  <c r="BB4" i="27"/>
  <c r="BC10" i="27"/>
  <c r="BC46" i="27"/>
  <c r="BC61" i="27"/>
  <c r="BC69" i="27"/>
  <c r="BB78" i="27"/>
  <c r="BC89" i="27"/>
  <c r="BB91" i="27"/>
  <c r="BB109" i="27"/>
  <c r="BC64" i="27"/>
  <c r="BB23" i="27"/>
  <c r="BB33" i="27"/>
  <c r="BC109" i="27"/>
  <c r="BC114" i="27"/>
  <c r="BB8" i="27"/>
  <c r="BB28" i="27"/>
  <c r="BC63" i="27"/>
  <c r="BB126" i="27"/>
  <c r="BC128" i="27"/>
  <c r="BC56" i="27"/>
  <c r="BC74" i="27"/>
  <c r="BC91" i="27"/>
  <c r="BC100" i="27"/>
  <c r="BC28" i="27"/>
  <c r="BB86" i="27"/>
  <c r="BC88" i="27"/>
  <c r="BC97" i="27"/>
  <c r="BB99" i="27"/>
  <c r="BB117" i="27"/>
  <c r="BC126" i="27"/>
  <c r="BB3" i="27"/>
  <c r="BB12" i="27"/>
  <c r="BC18" i="27"/>
  <c r="BC108" i="27"/>
  <c r="BC117" i="27"/>
  <c r="BB45" i="27"/>
  <c r="BC77" i="27"/>
  <c r="BB58" i="27"/>
  <c r="BB7" i="27"/>
  <c r="BB16" i="27"/>
  <c r="BC45" i="27"/>
  <c r="BB94" i="27"/>
  <c r="BB107" i="27"/>
  <c r="BB125" i="27"/>
  <c r="BB130" i="27"/>
  <c r="BC60" i="27"/>
  <c r="BB77" i="27"/>
  <c r="BB30" i="27"/>
  <c r="BB39" i="27"/>
  <c r="BB62" i="27"/>
  <c r="BB85" i="27"/>
  <c r="BC116" i="27"/>
  <c r="BC125" i="27"/>
  <c r="AU44" i="28"/>
  <c r="BE44" i="28" s="1"/>
  <c r="AU95" i="28"/>
  <c r="BE95" i="28" s="1"/>
  <c r="AU123" i="28"/>
  <c r="BE123" i="28" s="1"/>
  <c r="AU40" i="28"/>
  <c r="BE40" i="28" s="1"/>
  <c r="AU17" i="28"/>
  <c r="BE17" i="28" s="1"/>
  <c r="AU27" i="28"/>
  <c r="BE27" i="28" s="1"/>
  <c r="AU48" i="28"/>
  <c r="BE48" i="28" s="1"/>
  <c r="AU45" i="28"/>
  <c r="BE45" i="28" s="1"/>
  <c r="AU68" i="28"/>
  <c r="BE68" i="28" s="1"/>
  <c r="AU85" i="28"/>
  <c r="BE85" i="28" s="1"/>
  <c r="AU72" i="28"/>
  <c r="BE72" i="28" s="1"/>
  <c r="AU93" i="28"/>
  <c r="BE93" i="28" s="1"/>
  <c r="AU67" i="28"/>
  <c r="BE67" i="28" s="1"/>
  <c r="AU87" i="28"/>
  <c r="BE87" i="28" s="1"/>
  <c r="AU103" i="28"/>
  <c r="BE103" i="28" s="1"/>
  <c r="AU54" i="28"/>
  <c r="BE54" i="28" s="1"/>
  <c r="AU110" i="28"/>
  <c r="BE110" i="28" s="1"/>
  <c r="AU112" i="28"/>
  <c r="BE112" i="28" s="1"/>
  <c r="AU104" i="28"/>
  <c r="BE104" i="28" s="1"/>
  <c r="AU20" i="28"/>
  <c r="BE20" i="28" s="1"/>
  <c r="AU22" i="28"/>
  <c r="BE22" i="28" s="1"/>
  <c r="AU91" i="28"/>
  <c r="BE91" i="28" s="1"/>
  <c r="AU34" i="28"/>
  <c r="BE34" i="28" s="1"/>
  <c r="AU50" i="28"/>
  <c r="BE50" i="28" s="1"/>
  <c r="AU132" i="28"/>
  <c r="BE132" i="28" s="1"/>
  <c r="AU42" i="28"/>
  <c r="BE42" i="28" s="1"/>
  <c r="AU63" i="28"/>
  <c r="BE63" i="28" s="1"/>
  <c r="AU66" i="28"/>
  <c r="BE66" i="28" s="1"/>
  <c r="AU46" i="28"/>
  <c r="BE46" i="28" s="1"/>
  <c r="AU119" i="28"/>
  <c r="BE119" i="28" s="1"/>
  <c r="AU13" i="28"/>
  <c r="BE13" i="28" s="1"/>
  <c r="AU56" i="28"/>
  <c r="BE56" i="28" s="1"/>
  <c r="AU73" i="28"/>
  <c r="BE73" i="28" s="1"/>
  <c r="AU86" i="28"/>
  <c r="BE86" i="28" s="1"/>
  <c r="AU114" i="28"/>
  <c r="BE114" i="28" s="1"/>
  <c r="AU62" i="28"/>
  <c r="BE62" i="28" s="1"/>
  <c r="AU83" i="28"/>
  <c r="BE83" i="28" s="1"/>
  <c r="AU117" i="28"/>
  <c r="BE117" i="28" s="1"/>
  <c r="AU5" i="28"/>
  <c r="BE5" i="28" s="1"/>
  <c r="AU120" i="28"/>
  <c r="BE120" i="28" s="1"/>
  <c r="AU9" i="28"/>
  <c r="BE9" i="28" s="1"/>
  <c r="AU12" i="28"/>
  <c r="BE12" i="28" s="1"/>
  <c r="AU18" i="28"/>
  <c r="BE18" i="28" s="1"/>
  <c r="AU75" i="28"/>
  <c r="BE75" i="28" s="1"/>
  <c r="AU113" i="28"/>
  <c r="BE113" i="28" s="1"/>
  <c r="AU41" i="28"/>
  <c r="BE41" i="28" s="1"/>
  <c r="AU29" i="28"/>
  <c r="BE29" i="28" s="1"/>
  <c r="AU84" i="28"/>
  <c r="BE84" i="28" s="1"/>
  <c r="AU108" i="28"/>
  <c r="BE108" i="28" s="1"/>
  <c r="AU131" i="28"/>
  <c r="BE131" i="28" s="1"/>
  <c r="AU37" i="29"/>
  <c r="BE37" i="29" s="1"/>
  <c r="AU57" i="29"/>
  <c r="BE57" i="29" s="1"/>
  <c r="AU44" i="29"/>
  <c r="BE44" i="29" s="1"/>
  <c r="AU73" i="29"/>
  <c r="BE73" i="29" s="1"/>
  <c r="AU85" i="29"/>
  <c r="BE85" i="29" s="1"/>
  <c r="AU25" i="29"/>
  <c r="BE25" i="29" s="1"/>
  <c r="AU24" i="29"/>
  <c r="BE24" i="29" s="1"/>
  <c r="AU84" i="29"/>
  <c r="BE84" i="29" s="1"/>
  <c r="AU7" i="29"/>
  <c r="BE7" i="29" s="1"/>
  <c r="AU111" i="29"/>
  <c r="BE111" i="29" s="1"/>
  <c r="AU74" i="29"/>
  <c r="BE74" i="29" s="1"/>
  <c r="AU6" i="29"/>
  <c r="BE6" i="29" s="1"/>
  <c r="AU31" i="29"/>
  <c r="BE31" i="29" s="1"/>
  <c r="AU36" i="29"/>
  <c r="BE36" i="29" s="1"/>
  <c r="AU101" i="29"/>
  <c r="BE101" i="29" s="1"/>
  <c r="AU12" i="29"/>
  <c r="BE12" i="29" s="1"/>
  <c r="AU93" i="29"/>
  <c r="BE93" i="29" s="1"/>
  <c r="AU125" i="29"/>
  <c r="BE125" i="29" s="1"/>
  <c r="AU69" i="29"/>
  <c r="BE69" i="29" s="1"/>
  <c r="AU97" i="29"/>
  <c r="BE97" i="29" s="1"/>
  <c r="AU122" i="29"/>
  <c r="BE122" i="29" s="1"/>
  <c r="AU127" i="29"/>
  <c r="BE127" i="29" s="1"/>
  <c r="AU32" i="29"/>
  <c r="BE32" i="29" s="1"/>
  <c r="AU59" i="29"/>
  <c r="BE59" i="29" s="1"/>
  <c r="AU14" i="29"/>
  <c r="BE14" i="29" s="1"/>
  <c r="AU18" i="29"/>
  <c r="BE18" i="29" s="1"/>
  <c r="AU35" i="29"/>
  <c r="BE35" i="29" s="1"/>
  <c r="AU105" i="29"/>
  <c r="BE105" i="29" s="1"/>
  <c r="AU129" i="29"/>
  <c r="BE129" i="29" s="1"/>
  <c r="AU58" i="29"/>
  <c r="BE58" i="29" s="1"/>
  <c r="AU61" i="29"/>
  <c r="BE61" i="29" s="1"/>
  <c r="AU86" i="29"/>
  <c r="BE86" i="29" s="1"/>
  <c r="AU10" i="29"/>
  <c r="BE10" i="29" s="1"/>
  <c r="AU29" i="29"/>
  <c r="BE29" i="29" s="1"/>
  <c r="AU2" i="29"/>
  <c r="BE2" i="29" s="1"/>
  <c r="AU65" i="29"/>
  <c r="BE65" i="29" s="1"/>
  <c r="AU77" i="29"/>
  <c r="BE77" i="29" s="1"/>
  <c r="AU81" i="29"/>
  <c r="BE81" i="29" s="1"/>
  <c r="AU21" i="29"/>
  <c r="BE21" i="29" s="1"/>
  <c r="AU4" i="29"/>
  <c r="BE4" i="29" s="1"/>
  <c r="AU13" i="29"/>
  <c r="BE13" i="29" s="1"/>
  <c r="AU40" i="29"/>
  <c r="BE40" i="29" s="1"/>
  <c r="AU23" i="29"/>
  <c r="BE23" i="29" s="1"/>
  <c r="AU33" i="29"/>
  <c r="BE33" i="29" s="1"/>
  <c r="AU16" i="29"/>
  <c r="BE16" i="29" s="1"/>
  <c r="AU39" i="29"/>
  <c r="BE39" i="29" s="1"/>
  <c r="AU41" i="29"/>
  <c r="BE41" i="29" s="1"/>
  <c r="AU27" i="29"/>
  <c r="BE27" i="29" s="1"/>
  <c r="AU8" i="29"/>
  <c r="BE8" i="29" s="1"/>
  <c r="AU17" i="29"/>
  <c r="BE17" i="29" s="1"/>
  <c r="AU45" i="29"/>
  <c r="BE45" i="29" s="1"/>
  <c r="AU9" i="29"/>
  <c r="BE9" i="29" s="1"/>
  <c r="AU20" i="29"/>
  <c r="BE20" i="29" s="1"/>
  <c r="AU28" i="29"/>
  <c r="BE28" i="29" s="1"/>
  <c r="AU49" i="29"/>
  <c r="BE49" i="29" s="1"/>
  <c r="AU75" i="29"/>
  <c r="BE75" i="29" s="1"/>
  <c r="AU110" i="29"/>
  <c r="BE110" i="29" s="1"/>
  <c r="AU113" i="29"/>
  <c r="BE113" i="29" s="1"/>
  <c r="AU48" i="29"/>
  <c r="BE48" i="29" s="1"/>
  <c r="AU94" i="29"/>
  <c r="BE94" i="29" s="1"/>
  <c r="AU126" i="29"/>
  <c r="BE126" i="29" s="1"/>
  <c r="AU26" i="29"/>
  <c r="BE26" i="29" s="1"/>
  <c r="AU47" i="29"/>
  <c r="BE47" i="29" s="1"/>
  <c r="AU52" i="29"/>
  <c r="BE52" i="29" s="1"/>
  <c r="AU55" i="29"/>
  <c r="BE55" i="29" s="1"/>
  <c r="AU71" i="29"/>
  <c r="BE71" i="29" s="1"/>
  <c r="AU115" i="29"/>
  <c r="BE115" i="29" s="1"/>
  <c r="AU46" i="29"/>
  <c r="BE46" i="29" s="1"/>
  <c r="AU54" i="29"/>
  <c r="BE54" i="29" s="1"/>
  <c r="AU70" i="29"/>
  <c r="BE70" i="29" s="1"/>
  <c r="AU83" i="29"/>
  <c r="BE83" i="29" s="1"/>
  <c r="AU92" i="29"/>
  <c r="BE92" i="29" s="1"/>
  <c r="AU102" i="29"/>
  <c r="BE102" i="29" s="1"/>
  <c r="AU120" i="29"/>
  <c r="BE120" i="29" s="1"/>
  <c r="AU51" i="29"/>
  <c r="BE51" i="29" s="1"/>
  <c r="AU68" i="29"/>
  <c r="BE68" i="29" s="1"/>
  <c r="AU108" i="29"/>
  <c r="BE108" i="29" s="1"/>
  <c r="AU114" i="29"/>
  <c r="BE114" i="29" s="1"/>
  <c r="AU117" i="29"/>
  <c r="BE117" i="29" s="1"/>
  <c r="AU132" i="29"/>
  <c r="BE132" i="29" s="1"/>
  <c r="AU50" i="29"/>
  <c r="BE50" i="29" s="1"/>
  <c r="AU91" i="29"/>
  <c r="BE91" i="29" s="1"/>
  <c r="AU100" i="29"/>
  <c r="BE100" i="29" s="1"/>
  <c r="AU34" i="29"/>
  <c r="BE34" i="29" s="1"/>
  <c r="AU67" i="29"/>
  <c r="BE67" i="29" s="1"/>
  <c r="AU82" i="29"/>
  <c r="BE82" i="29" s="1"/>
  <c r="AU130" i="29"/>
  <c r="BE130" i="29" s="1"/>
  <c r="AU66" i="29"/>
  <c r="BE66" i="29" s="1"/>
  <c r="AU99" i="29"/>
  <c r="BE99" i="29" s="1"/>
  <c r="AU119" i="29"/>
  <c r="BE119" i="29" s="1"/>
  <c r="AU124" i="29"/>
  <c r="BE124" i="29" s="1"/>
  <c r="AU22" i="29"/>
  <c r="BE22" i="29" s="1"/>
  <c r="AU64" i="29"/>
  <c r="BE64" i="29" s="1"/>
  <c r="AU80" i="29"/>
  <c r="BE80" i="29" s="1"/>
  <c r="AU90" i="29"/>
  <c r="BE90" i="29" s="1"/>
  <c r="AU107" i="29"/>
  <c r="BE107" i="29" s="1"/>
  <c r="AU112" i="29"/>
  <c r="BE112" i="29" s="1"/>
  <c r="AU118" i="29"/>
  <c r="BE118" i="29" s="1"/>
  <c r="AU121" i="29"/>
  <c r="BE121" i="29" s="1"/>
  <c r="AU42" i="29"/>
  <c r="BE42" i="29" s="1"/>
  <c r="AU63" i="29"/>
  <c r="BE63" i="29" s="1"/>
  <c r="AU79" i="29"/>
  <c r="BE79" i="29" s="1"/>
  <c r="AU88" i="29"/>
  <c r="BE88" i="29" s="1"/>
  <c r="AU98" i="29"/>
  <c r="BE98" i="29" s="1"/>
  <c r="AU109" i="29"/>
  <c r="BE109" i="29" s="1"/>
  <c r="AU131" i="29"/>
  <c r="BE131" i="29" s="1"/>
  <c r="AU62" i="29"/>
  <c r="BE62" i="29" s="1"/>
  <c r="AU78" i="29"/>
  <c r="BE78" i="29" s="1"/>
  <c r="AU106" i="29"/>
  <c r="BE106" i="29" s="1"/>
  <c r="AU123" i="29"/>
  <c r="BE123" i="29" s="1"/>
  <c r="AU30" i="29"/>
  <c r="BE30" i="29" s="1"/>
  <c r="AU60" i="29"/>
  <c r="BE60" i="29" s="1"/>
  <c r="AU76" i="29"/>
  <c r="BE76" i="29" s="1"/>
  <c r="AU87" i="29"/>
  <c r="BE87" i="29" s="1"/>
  <c r="AU96" i="29"/>
  <c r="BE96" i="29" s="1"/>
  <c r="AU128" i="29"/>
  <c r="BE128" i="29" s="1"/>
  <c r="AU30" i="28"/>
  <c r="BE30" i="28" s="1"/>
  <c r="AU106" i="28"/>
  <c r="BE106" i="28" s="1"/>
  <c r="AU36" i="28"/>
  <c r="BE36" i="28" s="1"/>
  <c r="AU43" i="28"/>
  <c r="BE43" i="28" s="1"/>
  <c r="AU98" i="28"/>
  <c r="BE98" i="28" s="1"/>
  <c r="AU102" i="28"/>
  <c r="BE102" i="28" s="1"/>
  <c r="AU118" i="28"/>
  <c r="BE118" i="28" s="1"/>
  <c r="AU124" i="28"/>
  <c r="BE124" i="28" s="1"/>
  <c r="AU129" i="28"/>
  <c r="BE129" i="28" s="1"/>
  <c r="AU14" i="28"/>
  <c r="BE14" i="28" s="1"/>
  <c r="AU51" i="28"/>
  <c r="BE51" i="28" s="1"/>
  <c r="AU70" i="28"/>
  <c r="BE70" i="28" s="1"/>
  <c r="AU90" i="28"/>
  <c r="BE90" i="28" s="1"/>
  <c r="AU47" i="28"/>
  <c r="BE47" i="28" s="1"/>
  <c r="AU82" i="28"/>
  <c r="BE82" i="28" s="1"/>
  <c r="AU96" i="28"/>
  <c r="BE96" i="28" s="1"/>
  <c r="AU127" i="28"/>
  <c r="BE127" i="28" s="1"/>
  <c r="AU128" i="28"/>
  <c r="BE128" i="28" s="1"/>
  <c r="AU81" i="28"/>
  <c r="BE81" i="28" s="1"/>
  <c r="AU4" i="28"/>
  <c r="BE4" i="28" s="1"/>
  <c r="AU11" i="28"/>
  <c r="BE11" i="28" s="1"/>
  <c r="AU52" i="28"/>
  <c r="BE52" i="28" s="1"/>
  <c r="AU55" i="28"/>
  <c r="BE55" i="28" s="1"/>
  <c r="AU74" i="28"/>
  <c r="BE74" i="28" s="1"/>
  <c r="AU89" i="28"/>
  <c r="BE89" i="28" s="1"/>
  <c r="AU92" i="28"/>
  <c r="BE92" i="28" s="1"/>
  <c r="AU97" i="28"/>
  <c r="BE97" i="28" s="1"/>
  <c r="AU3" i="28"/>
  <c r="BE3" i="28" s="1"/>
  <c r="AU25" i="28"/>
  <c r="BE25" i="28" s="1"/>
  <c r="AU26" i="28"/>
  <c r="BE26" i="28" s="1"/>
  <c r="AU60" i="28"/>
  <c r="BE60" i="28" s="1"/>
  <c r="AU65" i="28"/>
  <c r="BE65" i="28" s="1"/>
  <c r="AU69" i="28"/>
  <c r="BE69" i="28" s="1"/>
  <c r="AU32" i="28"/>
  <c r="BE32" i="28" s="1"/>
  <c r="AU38" i="28"/>
  <c r="BE38" i="28" s="1"/>
  <c r="AU39" i="28"/>
  <c r="BE39" i="28" s="1"/>
  <c r="AU53" i="28"/>
  <c r="BE53" i="28" s="1"/>
  <c r="AU59" i="28"/>
  <c r="BE59" i="28" s="1"/>
  <c r="AU64" i="28"/>
  <c r="BE64" i="28" s="1"/>
  <c r="AU101" i="28"/>
  <c r="BE101" i="28" s="1"/>
  <c r="AU107" i="28"/>
  <c r="BE107" i="28" s="1"/>
  <c r="AU116" i="28"/>
  <c r="BE116" i="28" s="1"/>
  <c r="AU10" i="28"/>
  <c r="BE10" i="28" s="1"/>
  <c r="AU16" i="28"/>
  <c r="BE16" i="28" s="1"/>
  <c r="AU31" i="28"/>
  <c r="BE31" i="28" s="1"/>
  <c r="AU79" i="28"/>
  <c r="BE79" i="28" s="1"/>
  <c r="AU88" i="28"/>
  <c r="BE88" i="28" s="1"/>
  <c r="AU6" i="28"/>
  <c r="BE6" i="28" s="1"/>
  <c r="AU24" i="28"/>
  <c r="BE24" i="28" s="1"/>
  <c r="AU35" i="28"/>
  <c r="BE35" i="28" s="1"/>
  <c r="AU61" i="28"/>
  <c r="BE61" i="28" s="1"/>
  <c r="AU71" i="28"/>
  <c r="BE71" i="28" s="1"/>
  <c r="AU99" i="28"/>
  <c r="BE99" i="28" s="1"/>
  <c r="AU100" i="28"/>
  <c r="BE100" i="28" s="1"/>
  <c r="AU115" i="28"/>
  <c r="BE115" i="28" s="1"/>
  <c r="AU2" i="28"/>
  <c r="BE2" i="28" s="1"/>
  <c r="AU8" i="28"/>
  <c r="BE8" i="28" s="1"/>
  <c r="AU15" i="28"/>
  <c r="BE15" i="28" s="1"/>
  <c r="AU37" i="28"/>
  <c r="BE37" i="28" s="1"/>
  <c r="AU111" i="28"/>
  <c r="BE111" i="28" s="1"/>
  <c r="AU19" i="28"/>
  <c r="BE19" i="28" s="1"/>
  <c r="AU130" i="28"/>
  <c r="BE130" i="28" s="1"/>
  <c r="AU7" i="28"/>
  <c r="BE7" i="28" s="1"/>
  <c r="AU23" i="28"/>
  <c r="BE23" i="28" s="1"/>
  <c r="AU33" i="28"/>
  <c r="BE33" i="28" s="1"/>
  <c r="AU78" i="28"/>
  <c r="BE78" i="28" s="1"/>
  <c r="AU80" i="28"/>
  <c r="BE80" i="28" s="1"/>
  <c r="AU126" i="28"/>
  <c r="BE126" i="28" s="1"/>
  <c r="BC96" i="27"/>
  <c r="BC121" i="27"/>
  <c r="BC33" i="27"/>
  <c r="BC55" i="27"/>
  <c r="BC82" i="27"/>
  <c r="BC99" i="27"/>
  <c r="BC3" i="27"/>
  <c r="BC38" i="27"/>
  <c r="BC68" i="27"/>
  <c r="BC106" i="27"/>
  <c r="BC120" i="27"/>
  <c r="BC132" i="27"/>
  <c r="BC43" i="27"/>
  <c r="BC67" i="27"/>
  <c r="BC113" i="27"/>
  <c r="BC42" i="27"/>
  <c r="BC13" i="27"/>
  <c r="BC66" i="27"/>
  <c r="BC2" i="27"/>
  <c r="BC15" i="27"/>
  <c r="BC23" i="27"/>
  <c r="BC50" i="27"/>
  <c r="BC98" i="27"/>
  <c r="BC115" i="27"/>
  <c r="BC5" i="27"/>
  <c r="BC29" i="27"/>
  <c r="BC81" i="27"/>
  <c r="BC7" i="27"/>
  <c r="BC27" i="27"/>
  <c r="BC37" i="27"/>
  <c r="BC44" i="27"/>
  <c r="BC105" i="27"/>
  <c r="BC122" i="27"/>
  <c r="BC22" i="27"/>
  <c r="BC26" i="27"/>
  <c r="BC35" i="27"/>
  <c r="BC54" i="27"/>
  <c r="BC80" i="27"/>
  <c r="BC47" i="27"/>
  <c r="BC57" i="27"/>
  <c r="BC104" i="27"/>
  <c r="BC14" i="27"/>
  <c r="BC34" i="27"/>
  <c r="BC62" i="27"/>
  <c r="BC73" i="27"/>
  <c r="BC90" i="27"/>
  <c r="BC107" i="27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K132" i="26"/>
  <c r="AJ132" i="26"/>
  <c r="AI132" i="26"/>
  <c r="AH132" i="26"/>
  <c r="BC131" i="26"/>
  <c r="AZ131" i="26"/>
  <c r="AY131" i="26"/>
  <c r="AX131" i="26"/>
  <c r="AW131" i="26"/>
  <c r="AV131" i="26"/>
  <c r="AT131" i="26"/>
  <c r="BD131" i="26" s="1"/>
  <c r="AS131" i="26"/>
  <c r="AR131" i="26"/>
  <c r="AN131" i="26"/>
  <c r="BA131" i="26" s="1"/>
  <c r="AU131" i="26" s="1"/>
  <c r="BE131" i="26" s="1"/>
  <c r="AM131" i="26"/>
  <c r="AL131" i="26"/>
  <c r="AK131" i="26"/>
  <c r="AJ131" i="26"/>
  <c r="AI131" i="26"/>
  <c r="AH131" i="26"/>
  <c r="BD130" i="26"/>
  <c r="BC130" i="26"/>
  <c r="AZ130" i="26"/>
  <c r="AY130" i="26"/>
  <c r="AX130" i="26"/>
  <c r="AW130" i="26"/>
  <c r="AS130" i="26"/>
  <c r="AR130" i="26"/>
  <c r="AN130" i="26"/>
  <c r="BA130" i="26" s="1"/>
  <c r="AM130" i="26"/>
  <c r="AL130" i="26"/>
  <c r="AK130" i="26"/>
  <c r="AJ130" i="26"/>
  <c r="AI130" i="26"/>
  <c r="AV130" i="26" s="1"/>
  <c r="AU130" i="26" s="1"/>
  <c r="BE130" i="26" s="1"/>
  <c r="AH130" i="26"/>
  <c r="AT130" i="26" s="1"/>
  <c r="BC129" i="26"/>
  <c r="BA129" i="26"/>
  <c r="AY129" i="26"/>
  <c r="AW129" i="26"/>
  <c r="AS129" i="26"/>
  <c r="AR129" i="26"/>
  <c r="AN129" i="26"/>
  <c r="AM129" i="26"/>
  <c r="AZ129" i="26" s="1"/>
  <c r="AL129" i="26"/>
  <c r="AK129" i="26"/>
  <c r="AX129" i="26" s="1"/>
  <c r="AJ129" i="26"/>
  <c r="AI129" i="26"/>
  <c r="AV129" i="26" s="1"/>
  <c r="AU129" i="26" s="1"/>
  <c r="BE129" i="26" s="1"/>
  <c r="AH129" i="26"/>
  <c r="AT129" i="26" s="1"/>
  <c r="BD129" i="26" s="1"/>
  <c r="BA128" i="26"/>
  <c r="AY128" i="26"/>
  <c r="AX128" i="26"/>
  <c r="AV128" i="26"/>
  <c r="AT128" i="26"/>
  <c r="BD128" i="26" s="1"/>
  <c r="AS128" i="26"/>
  <c r="AR128" i="26"/>
  <c r="BC128" i="26" s="1"/>
  <c r="AN128" i="26"/>
  <c r="AM128" i="26"/>
  <c r="AZ128" i="26" s="1"/>
  <c r="AL128" i="26"/>
  <c r="AK128" i="26"/>
  <c r="AJ128" i="26"/>
  <c r="AW128" i="26" s="1"/>
  <c r="AU128" i="26" s="1"/>
  <c r="BE128" i="26" s="1"/>
  <c r="AI128" i="26"/>
  <c r="AH128" i="26"/>
  <c r="BC127" i="26"/>
  <c r="AZ127" i="26"/>
  <c r="AX127" i="26"/>
  <c r="AS127" i="26"/>
  <c r="AR127" i="26"/>
  <c r="AN127" i="26"/>
  <c r="BA127" i="26" s="1"/>
  <c r="AM127" i="26"/>
  <c r="AL127" i="26"/>
  <c r="AY127" i="26" s="1"/>
  <c r="AK127" i="26"/>
  <c r="AJ127" i="26"/>
  <c r="AW127" i="26" s="1"/>
  <c r="AI127" i="26"/>
  <c r="AV127" i="26" s="1"/>
  <c r="AH127" i="26"/>
  <c r="AT127" i="26" s="1"/>
  <c r="BD127" i="26" s="1"/>
  <c r="BC126" i="26"/>
  <c r="BA126" i="26"/>
  <c r="AZ126" i="26"/>
  <c r="AS126" i="26"/>
  <c r="AR126" i="26"/>
  <c r="AN126" i="26"/>
  <c r="AM126" i="26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BC125" i="26"/>
  <c r="AT125" i="26"/>
  <c r="BD125" i="26" s="1"/>
  <c r="AS125" i="26"/>
  <c r="AR125" i="26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U125" i="26" s="1"/>
  <c r="BE125" i="26" s="1"/>
  <c r="AI125" i="26"/>
  <c r="AV125" i="26" s="1"/>
  <c r="AH125" i="26"/>
  <c r="AX124" i="26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W124" i="26" s="1"/>
  <c r="AU124" i="26" s="1"/>
  <c r="BE124" i="26" s="1"/>
  <c r="AI124" i="26"/>
  <c r="AH124" i="26"/>
  <c r="BC123" i="26"/>
  <c r="AZ123" i="26"/>
  <c r="AX123" i="26"/>
  <c r="AW123" i="26"/>
  <c r="AV123" i="26"/>
  <c r="AU123" i="26" s="1"/>
  <c r="BE123" i="26" s="1"/>
  <c r="AT123" i="26"/>
  <c r="BD123" i="26" s="1"/>
  <c r="AS123" i="26"/>
  <c r="AR123" i="26"/>
  <c r="AN123" i="26"/>
  <c r="BA123" i="26" s="1"/>
  <c r="AM123" i="26"/>
  <c r="AL123" i="26"/>
  <c r="AY123" i="26" s="1"/>
  <c r="AK123" i="26"/>
  <c r="AJ123" i="26"/>
  <c r="AI123" i="26"/>
  <c r="AH123" i="26"/>
  <c r="BC122" i="26"/>
  <c r="BA122" i="26"/>
  <c r="AX122" i="26"/>
  <c r="AW122" i="26"/>
  <c r="AU122" i="26" s="1"/>
  <c r="BE122" i="26" s="1"/>
  <c r="AS122" i="26"/>
  <c r="AR122" i="26"/>
  <c r="AN122" i="26"/>
  <c r="AM122" i="26"/>
  <c r="AZ122" i="26" s="1"/>
  <c r="AL122" i="26"/>
  <c r="AY122" i="26" s="1"/>
  <c r="AK122" i="26"/>
  <c r="AJ122" i="26"/>
  <c r="AI122" i="26"/>
  <c r="AV122" i="26" s="1"/>
  <c r="AH122" i="26"/>
  <c r="AT122" i="26" s="1"/>
  <c r="BD122" i="26" s="1"/>
  <c r="BC121" i="26"/>
  <c r="AY121" i="26"/>
  <c r="AW121" i="26"/>
  <c r="AT121" i="26"/>
  <c r="BD121" i="26" s="1"/>
  <c r="AS121" i="26"/>
  <c r="AR121" i="26"/>
  <c r="AN121" i="26"/>
  <c r="BA121" i="26" s="1"/>
  <c r="AM121" i="26"/>
  <c r="AZ121" i="26" s="1"/>
  <c r="AL121" i="26"/>
  <c r="AK121" i="26"/>
  <c r="AX121" i="26" s="1"/>
  <c r="AJ121" i="26"/>
  <c r="AI121" i="26"/>
  <c r="AV121" i="26" s="1"/>
  <c r="AH121" i="26"/>
  <c r="AY120" i="26"/>
  <c r="AX120" i="26"/>
  <c r="AW120" i="26"/>
  <c r="AV120" i="26"/>
  <c r="AS120" i="26"/>
  <c r="AR120" i="26"/>
  <c r="BC120" i="26" s="1"/>
  <c r="AN120" i="26"/>
  <c r="BA120" i="26" s="1"/>
  <c r="AU120" i="26" s="1"/>
  <c r="BE120" i="26" s="1"/>
  <c r="AM120" i="26"/>
  <c r="AZ120" i="26" s="1"/>
  <c r="AL120" i="26"/>
  <c r="AK120" i="26"/>
  <c r="AJ120" i="26"/>
  <c r="AI120" i="26"/>
  <c r="AH120" i="26"/>
  <c r="AT120" i="26" s="1"/>
  <c r="BD120" i="26" s="1"/>
  <c r="BC119" i="26"/>
  <c r="BA119" i="26"/>
  <c r="AZ119" i="26"/>
  <c r="AX119" i="26"/>
  <c r="AV119" i="26"/>
  <c r="AS119" i="26"/>
  <c r="AR119" i="26"/>
  <c r="AN119" i="26"/>
  <c r="AM119" i="26"/>
  <c r="AL119" i="26"/>
  <c r="AY119" i="26" s="1"/>
  <c r="AK119" i="26"/>
  <c r="AJ119" i="26"/>
  <c r="AW119" i="26" s="1"/>
  <c r="AU119" i="26" s="1"/>
  <c r="BE119" i="26" s="1"/>
  <c r="AI119" i="26"/>
  <c r="AH119" i="26"/>
  <c r="AT119" i="26" s="1"/>
  <c r="BD119" i="26" s="1"/>
  <c r="BC118" i="26"/>
  <c r="AY118" i="26"/>
  <c r="AS118" i="26"/>
  <c r="AR118" i="26"/>
  <c r="AN118" i="26"/>
  <c r="BA118" i="26" s="1"/>
  <c r="AM118" i="26"/>
  <c r="AZ118" i="26" s="1"/>
  <c r="AL118" i="26"/>
  <c r="AK118" i="26"/>
  <c r="AX118" i="26" s="1"/>
  <c r="AJ118" i="26"/>
  <c r="AW118" i="26" s="1"/>
  <c r="AI118" i="26"/>
  <c r="AV118" i="26" s="1"/>
  <c r="AU118" i="26" s="1"/>
  <c r="BE118" i="26" s="1"/>
  <c r="AH118" i="26"/>
  <c r="AT118" i="26" s="1"/>
  <c r="BD118" i="26" s="1"/>
  <c r="BC117" i="26"/>
  <c r="BA117" i="26"/>
  <c r="AT117" i="26"/>
  <c r="BD117" i="26" s="1"/>
  <c r="AS117" i="26"/>
  <c r="AR117" i="26"/>
  <c r="AN117" i="26"/>
  <c r="AM117" i="26"/>
  <c r="AZ117" i="26" s="1"/>
  <c r="AL117" i="26"/>
  <c r="AY117" i="26" s="1"/>
  <c r="AK117" i="26"/>
  <c r="AX117" i="26" s="1"/>
  <c r="AJ117" i="26"/>
  <c r="AW117" i="26" s="1"/>
  <c r="AU117" i="26" s="1"/>
  <c r="BE117" i="26" s="1"/>
  <c r="AI117" i="26"/>
  <c r="AV117" i="26" s="1"/>
  <c r="AH117" i="26"/>
  <c r="AV116" i="26"/>
  <c r="AS116" i="26"/>
  <c r="AR116" i="26"/>
  <c r="BC116" i="26" s="1"/>
  <c r="AN116" i="26"/>
  <c r="BA116" i="26" s="1"/>
  <c r="AM116" i="26"/>
  <c r="AZ116" i="26" s="1"/>
  <c r="AL116" i="26"/>
  <c r="AY116" i="26" s="1"/>
  <c r="AK116" i="26"/>
  <c r="AX116" i="26" s="1"/>
  <c r="AJ116" i="26"/>
  <c r="AW116" i="26" s="1"/>
  <c r="AI116" i="26"/>
  <c r="AH116" i="26"/>
  <c r="AT116" i="26" s="1"/>
  <c r="BD116" i="26" s="1"/>
  <c r="AZ115" i="26"/>
  <c r="AY115" i="26"/>
  <c r="AX115" i="26"/>
  <c r="AW115" i="26"/>
  <c r="AV115" i="26"/>
  <c r="AT115" i="26"/>
  <c r="BD115" i="26" s="1"/>
  <c r="AS115" i="26"/>
  <c r="AR115" i="26"/>
  <c r="BC115" i="26" s="1"/>
  <c r="AN115" i="26"/>
  <c r="BA115" i="26" s="1"/>
  <c r="AM115" i="26"/>
  <c r="AL115" i="26"/>
  <c r="AK115" i="26"/>
  <c r="AJ115" i="26"/>
  <c r="AI115" i="26"/>
  <c r="AH115" i="26"/>
  <c r="BC114" i="26"/>
  <c r="AZ114" i="26"/>
  <c r="AY114" i="26"/>
  <c r="AX114" i="26"/>
  <c r="AW114" i="26"/>
  <c r="AV114" i="26"/>
  <c r="AS114" i="26"/>
  <c r="AR114" i="26"/>
  <c r="AN114" i="26"/>
  <c r="BA114" i="26" s="1"/>
  <c r="AM114" i="26"/>
  <c r="AL114" i="26"/>
  <c r="AK114" i="26"/>
  <c r="AJ114" i="26"/>
  <c r="AI114" i="26"/>
  <c r="AH114" i="26"/>
  <c r="AT114" i="26" s="1"/>
  <c r="BD114" i="26" s="1"/>
  <c r="BC113" i="26"/>
  <c r="BA113" i="26"/>
  <c r="AZ113" i="26"/>
  <c r="AY113" i="26"/>
  <c r="AT113" i="26"/>
  <c r="BD113" i="26" s="1"/>
  <c r="AS113" i="26"/>
  <c r="AR113" i="26"/>
  <c r="AN113" i="26"/>
  <c r="AM113" i="26"/>
  <c r="AL113" i="26"/>
  <c r="AK113" i="26"/>
  <c r="AX113" i="26" s="1"/>
  <c r="AJ113" i="26"/>
  <c r="AW113" i="26" s="1"/>
  <c r="AI113" i="26"/>
  <c r="AV113" i="26" s="1"/>
  <c r="AU113" i="26" s="1"/>
  <c r="BE113" i="26" s="1"/>
  <c r="AH113" i="26"/>
  <c r="BA112" i="26"/>
  <c r="AY112" i="26"/>
  <c r="AW112" i="26"/>
  <c r="AV112" i="26"/>
  <c r="AS112" i="26"/>
  <c r="AR112" i="26"/>
  <c r="BC112" i="26" s="1"/>
  <c r="AN112" i="26"/>
  <c r="AM112" i="26"/>
  <c r="AZ112" i="26" s="1"/>
  <c r="AL112" i="26"/>
  <c r="AK112" i="26"/>
  <c r="AX112" i="26" s="1"/>
  <c r="AJ112" i="26"/>
  <c r="AI112" i="26"/>
  <c r="AH112" i="26"/>
  <c r="AT112" i="26" s="1"/>
  <c r="BD112" i="26" s="1"/>
  <c r="BD111" i="26"/>
  <c r="BC111" i="26"/>
  <c r="AZ111" i="26"/>
  <c r="AX111" i="26"/>
  <c r="AT111" i="26"/>
  <c r="AS111" i="26"/>
  <c r="AR111" i="26"/>
  <c r="AN111" i="26"/>
  <c r="BA111" i="26" s="1"/>
  <c r="AM111" i="26"/>
  <c r="AL111" i="26"/>
  <c r="AY111" i="26" s="1"/>
  <c r="AK111" i="26"/>
  <c r="AJ111" i="26"/>
  <c r="AW111" i="26" s="1"/>
  <c r="AI111" i="26"/>
  <c r="AV111" i="26" s="1"/>
  <c r="AU111" i="26" s="1"/>
  <c r="BE111" i="26" s="1"/>
  <c r="AH111" i="26"/>
  <c r="BD110" i="26"/>
  <c r="BC110" i="26"/>
  <c r="AX110" i="26"/>
  <c r="AW110" i="26"/>
  <c r="AV110" i="26"/>
  <c r="AU110" i="26" s="1"/>
  <c r="BE110" i="26" s="1"/>
  <c r="AS110" i="26"/>
  <c r="AR110" i="26"/>
  <c r="AN110" i="26"/>
  <c r="BA110" i="26" s="1"/>
  <c r="AM110" i="26"/>
  <c r="AZ110" i="26" s="1"/>
  <c r="AL110" i="26"/>
  <c r="AY110" i="26" s="1"/>
  <c r="AK110" i="26"/>
  <c r="AJ110" i="26"/>
  <c r="AI110" i="26"/>
  <c r="AH110" i="26"/>
  <c r="AT110" i="26" s="1"/>
  <c r="AZ109" i="26"/>
  <c r="AY109" i="26"/>
  <c r="AT109" i="26"/>
  <c r="BD109" i="26" s="1"/>
  <c r="AS109" i="26"/>
  <c r="AR109" i="26"/>
  <c r="BC109" i="26" s="1"/>
  <c r="AN109" i="26"/>
  <c r="BA109" i="26" s="1"/>
  <c r="AM109" i="26"/>
  <c r="AL109" i="26"/>
  <c r="AK109" i="26"/>
  <c r="AX109" i="26" s="1"/>
  <c r="AJ109" i="26"/>
  <c r="AW109" i="26" s="1"/>
  <c r="AI109" i="26"/>
  <c r="AV109" i="26" s="1"/>
  <c r="AH109" i="26"/>
  <c r="BA108" i="26"/>
  <c r="AY108" i="26"/>
  <c r="AX108" i="26"/>
  <c r="AW108" i="26"/>
  <c r="AV108" i="26"/>
  <c r="AU108" i="26"/>
  <c r="BE108" i="26" s="1"/>
  <c r="AT108" i="26"/>
  <c r="BD108" i="26" s="1"/>
  <c r="AS108" i="26"/>
  <c r="AR108" i="26"/>
  <c r="BC108" i="26" s="1"/>
  <c r="AN108" i="26"/>
  <c r="AM108" i="26"/>
  <c r="AZ108" i="26" s="1"/>
  <c r="AL108" i="26"/>
  <c r="AK108" i="26"/>
  <c r="AJ108" i="26"/>
  <c r="AI108" i="26"/>
  <c r="AH108" i="26"/>
  <c r="BC107" i="26"/>
  <c r="BA107" i="26"/>
  <c r="AZ107" i="26"/>
  <c r="AY107" i="26"/>
  <c r="AX107" i="26"/>
  <c r="AV107" i="26"/>
  <c r="AU107" i="26" s="1"/>
  <c r="BE107" i="26" s="1"/>
  <c r="AS107" i="26"/>
  <c r="AR107" i="26"/>
  <c r="AN107" i="26"/>
  <c r="AM107" i="26"/>
  <c r="AL107" i="26"/>
  <c r="AK107" i="26"/>
  <c r="AJ107" i="26"/>
  <c r="AW107" i="26" s="1"/>
  <c r="AI107" i="26"/>
  <c r="AH107" i="26"/>
  <c r="AT107" i="26" s="1"/>
  <c r="BD107" i="26" s="1"/>
  <c r="BC106" i="26"/>
  <c r="BA106" i="26"/>
  <c r="AZ106" i="26"/>
  <c r="AW106" i="26"/>
  <c r="AS106" i="26"/>
  <c r="AR106" i="26"/>
  <c r="AN106" i="26"/>
  <c r="AM106" i="26"/>
  <c r="AL106" i="26"/>
  <c r="AY106" i="26" s="1"/>
  <c r="AK106" i="26"/>
  <c r="AX106" i="26" s="1"/>
  <c r="AJ106" i="26"/>
  <c r="AI106" i="26"/>
  <c r="AV106" i="26" s="1"/>
  <c r="AH106" i="26"/>
  <c r="AT106" i="26" s="1"/>
  <c r="BD106" i="26" s="1"/>
  <c r="AZ105" i="26"/>
  <c r="AY105" i="26"/>
  <c r="AS105" i="26"/>
  <c r="AR105" i="26"/>
  <c r="BC105" i="26" s="1"/>
  <c r="AN105" i="26"/>
  <c r="BA105" i="26" s="1"/>
  <c r="AM105" i="26"/>
  <c r="AL105" i="26"/>
  <c r="AK105" i="26"/>
  <c r="AX105" i="26" s="1"/>
  <c r="AJ105" i="26"/>
  <c r="AW105" i="26" s="1"/>
  <c r="AI105" i="26"/>
  <c r="AV105" i="26" s="1"/>
  <c r="AU105" i="26" s="1"/>
  <c r="BE105" i="26" s="1"/>
  <c r="AH105" i="26"/>
  <c r="AT105" i="26" s="1"/>
  <c r="BD105" i="26" s="1"/>
  <c r="BA104" i="26"/>
  <c r="AV104" i="26"/>
  <c r="AT104" i="26"/>
  <c r="BD104" i="26" s="1"/>
  <c r="AS104" i="26"/>
  <c r="AR104" i="26"/>
  <c r="BC104" i="26" s="1"/>
  <c r="AN104" i="26"/>
  <c r="AM104" i="26"/>
  <c r="AZ104" i="26" s="1"/>
  <c r="AL104" i="26"/>
  <c r="AY104" i="26" s="1"/>
  <c r="AK104" i="26"/>
  <c r="AX104" i="26" s="1"/>
  <c r="AJ104" i="26"/>
  <c r="AW104" i="26" s="1"/>
  <c r="AU104" i="26" s="1"/>
  <c r="BE104" i="26" s="1"/>
  <c r="AI104" i="26"/>
  <c r="AH104" i="26"/>
  <c r="BD103" i="26"/>
  <c r="AZ103" i="26"/>
  <c r="AX103" i="26"/>
  <c r="AW103" i="26"/>
  <c r="AV103" i="26"/>
  <c r="AU103" i="26" s="1"/>
  <c r="BE103" i="26" s="1"/>
  <c r="AT103" i="26"/>
  <c r="AS103" i="26"/>
  <c r="AR103" i="26"/>
  <c r="BC103" i="26" s="1"/>
  <c r="AN103" i="26"/>
  <c r="BA103" i="26" s="1"/>
  <c r="AM103" i="26"/>
  <c r="AL103" i="26"/>
  <c r="AY103" i="26" s="1"/>
  <c r="AK103" i="26"/>
  <c r="AJ103" i="26"/>
  <c r="AI103" i="26"/>
  <c r="AH103" i="26"/>
  <c r="BC102" i="26"/>
  <c r="BA102" i="26"/>
  <c r="AZ102" i="26"/>
  <c r="AX102" i="26"/>
  <c r="AW102" i="26"/>
  <c r="AV102" i="26"/>
  <c r="AU102" i="26" s="1"/>
  <c r="BE102" i="26" s="1"/>
  <c r="AS102" i="26"/>
  <c r="AR102" i="26"/>
  <c r="AN102" i="26"/>
  <c r="AM102" i="26"/>
  <c r="AL102" i="26"/>
  <c r="AY102" i="26" s="1"/>
  <c r="AK102" i="26"/>
  <c r="AJ102" i="26"/>
  <c r="AI102" i="26"/>
  <c r="AH102" i="26"/>
  <c r="AT102" i="26" s="1"/>
  <c r="BD102" i="26" s="1"/>
  <c r="AZ101" i="26"/>
  <c r="AY101" i="26"/>
  <c r="AW101" i="26"/>
  <c r="AS101" i="26"/>
  <c r="AR101" i="26"/>
  <c r="BC101" i="26" s="1"/>
  <c r="AN101" i="26"/>
  <c r="BA101" i="26" s="1"/>
  <c r="AU101" i="26" s="1"/>
  <c r="BE101" i="26" s="1"/>
  <c r="AM101" i="26"/>
  <c r="AL101" i="26"/>
  <c r="AK101" i="26"/>
  <c r="AX101" i="26" s="1"/>
  <c r="AJ101" i="26"/>
  <c r="AI101" i="26"/>
  <c r="AV101" i="26" s="1"/>
  <c r="AH101" i="26"/>
  <c r="AT101" i="26" s="1"/>
  <c r="BD101" i="26" s="1"/>
  <c r="BA100" i="26"/>
  <c r="AY100" i="26"/>
  <c r="AV100" i="26"/>
  <c r="AT100" i="26"/>
  <c r="BD100" i="26" s="1"/>
  <c r="AS100" i="26"/>
  <c r="AR100" i="26"/>
  <c r="BC100" i="26" s="1"/>
  <c r="AN100" i="26"/>
  <c r="AM100" i="26"/>
  <c r="AZ100" i="26" s="1"/>
  <c r="AL100" i="26"/>
  <c r="AK100" i="26"/>
  <c r="AX100" i="26" s="1"/>
  <c r="AJ100" i="26"/>
  <c r="AW100" i="26" s="1"/>
  <c r="AU100" i="26" s="1"/>
  <c r="BE100" i="26" s="1"/>
  <c r="AI100" i="26"/>
  <c r="AH100" i="26"/>
  <c r="BC99" i="26"/>
  <c r="AZ99" i="26"/>
  <c r="AX99" i="26"/>
  <c r="AS99" i="26"/>
  <c r="AR99" i="26"/>
  <c r="AN99" i="26"/>
  <c r="BA99" i="26" s="1"/>
  <c r="AM99" i="26"/>
  <c r="AL99" i="26"/>
  <c r="AY99" i="26" s="1"/>
  <c r="AK99" i="26"/>
  <c r="AJ99" i="26"/>
  <c r="AW99" i="26" s="1"/>
  <c r="AI99" i="26"/>
  <c r="AV99" i="26" s="1"/>
  <c r="AU99" i="26" s="1"/>
  <c r="BE99" i="26" s="1"/>
  <c r="AH99" i="26"/>
  <c r="AT99" i="26" s="1"/>
  <c r="BD99" i="26" s="1"/>
  <c r="BE98" i="26"/>
  <c r="BC98" i="26"/>
  <c r="BA98" i="26"/>
  <c r="AV98" i="26"/>
  <c r="AS98" i="26"/>
  <c r="AR98" i="26"/>
  <c r="AN98" i="26"/>
  <c r="AM98" i="26"/>
  <c r="AZ98" i="26" s="1"/>
  <c r="AL98" i="26"/>
  <c r="AY98" i="26" s="1"/>
  <c r="AK98" i="26"/>
  <c r="AX98" i="26" s="1"/>
  <c r="AJ98" i="26"/>
  <c r="AW98" i="26" s="1"/>
  <c r="AU98" i="26" s="1"/>
  <c r="AI98" i="26"/>
  <c r="AH98" i="26"/>
  <c r="AT98" i="26" s="1"/>
  <c r="BD98" i="26" s="1"/>
  <c r="AW97" i="26"/>
  <c r="AU97" i="26"/>
  <c r="BE97" i="26" s="1"/>
  <c r="AS97" i="26"/>
  <c r="AR97" i="26"/>
  <c r="BC97" i="26" s="1"/>
  <c r="AN97" i="26"/>
  <c r="BA97" i="26" s="1"/>
  <c r="AM97" i="26"/>
  <c r="AZ97" i="26" s="1"/>
  <c r="AL97" i="26"/>
  <c r="AY97" i="26" s="1"/>
  <c r="AK97" i="26"/>
  <c r="AX97" i="26" s="1"/>
  <c r="AJ97" i="26"/>
  <c r="AI97" i="26"/>
  <c r="AV97" i="26" s="1"/>
  <c r="AH97" i="26"/>
  <c r="AT97" i="26" s="1"/>
  <c r="BD97" i="26" s="1"/>
  <c r="AX96" i="26"/>
  <c r="AW96" i="26"/>
  <c r="AV96" i="26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BC95" i="26" s="1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C93" i="26"/>
  <c r="BA93" i="26"/>
  <c r="AW93" i="26"/>
  <c r="AS93" i="26"/>
  <c r="AR93" i="26"/>
  <c r="AN93" i="26"/>
  <c r="AM93" i="26"/>
  <c r="AZ93" i="26" s="1"/>
  <c r="AL93" i="26"/>
  <c r="AY93" i="26" s="1"/>
  <c r="AK93" i="26"/>
  <c r="AX93" i="26" s="1"/>
  <c r="AJ93" i="26"/>
  <c r="AI93" i="26"/>
  <c r="AV93" i="26" s="1"/>
  <c r="AH93" i="26"/>
  <c r="AT93" i="26" s="1"/>
  <c r="BD93" i="26" s="1"/>
  <c r="AY92" i="26"/>
  <c r="AV92" i="26"/>
  <c r="AS92" i="26"/>
  <c r="AR92" i="26"/>
  <c r="BC92" i="26" s="1"/>
  <c r="AN92" i="26"/>
  <c r="BA92" i="26" s="1"/>
  <c r="AM92" i="26"/>
  <c r="AZ92" i="26" s="1"/>
  <c r="AL92" i="26"/>
  <c r="AK92" i="26"/>
  <c r="AX92" i="26" s="1"/>
  <c r="AJ92" i="26"/>
  <c r="AW92" i="26" s="1"/>
  <c r="AU92" i="26" s="1"/>
  <c r="BE92" i="26" s="1"/>
  <c r="AI92" i="26"/>
  <c r="AH92" i="26"/>
  <c r="AT92" i="26" s="1"/>
  <c r="BD92" i="26" s="1"/>
  <c r="BC91" i="26"/>
  <c r="AZ91" i="26"/>
  <c r="AX91" i="26"/>
  <c r="AT91" i="26"/>
  <c r="BD91" i="26" s="1"/>
  <c r="AS91" i="26"/>
  <c r="AR91" i="26"/>
  <c r="AN91" i="26"/>
  <c r="BA91" i="26" s="1"/>
  <c r="AM91" i="26"/>
  <c r="AL91" i="26"/>
  <c r="AY91" i="26" s="1"/>
  <c r="AK91" i="26"/>
  <c r="AJ91" i="26"/>
  <c r="AW91" i="26" s="1"/>
  <c r="AI91" i="26"/>
  <c r="AV91" i="26" s="1"/>
  <c r="AU91" i="26" s="1"/>
  <c r="BE91" i="26" s="1"/>
  <c r="AH91" i="26"/>
  <c r="BC90" i="26"/>
  <c r="AZ90" i="26"/>
  <c r="AY90" i="26"/>
  <c r="AX90" i="26"/>
  <c r="AV90" i="26"/>
  <c r="AS90" i="26"/>
  <c r="AR90" i="26"/>
  <c r="AN90" i="26"/>
  <c r="BA90" i="26" s="1"/>
  <c r="AM90" i="26"/>
  <c r="AL90" i="26"/>
  <c r="AK90" i="26"/>
  <c r="AJ90" i="26"/>
  <c r="AW90" i="26" s="1"/>
  <c r="AI90" i="26"/>
  <c r="AH90" i="26"/>
  <c r="AT90" i="26" s="1"/>
  <c r="BD90" i="26" s="1"/>
  <c r="BC89" i="26"/>
  <c r="BA89" i="26"/>
  <c r="AW89" i="26"/>
  <c r="AU89" i="26"/>
  <c r="BE89" i="26" s="1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I89" i="26"/>
  <c r="AV89" i="26" s="1"/>
  <c r="AH89" i="26"/>
  <c r="BD88" i="26"/>
  <c r="AY88" i="26"/>
  <c r="AX88" i="26"/>
  <c r="AW88" i="26"/>
  <c r="AV88" i="26"/>
  <c r="AS88" i="26"/>
  <c r="AR88" i="26"/>
  <c r="BC88" i="26" s="1"/>
  <c r="AN88" i="26"/>
  <c r="BA88" i="26" s="1"/>
  <c r="AU88" i="26" s="1"/>
  <c r="BE88" i="26" s="1"/>
  <c r="AM88" i="26"/>
  <c r="AZ88" i="26" s="1"/>
  <c r="AL88" i="26"/>
  <c r="AK88" i="26"/>
  <c r="AJ88" i="26"/>
  <c r="AI88" i="26"/>
  <c r="AH88" i="26"/>
  <c r="AT88" i="26" s="1"/>
  <c r="BC87" i="26"/>
  <c r="BA87" i="26"/>
  <c r="AZ87" i="26"/>
  <c r="AX87" i="26"/>
  <c r="AV87" i="26"/>
  <c r="AS87" i="26"/>
  <c r="AR87" i="26"/>
  <c r="AN87" i="26"/>
  <c r="AM87" i="26"/>
  <c r="AL87" i="26"/>
  <c r="AY87" i="26" s="1"/>
  <c r="AK87" i="26"/>
  <c r="AJ87" i="26"/>
  <c r="AW87" i="26" s="1"/>
  <c r="AI87" i="26"/>
  <c r="AH87" i="26"/>
  <c r="AT87" i="26" s="1"/>
  <c r="BD87" i="26" s="1"/>
  <c r="BC86" i="26"/>
  <c r="AY86" i="26"/>
  <c r="AS86" i="26"/>
  <c r="AR86" i="26"/>
  <c r="AN86" i="26"/>
  <c r="BA86" i="26" s="1"/>
  <c r="AM86" i="26"/>
  <c r="AZ86" i="26" s="1"/>
  <c r="AL86" i="26"/>
  <c r="AK86" i="26"/>
  <c r="AX86" i="26" s="1"/>
  <c r="AJ86" i="26"/>
  <c r="AW86" i="26" s="1"/>
  <c r="AI86" i="26"/>
  <c r="AV86" i="26" s="1"/>
  <c r="AU86" i="26" s="1"/>
  <c r="BE86" i="26" s="1"/>
  <c r="AH86" i="26"/>
  <c r="AT86" i="26" s="1"/>
  <c r="BD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U85" i="26" s="1"/>
  <c r="BE85" i="26" s="1"/>
  <c r="AI85" i="26"/>
  <c r="AV85" i="26" s="1"/>
  <c r="AH85" i="26"/>
  <c r="AV84" i="26"/>
  <c r="AU84" i="26"/>
  <c r="BE84" i="26" s="1"/>
  <c r="AS84" i="26"/>
  <c r="AR84" i="26"/>
  <c r="BC84" i="26" s="1"/>
  <c r="AN84" i="26"/>
  <c r="BA84" i="26" s="1"/>
  <c r="AM84" i="26"/>
  <c r="AZ84" i="26" s="1"/>
  <c r="AL84" i="26"/>
  <c r="AY84" i="26" s="1"/>
  <c r="AK84" i="26"/>
  <c r="AX84" i="26" s="1"/>
  <c r="AJ84" i="26"/>
  <c r="AW84" i="26" s="1"/>
  <c r="AI84" i="26"/>
  <c r="AH84" i="26"/>
  <c r="AT84" i="26" s="1"/>
  <c r="BD84" i="26" s="1"/>
  <c r="AZ83" i="26"/>
  <c r="AY83" i="26"/>
  <c r="AX83" i="26"/>
  <c r="AW83" i="26"/>
  <c r="AV83" i="26"/>
  <c r="AT83" i="26"/>
  <c r="BD83" i="26" s="1"/>
  <c r="AS83" i="26"/>
  <c r="AR83" i="26"/>
  <c r="BC83" i="26" s="1"/>
  <c r="AN83" i="26"/>
  <c r="BA83" i="26" s="1"/>
  <c r="AM83" i="26"/>
  <c r="AL83" i="26"/>
  <c r="AK83" i="26"/>
  <c r="AJ83" i="26"/>
  <c r="AI83" i="26"/>
  <c r="AH83" i="26"/>
  <c r="BC82" i="26"/>
  <c r="AZ82" i="26"/>
  <c r="AY82" i="26"/>
  <c r="AX82" i="26"/>
  <c r="AW82" i="26"/>
  <c r="AV82" i="26"/>
  <c r="AS82" i="26"/>
  <c r="AR82" i="26"/>
  <c r="AN82" i="26"/>
  <c r="BA82" i="26" s="1"/>
  <c r="AM82" i="26"/>
  <c r="AL82" i="26"/>
  <c r="AK82" i="26"/>
  <c r="AJ82" i="26"/>
  <c r="AI82" i="26"/>
  <c r="AH82" i="26"/>
  <c r="AT82" i="26" s="1"/>
  <c r="BD82" i="26" s="1"/>
  <c r="BC81" i="26"/>
  <c r="BA81" i="26"/>
  <c r="AZ81" i="26"/>
  <c r="AY81" i="26"/>
  <c r="AT81" i="26"/>
  <c r="BD81" i="26" s="1"/>
  <c r="AS81" i="26"/>
  <c r="AR81" i="26"/>
  <c r="AN81" i="26"/>
  <c r="AM81" i="26"/>
  <c r="AL81" i="26"/>
  <c r="AK81" i="26"/>
  <c r="AX81" i="26" s="1"/>
  <c r="AJ81" i="26"/>
  <c r="AW81" i="26" s="1"/>
  <c r="AI81" i="26"/>
  <c r="AV81" i="26" s="1"/>
  <c r="AH81" i="26"/>
  <c r="BA80" i="26"/>
  <c r="AW80" i="26"/>
  <c r="AV80" i="26"/>
  <c r="AS80" i="26"/>
  <c r="AR80" i="26"/>
  <c r="BC80" i="26" s="1"/>
  <c r="AN80" i="26"/>
  <c r="AM80" i="26"/>
  <c r="AZ80" i="26" s="1"/>
  <c r="AL80" i="26"/>
  <c r="AY80" i="26" s="1"/>
  <c r="AK80" i="26"/>
  <c r="AX80" i="26" s="1"/>
  <c r="AJ80" i="26"/>
  <c r="AI80" i="26"/>
  <c r="AH80" i="26"/>
  <c r="AT80" i="26" s="1"/>
  <c r="BD80" i="26" s="1"/>
  <c r="BD79" i="26"/>
  <c r="BC79" i="26"/>
  <c r="AZ79" i="26"/>
  <c r="AX79" i="26"/>
  <c r="AT79" i="26"/>
  <c r="AS79" i="26"/>
  <c r="AR79" i="26"/>
  <c r="AN79" i="26"/>
  <c r="BA79" i="26" s="1"/>
  <c r="AM79" i="26"/>
  <c r="AL79" i="26"/>
  <c r="AY79" i="26" s="1"/>
  <c r="AK79" i="26"/>
  <c r="AJ79" i="26"/>
  <c r="AW79" i="26" s="1"/>
  <c r="AI79" i="26"/>
  <c r="AV79" i="26" s="1"/>
  <c r="AU79" i="26" s="1"/>
  <c r="BE79" i="26" s="1"/>
  <c r="AH79" i="26"/>
  <c r="BD78" i="26"/>
  <c r="BC78" i="26"/>
  <c r="AX78" i="26"/>
  <c r="AW78" i="26"/>
  <c r="AV78" i="26"/>
  <c r="AS78" i="26"/>
  <c r="AR78" i="26"/>
  <c r="AN78" i="26"/>
  <c r="BA78" i="26" s="1"/>
  <c r="AM78" i="26"/>
  <c r="AZ78" i="26" s="1"/>
  <c r="AL78" i="26"/>
  <c r="AY78" i="26" s="1"/>
  <c r="AK78" i="26"/>
  <c r="AJ78" i="26"/>
  <c r="AI78" i="26"/>
  <c r="AH78" i="26"/>
  <c r="AT78" i="26" s="1"/>
  <c r="AZ77" i="26"/>
  <c r="AY77" i="26"/>
  <c r="AT77" i="26"/>
  <c r="BD77" i="26" s="1"/>
  <c r="AS77" i="26"/>
  <c r="AR77" i="26"/>
  <c r="BC77" i="26" s="1"/>
  <c r="AN77" i="26"/>
  <c r="BA77" i="26" s="1"/>
  <c r="AM77" i="26"/>
  <c r="AL77" i="26"/>
  <c r="AK77" i="26"/>
  <c r="AX77" i="26" s="1"/>
  <c r="AJ77" i="26"/>
  <c r="AW77" i="26" s="1"/>
  <c r="AI77" i="26"/>
  <c r="AV77" i="26" s="1"/>
  <c r="AH77" i="26"/>
  <c r="BA76" i="26"/>
  <c r="AY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AM76" i="26"/>
  <c r="AZ76" i="26" s="1"/>
  <c r="AL76" i="26"/>
  <c r="AK76" i="26"/>
  <c r="AJ76" i="26"/>
  <c r="AI76" i="26"/>
  <c r="AH76" i="26"/>
  <c r="BC75" i="26"/>
  <c r="BA75" i="26"/>
  <c r="AZ75" i="26"/>
  <c r="AY75" i="26"/>
  <c r="AX75" i="26"/>
  <c r="AV75" i="26"/>
  <c r="AU75" i="26" s="1"/>
  <c r="BE75" i="26" s="1"/>
  <c r="AS75" i="26"/>
  <c r="AR75" i="26"/>
  <c r="AN75" i="26"/>
  <c r="AM75" i="26"/>
  <c r="AL75" i="26"/>
  <c r="AK75" i="26"/>
  <c r="AJ75" i="26"/>
  <c r="AW75" i="26" s="1"/>
  <c r="AI75" i="26"/>
  <c r="AH75" i="26"/>
  <c r="AT75" i="26" s="1"/>
  <c r="BD75" i="26" s="1"/>
  <c r="BC74" i="26"/>
  <c r="BA74" i="26"/>
  <c r="AZ74" i="26"/>
  <c r="AW74" i="26"/>
  <c r="AS74" i="26"/>
  <c r="AR74" i="26"/>
  <c r="AN74" i="26"/>
  <c r="AM74" i="26"/>
  <c r="AL74" i="26"/>
  <c r="AY74" i="26" s="1"/>
  <c r="AK74" i="26"/>
  <c r="AX74" i="26" s="1"/>
  <c r="AJ74" i="26"/>
  <c r="AI74" i="26"/>
  <c r="AV74" i="26" s="1"/>
  <c r="AH74" i="26"/>
  <c r="AT74" i="26" s="1"/>
  <c r="BD74" i="26" s="1"/>
  <c r="AZ73" i="26"/>
  <c r="AY73" i="26"/>
  <c r="AS73" i="26"/>
  <c r="AR73" i="26"/>
  <c r="BC73" i="26" s="1"/>
  <c r="AN73" i="26"/>
  <c r="BA73" i="26" s="1"/>
  <c r="AM73" i="26"/>
  <c r="AL73" i="26"/>
  <c r="AK73" i="26"/>
  <c r="AX73" i="26" s="1"/>
  <c r="AJ73" i="26"/>
  <c r="AW73" i="26" s="1"/>
  <c r="AI73" i="26"/>
  <c r="AV73" i="26" s="1"/>
  <c r="AU73" i="26" s="1"/>
  <c r="BE73" i="26" s="1"/>
  <c r="AH73" i="26"/>
  <c r="AT73" i="26" s="1"/>
  <c r="BD73" i="26" s="1"/>
  <c r="BA72" i="26"/>
  <c r="AV72" i="26"/>
  <c r="AT72" i="26"/>
  <c r="BD72" i="26" s="1"/>
  <c r="AS72" i="26"/>
  <c r="AR72" i="26"/>
  <c r="BC72" i="26" s="1"/>
  <c r="AN72" i="26"/>
  <c r="AM72" i="26"/>
  <c r="AZ72" i="26" s="1"/>
  <c r="AL72" i="26"/>
  <c r="AY72" i="26" s="1"/>
  <c r="AK72" i="26"/>
  <c r="AX72" i="26" s="1"/>
  <c r="AJ72" i="26"/>
  <c r="AW72" i="26" s="1"/>
  <c r="AU72" i="26" s="1"/>
  <c r="BE72" i="26" s="1"/>
  <c r="AI72" i="26"/>
  <c r="AH72" i="26"/>
  <c r="BD71" i="26"/>
  <c r="AZ71" i="26"/>
  <c r="AX71" i="26"/>
  <c r="AW71" i="26"/>
  <c r="AV71" i="26"/>
  <c r="AU71" i="26" s="1"/>
  <c r="BE71" i="26" s="1"/>
  <c r="AT71" i="26"/>
  <c r="AS71" i="26"/>
  <c r="AR71" i="26"/>
  <c r="BC71" i="26" s="1"/>
  <c r="AN71" i="26"/>
  <c r="BA71" i="26" s="1"/>
  <c r="AM71" i="26"/>
  <c r="AL71" i="26"/>
  <c r="AY71" i="26" s="1"/>
  <c r="AK71" i="26"/>
  <c r="AJ71" i="26"/>
  <c r="AI71" i="26"/>
  <c r="AH71" i="26"/>
  <c r="BC70" i="26"/>
  <c r="BA70" i="26"/>
  <c r="AZ70" i="26"/>
  <c r="AX70" i="26"/>
  <c r="AW70" i="26"/>
  <c r="AV70" i="26"/>
  <c r="AS70" i="26"/>
  <c r="AR70" i="26"/>
  <c r="AN70" i="26"/>
  <c r="AM70" i="26"/>
  <c r="AL70" i="26"/>
  <c r="AY70" i="26" s="1"/>
  <c r="AK70" i="26"/>
  <c r="AJ70" i="26"/>
  <c r="AI70" i="26"/>
  <c r="AH70" i="26"/>
  <c r="AT70" i="26" s="1"/>
  <c r="BD70" i="26" s="1"/>
  <c r="BD69" i="26"/>
  <c r="AZ69" i="26"/>
  <c r="AY69" i="26"/>
  <c r="AW69" i="26"/>
  <c r="AU69" i="26"/>
  <c r="BE69" i="26" s="1"/>
  <c r="AS69" i="26"/>
  <c r="AR69" i="26"/>
  <c r="BC69" i="26" s="1"/>
  <c r="AN69" i="26"/>
  <c r="BA69" i="26" s="1"/>
  <c r="AM69" i="26"/>
  <c r="AL69" i="26"/>
  <c r="AK69" i="26"/>
  <c r="AX69" i="26" s="1"/>
  <c r="AJ69" i="26"/>
  <c r="AI69" i="26"/>
  <c r="AV69" i="26" s="1"/>
  <c r="AH69" i="26"/>
  <c r="AT69" i="26" s="1"/>
  <c r="BA68" i="26"/>
  <c r="AY68" i="26"/>
  <c r="AW68" i="26"/>
  <c r="AU68" i="26" s="1"/>
  <c r="BE68" i="26" s="1"/>
  <c r="AV68" i="26"/>
  <c r="AT68" i="26"/>
  <c r="BD68" i="26" s="1"/>
  <c r="AS68" i="26"/>
  <c r="AR68" i="26"/>
  <c r="BC68" i="26" s="1"/>
  <c r="AN68" i="26"/>
  <c r="AM68" i="26"/>
  <c r="AZ68" i="26" s="1"/>
  <c r="AL68" i="26"/>
  <c r="AK68" i="26"/>
  <c r="AX68" i="26" s="1"/>
  <c r="AJ68" i="26"/>
  <c r="AI68" i="26"/>
  <c r="AH68" i="26"/>
  <c r="BC67" i="26"/>
  <c r="AZ67" i="26"/>
  <c r="AX67" i="26"/>
  <c r="AS67" i="26"/>
  <c r="AR67" i="26"/>
  <c r="AN67" i="26"/>
  <c r="BA67" i="26" s="1"/>
  <c r="AM67" i="26"/>
  <c r="AL67" i="26"/>
  <c r="AY67" i="26" s="1"/>
  <c r="AK67" i="26"/>
  <c r="AJ67" i="26"/>
  <c r="AW67" i="26" s="1"/>
  <c r="AI67" i="26"/>
  <c r="AV67" i="26" s="1"/>
  <c r="AH67" i="26"/>
  <c r="AT67" i="26" s="1"/>
  <c r="BD67" i="26" s="1"/>
  <c r="BC66" i="26"/>
  <c r="BA66" i="26"/>
  <c r="AV66" i="26"/>
  <c r="AS66" i="26"/>
  <c r="AR66" i="26"/>
  <c r="AN66" i="26"/>
  <c r="AM66" i="26"/>
  <c r="AZ66" i="26" s="1"/>
  <c r="AL66" i="26"/>
  <c r="AY66" i="26" s="1"/>
  <c r="AK66" i="26"/>
  <c r="AX66" i="26" s="1"/>
  <c r="AJ66" i="26"/>
  <c r="AW66" i="26" s="1"/>
  <c r="AU66" i="26" s="1"/>
  <c r="BE66" i="26" s="1"/>
  <c r="AI66" i="26"/>
  <c r="AH66" i="26"/>
  <c r="AT66" i="26" s="1"/>
  <c r="BD66" i="26" s="1"/>
  <c r="AW65" i="26"/>
  <c r="AU65" i="26"/>
  <c r="BE65" i="26" s="1"/>
  <c r="AS65" i="26"/>
  <c r="AR65" i="26"/>
  <c r="BC65" i="26" s="1"/>
  <c r="AN65" i="26"/>
  <c r="BA65" i="26" s="1"/>
  <c r="AM65" i="26"/>
  <c r="AZ65" i="26" s="1"/>
  <c r="AL65" i="26"/>
  <c r="AY65" i="26" s="1"/>
  <c r="AK65" i="26"/>
  <c r="AX65" i="26" s="1"/>
  <c r="AJ65" i="26"/>
  <c r="AI65" i="26"/>
  <c r="AV65" i="26" s="1"/>
  <c r="AH65" i="26"/>
  <c r="AT65" i="26" s="1"/>
  <c r="BD65" i="26" s="1"/>
  <c r="AX64" i="26"/>
  <c r="AW64" i="26"/>
  <c r="AV64" i="26"/>
  <c r="AU64" i="26" s="1"/>
  <c r="BE64" i="26" s="1"/>
  <c r="AT64" i="26"/>
  <c r="BD64" i="26" s="1"/>
  <c r="AS64" i="26"/>
  <c r="AR64" i="26"/>
  <c r="BC64" i="26" s="1"/>
  <c r="AN64" i="26"/>
  <c r="BA64" i="26" s="1"/>
  <c r="AM64" i="26"/>
  <c r="AZ64" i="26" s="1"/>
  <c r="AL64" i="26"/>
  <c r="AY64" i="26" s="1"/>
  <c r="AK64" i="26"/>
  <c r="AJ64" i="26"/>
  <c r="AI64" i="26"/>
  <c r="AH64" i="26"/>
  <c r="BA63" i="26"/>
  <c r="AZ63" i="26"/>
  <c r="AY63" i="26"/>
  <c r="AX63" i="26"/>
  <c r="AW63" i="26"/>
  <c r="AV63" i="26"/>
  <c r="AU63" i="26" s="1"/>
  <c r="BE63" i="26" s="1"/>
  <c r="AT63" i="26"/>
  <c r="BD63" i="26" s="1"/>
  <c r="AS63" i="26"/>
  <c r="AR63" i="26"/>
  <c r="BC63" i="26" s="1"/>
  <c r="AN63" i="26"/>
  <c r="AM63" i="26"/>
  <c r="AL63" i="26"/>
  <c r="AK63" i="26"/>
  <c r="AJ63" i="26"/>
  <c r="AI63" i="26"/>
  <c r="AH63" i="26"/>
  <c r="BD62" i="26"/>
  <c r="BC62" i="26"/>
  <c r="BA62" i="26"/>
  <c r="AZ62" i="26"/>
  <c r="AY62" i="26"/>
  <c r="AX62" i="26"/>
  <c r="AS62" i="26"/>
  <c r="AR62" i="26"/>
  <c r="AN62" i="26"/>
  <c r="AM62" i="26"/>
  <c r="AL62" i="26"/>
  <c r="AK62" i="26"/>
  <c r="AJ62" i="26"/>
  <c r="AW62" i="26" s="1"/>
  <c r="AI62" i="26"/>
  <c r="AV62" i="26" s="1"/>
  <c r="AH62" i="26"/>
  <c r="AT62" i="26" s="1"/>
  <c r="BD61" i="26"/>
  <c r="BC61" i="26"/>
  <c r="BA61" i="26"/>
  <c r="AW61" i="26"/>
  <c r="AS61" i="26"/>
  <c r="AR61" i="26"/>
  <c r="AN61" i="26"/>
  <c r="AM61" i="26"/>
  <c r="AZ61" i="26" s="1"/>
  <c r="AL61" i="26"/>
  <c r="AY61" i="26" s="1"/>
  <c r="AK61" i="26"/>
  <c r="AX61" i="26" s="1"/>
  <c r="AJ61" i="26"/>
  <c r="AI61" i="26"/>
  <c r="AV61" i="26" s="1"/>
  <c r="AH61" i="26"/>
  <c r="AT61" i="26" s="1"/>
  <c r="AY60" i="26"/>
  <c r="AV60" i="26"/>
  <c r="AS60" i="26"/>
  <c r="AR60" i="26"/>
  <c r="BC60" i="26" s="1"/>
  <c r="AN60" i="26"/>
  <c r="BA60" i="26" s="1"/>
  <c r="AM60" i="26"/>
  <c r="AZ60" i="26" s="1"/>
  <c r="AL60" i="26"/>
  <c r="AK60" i="26"/>
  <c r="AX60" i="26" s="1"/>
  <c r="AJ60" i="26"/>
  <c r="AW60" i="26" s="1"/>
  <c r="AU60" i="26" s="1"/>
  <c r="BE60" i="26" s="1"/>
  <c r="AI60" i="26"/>
  <c r="AH60" i="26"/>
  <c r="AT60" i="26" s="1"/>
  <c r="BD60" i="26" s="1"/>
  <c r="BC59" i="26"/>
  <c r="AZ59" i="26"/>
  <c r="AX59" i="26"/>
  <c r="AT59" i="26"/>
  <c r="BD59" i="26" s="1"/>
  <c r="AS59" i="26"/>
  <c r="AR59" i="26"/>
  <c r="AN59" i="26"/>
  <c r="BA59" i="26" s="1"/>
  <c r="AM59" i="26"/>
  <c r="AL59" i="26"/>
  <c r="AY59" i="26" s="1"/>
  <c r="AK59" i="26"/>
  <c r="AJ59" i="26"/>
  <c r="AW59" i="26" s="1"/>
  <c r="AI59" i="26"/>
  <c r="AV59" i="26" s="1"/>
  <c r="AU59" i="26" s="1"/>
  <c r="BE59" i="26" s="1"/>
  <c r="AH59" i="26"/>
  <c r="BC58" i="26"/>
  <c r="AZ58" i="26"/>
  <c r="AY58" i="26"/>
  <c r="AX58" i="26"/>
  <c r="AV58" i="26"/>
  <c r="AS58" i="26"/>
  <c r="AR58" i="26"/>
  <c r="AN58" i="26"/>
  <c r="BA58" i="26" s="1"/>
  <c r="AM58" i="26"/>
  <c r="AL58" i="26"/>
  <c r="AK58" i="26"/>
  <c r="AJ58" i="26"/>
  <c r="AW58" i="26" s="1"/>
  <c r="AI58" i="26"/>
  <c r="AH58" i="26"/>
  <c r="AT58" i="26" s="1"/>
  <c r="BD58" i="26" s="1"/>
  <c r="BC57" i="26"/>
  <c r="BA57" i="26"/>
  <c r="AW57" i="26"/>
  <c r="AU57" i="26"/>
  <c r="BE57" i="26" s="1"/>
  <c r="AT57" i="26"/>
  <c r="BD57" i="26" s="1"/>
  <c r="AS57" i="26"/>
  <c r="AR57" i="26"/>
  <c r="AN57" i="26"/>
  <c r="AM57" i="26"/>
  <c r="AZ57" i="26" s="1"/>
  <c r="AL57" i="26"/>
  <c r="AY57" i="26" s="1"/>
  <c r="AK57" i="26"/>
  <c r="AX57" i="26" s="1"/>
  <c r="AJ57" i="26"/>
  <c r="AI57" i="26"/>
  <c r="AV57" i="26" s="1"/>
  <c r="AH57" i="26"/>
  <c r="BD56" i="26"/>
  <c r="AY56" i="26"/>
  <c r="AX56" i="26"/>
  <c r="AW56" i="26"/>
  <c r="AV56" i="26"/>
  <c r="AU56" i="26"/>
  <c r="BE56" i="26" s="1"/>
  <c r="AS56" i="26"/>
  <c r="AR56" i="26"/>
  <c r="BC56" i="26" s="1"/>
  <c r="AN56" i="26"/>
  <c r="BA56" i="26" s="1"/>
  <c r="AM56" i="26"/>
  <c r="AZ56" i="26" s="1"/>
  <c r="AL56" i="26"/>
  <c r="AK56" i="26"/>
  <c r="AJ56" i="26"/>
  <c r="AI56" i="26"/>
  <c r="AH56" i="26"/>
  <c r="AT56" i="26" s="1"/>
  <c r="BC55" i="26"/>
  <c r="BA55" i="26"/>
  <c r="AZ55" i="26"/>
  <c r="AX55" i="26"/>
  <c r="AV55" i="26"/>
  <c r="AS55" i="26"/>
  <c r="AR55" i="26"/>
  <c r="AN55" i="26"/>
  <c r="AM55" i="26"/>
  <c r="AL55" i="26"/>
  <c r="AY55" i="26" s="1"/>
  <c r="AK55" i="26"/>
  <c r="AJ55" i="26"/>
  <c r="AW55" i="26" s="1"/>
  <c r="AI55" i="26"/>
  <c r="AH55" i="26"/>
  <c r="AT55" i="26" s="1"/>
  <c r="BD55" i="26" s="1"/>
  <c r="BC54" i="26"/>
  <c r="AY54" i="26"/>
  <c r="AS54" i="26"/>
  <c r="AR54" i="26"/>
  <c r="AN54" i="26"/>
  <c r="BA54" i="26" s="1"/>
  <c r="AM54" i="26"/>
  <c r="AZ54" i="26" s="1"/>
  <c r="AL54" i="26"/>
  <c r="AK54" i="26"/>
  <c r="AX54" i="26" s="1"/>
  <c r="AJ54" i="26"/>
  <c r="AW54" i="26" s="1"/>
  <c r="AI54" i="26"/>
  <c r="AV54" i="26" s="1"/>
  <c r="AH54" i="26"/>
  <c r="AT54" i="26" s="1"/>
  <c r="BD54" i="26" s="1"/>
  <c r="BC53" i="26"/>
  <c r="BA53" i="26"/>
  <c r="AT53" i="26"/>
  <c r="BD53" i="26" s="1"/>
  <c r="AS53" i="26"/>
  <c r="AR53" i="26"/>
  <c r="AN53" i="26"/>
  <c r="AM53" i="26"/>
  <c r="AZ53" i="26" s="1"/>
  <c r="AL53" i="26"/>
  <c r="AY53" i="26" s="1"/>
  <c r="AK53" i="26"/>
  <c r="AX53" i="26" s="1"/>
  <c r="AJ53" i="26"/>
  <c r="AW53" i="26" s="1"/>
  <c r="AU53" i="26" s="1"/>
  <c r="BE53" i="26" s="1"/>
  <c r="AI53" i="26"/>
  <c r="AV53" i="26" s="1"/>
  <c r="AH53" i="26"/>
  <c r="AV52" i="26"/>
  <c r="AU52" i="26"/>
  <c r="BE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X52" i="26" s="1"/>
  <c r="AJ52" i="26"/>
  <c r="AW52" i="26" s="1"/>
  <c r="AI52" i="26"/>
  <c r="AH52" i="26"/>
  <c r="AT52" i="26" s="1"/>
  <c r="BD52" i="26" s="1"/>
  <c r="AZ51" i="26"/>
  <c r="AY51" i="26"/>
  <c r="AX51" i="26"/>
  <c r="AU51" i="26" s="1"/>
  <c r="BE51" i="26" s="1"/>
  <c r="AW51" i="26"/>
  <c r="AV51" i="26"/>
  <c r="AT51" i="26"/>
  <c r="BD51" i="26" s="1"/>
  <c r="AS51" i="26"/>
  <c r="AR51" i="26"/>
  <c r="BC51" i="26" s="1"/>
  <c r="AN51" i="26"/>
  <c r="BA51" i="26" s="1"/>
  <c r="AM51" i="26"/>
  <c r="AL51" i="26"/>
  <c r="AK51" i="26"/>
  <c r="AJ51" i="26"/>
  <c r="AI51" i="26"/>
  <c r="AH51" i="26"/>
  <c r="BC50" i="26"/>
  <c r="AZ50" i="26"/>
  <c r="AY50" i="26"/>
  <c r="AX50" i="26"/>
  <c r="AW50" i="26"/>
  <c r="AV50" i="26"/>
  <c r="AU50" i="26" s="1"/>
  <c r="BE50" i="26" s="1"/>
  <c r="AS50" i="26"/>
  <c r="AR50" i="26"/>
  <c r="AN50" i="26"/>
  <c r="BA50" i="26" s="1"/>
  <c r="AM50" i="26"/>
  <c r="AL50" i="26"/>
  <c r="AK50" i="26"/>
  <c r="AJ50" i="26"/>
  <c r="AI50" i="26"/>
  <c r="AH50" i="26"/>
  <c r="AT50" i="26" s="1"/>
  <c r="BD50" i="26" s="1"/>
  <c r="BC49" i="26"/>
  <c r="BA49" i="26"/>
  <c r="AZ49" i="26"/>
  <c r="AY49" i="26"/>
  <c r="AT49" i="26"/>
  <c r="BD49" i="26" s="1"/>
  <c r="AS49" i="26"/>
  <c r="AR49" i="26"/>
  <c r="AN49" i="26"/>
  <c r="AM49" i="26"/>
  <c r="AL49" i="26"/>
  <c r="AK49" i="26"/>
  <c r="AX49" i="26" s="1"/>
  <c r="AJ49" i="26"/>
  <c r="AW49" i="26" s="1"/>
  <c r="AI49" i="26"/>
  <c r="AV49" i="26" s="1"/>
  <c r="AH49" i="26"/>
  <c r="AX48" i="26"/>
  <c r="AV48" i="26"/>
  <c r="AS48" i="26"/>
  <c r="AR48" i="26"/>
  <c r="BC48" i="26" s="1"/>
  <c r="AN48" i="26"/>
  <c r="BA48" i="26" s="1"/>
  <c r="AM48" i="26"/>
  <c r="AZ48" i="26" s="1"/>
  <c r="AL48" i="26"/>
  <c r="AY48" i="26" s="1"/>
  <c r="AK48" i="26"/>
  <c r="AJ48" i="26"/>
  <c r="AW48" i="26" s="1"/>
  <c r="AI48" i="26"/>
  <c r="AH48" i="26"/>
  <c r="AT48" i="26" s="1"/>
  <c r="BD48" i="26" s="1"/>
  <c r="BC47" i="26"/>
  <c r="AZ47" i="26"/>
  <c r="AT47" i="26"/>
  <c r="BD47" i="26" s="1"/>
  <c r="AS47" i="26"/>
  <c r="AR47" i="26"/>
  <c r="AN47" i="26"/>
  <c r="BA47" i="26" s="1"/>
  <c r="AM47" i="26"/>
  <c r="AL47" i="26"/>
  <c r="AY47" i="26" s="1"/>
  <c r="AK47" i="26"/>
  <c r="AX47" i="26" s="1"/>
  <c r="AJ47" i="26"/>
  <c r="AW47" i="26" s="1"/>
  <c r="AI47" i="26"/>
  <c r="AV47" i="26" s="1"/>
  <c r="AU47" i="26" s="1"/>
  <c r="BE47" i="26" s="1"/>
  <c r="AH47" i="26"/>
  <c r="AZ46" i="26"/>
  <c r="AY46" i="26"/>
  <c r="AX46" i="26"/>
  <c r="AV46" i="26"/>
  <c r="AS46" i="26"/>
  <c r="AR46" i="26"/>
  <c r="BC46" i="26" s="1"/>
  <c r="AN46" i="26"/>
  <c r="BA46" i="26" s="1"/>
  <c r="AM46" i="26"/>
  <c r="AL46" i="26"/>
  <c r="AK46" i="26"/>
  <c r="AJ46" i="26"/>
  <c r="AW46" i="26" s="1"/>
  <c r="AI46" i="26"/>
  <c r="AH46" i="26"/>
  <c r="AT46" i="26" s="1"/>
  <c r="BD46" i="26" s="1"/>
  <c r="BC45" i="26"/>
  <c r="BA45" i="26"/>
  <c r="AY45" i="26"/>
  <c r="AW45" i="26"/>
  <c r="AV45" i="26"/>
  <c r="AT45" i="26"/>
  <c r="BD45" i="26" s="1"/>
  <c r="AS45" i="26"/>
  <c r="AR45" i="26"/>
  <c r="AN45" i="26"/>
  <c r="AM45" i="26"/>
  <c r="AZ45" i="26" s="1"/>
  <c r="AL45" i="26"/>
  <c r="AK45" i="26"/>
  <c r="AX45" i="26" s="1"/>
  <c r="AJ45" i="26"/>
  <c r="AI45" i="26"/>
  <c r="AH45" i="26"/>
  <c r="BA44" i="26"/>
  <c r="AZ44" i="26"/>
  <c r="AY44" i="26"/>
  <c r="AW44" i="26"/>
  <c r="AV44" i="26"/>
  <c r="AT44" i="26"/>
  <c r="BD44" i="26" s="1"/>
  <c r="AS44" i="26"/>
  <c r="AR44" i="26"/>
  <c r="BC44" i="26" s="1"/>
  <c r="AN44" i="26"/>
  <c r="AM44" i="26"/>
  <c r="AL44" i="26"/>
  <c r="AK44" i="26"/>
  <c r="AX44" i="26" s="1"/>
  <c r="AJ44" i="26"/>
  <c r="AI44" i="26"/>
  <c r="AH44" i="26"/>
  <c r="BD43" i="26"/>
  <c r="BA43" i="26"/>
  <c r="AZ43" i="26"/>
  <c r="AY43" i="26"/>
  <c r="AS43" i="26"/>
  <c r="AR43" i="26"/>
  <c r="BC43" i="26" s="1"/>
  <c r="AN43" i="26"/>
  <c r="AM43" i="26"/>
  <c r="AL43" i="26"/>
  <c r="AK43" i="26"/>
  <c r="AX43" i="26" s="1"/>
  <c r="AJ43" i="26"/>
  <c r="AW43" i="26" s="1"/>
  <c r="AI43" i="26"/>
  <c r="AV43" i="26" s="1"/>
  <c r="AH43" i="26"/>
  <c r="AT43" i="26" s="1"/>
  <c r="BC42" i="26"/>
  <c r="AW42" i="26"/>
  <c r="AV42" i="26"/>
  <c r="AS42" i="26"/>
  <c r="AR42" i="26"/>
  <c r="AN42" i="26"/>
  <c r="BA42" i="26" s="1"/>
  <c r="AU42" i="26" s="1"/>
  <c r="BE42" i="26" s="1"/>
  <c r="AM42" i="26"/>
  <c r="AZ42" i="26" s="1"/>
  <c r="AL42" i="26"/>
  <c r="AY42" i="26" s="1"/>
  <c r="AK42" i="26"/>
  <c r="AX42" i="26" s="1"/>
  <c r="AJ42" i="26"/>
  <c r="AI42" i="26"/>
  <c r="AH42" i="26"/>
  <c r="AT42" i="26" s="1"/>
  <c r="BD42" i="26" s="1"/>
  <c r="AZ41" i="26"/>
  <c r="AY41" i="26"/>
  <c r="AW41" i="26"/>
  <c r="AV41" i="26"/>
  <c r="AT41" i="26"/>
  <c r="BD41" i="26" s="1"/>
  <c r="AS41" i="26"/>
  <c r="AR41" i="26"/>
  <c r="BC41" i="26" s="1"/>
  <c r="AN41" i="26"/>
  <c r="BA41" i="26" s="1"/>
  <c r="AM41" i="26"/>
  <c r="AL41" i="26"/>
  <c r="AK41" i="26"/>
  <c r="AX41" i="26" s="1"/>
  <c r="AJ41" i="26"/>
  <c r="AI41" i="26"/>
  <c r="AH41" i="26"/>
  <c r="BA40" i="26"/>
  <c r="AZ40" i="26"/>
  <c r="AY40" i="26"/>
  <c r="AX40" i="26"/>
  <c r="AW40" i="26"/>
  <c r="AV40" i="26"/>
  <c r="AU40" i="26" s="1"/>
  <c r="BE40" i="26" s="1"/>
  <c r="AT40" i="26"/>
  <c r="BD40" i="26" s="1"/>
  <c r="AS40" i="26"/>
  <c r="AR40" i="26"/>
  <c r="BC40" i="26" s="1"/>
  <c r="AN40" i="26"/>
  <c r="AM40" i="26"/>
  <c r="AL40" i="26"/>
  <c r="AK40" i="26"/>
  <c r="AJ40" i="26"/>
  <c r="AI40" i="26"/>
  <c r="AH40" i="26"/>
  <c r="BC39" i="26"/>
  <c r="BA39" i="26"/>
  <c r="AZ39" i="26"/>
  <c r="AV39" i="26"/>
  <c r="AS39" i="26"/>
  <c r="AR39" i="26"/>
  <c r="AN39" i="26"/>
  <c r="AM39" i="26"/>
  <c r="AL39" i="26"/>
  <c r="AY39" i="26" s="1"/>
  <c r="AK39" i="26"/>
  <c r="AX39" i="26" s="1"/>
  <c r="AJ39" i="26"/>
  <c r="AW39" i="26" s="1"/>
  <c r="AI39" i="26"/>
  <c r="AH39" i="26"/>
  <c r="AT39" i="26" s="1"/>
  <c r="BD39" i="26" s="1"/>
  <c r="BC38" i="26"/>
  <c r="AY38" i="26"/>
  <c r="AS38" i="26"/>
  <c r="AR38" i="26"/>
  <c r="AN38" i="26"/>
  <c r="BA38" i="26" s="1"/>
  <c r="AM38" i="26"/>
  <c r="AZ38" i="26" s="1"/>
  <c r="AL38" i="26"/>
  <c r="AK38" i="26"/>
  <c r="AX38" i="26" s="1"/>
  <c r="AJ38" i="26"/>
  <c r="AW38" i="26" s="1"/>
  <c r="AI38" i="26"/>
  <c r="AV38" i="26" s="1"/>
  <c r="AU38" i="26" s="1"/>
  <c r="BE38" i="26" s="1"/>
  <c r="AH38" i="26"/>
  <c r="AT38" i="26" s="1"/>
  <c r="BD38" i="26" s="1"/>
  <c r="BC37" i="26"/>
  <c r="AT37" i="26"/>
  <c r="BD37" i="26" s="1"/>
  <c r="AS37" i="26"/>
  <c r="AR37" i="26"/>
  <c r="AN37" i="26"/>
  <c r="BA37" i="26" s="1"/>
  <c r="AM37" i="26"/>
  <c r="AZ37" i="26" s="1"/>
  <c r="AL37" i="26"/>
  <c r="AY37" i="26" s="1"/>
  <c r="AK37" i="26"/>
  <c r="AX37" i="26" s="1"/>
  <c r="AJ37" i="26"/>
  <c r="AW37" i="26" s="1"/>
  <c r="AI37" i="26"/>
  <c r="AV37" i="26" s="1"/>
  <c r="AH37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Z36" i="26" s="1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U35" i="26"/>
  <c r="BE35" i="26" s="1"/>
  <c r="AS35" i="26"/>
  <c r="AR35" i="26"/>
  <c r="AN35" i="26"/>
  <c r="AM35" i="26"/>
  <c r="AL35" i="26"/>
  <c r="AK35" i="26"/>
  <c r="AJ35" i="26"/>
  <c r="AI35" i="26"/>
  <c r="AV35" i="26" s="1"/>
  <c r="AH35" i="26"/>
  <c r="AT35" i="26" s="1"/>
  <c r="BD35" i="26" s="1"/>
  <c r="BC34" i="26"/>
  <c r="BA34" i="26"/>
  <c r="AZ34" i="26"/>
  <c r="AY34" i="26"/>
  <c r="AV34" i="26"/>
  <c r="AU34" i="26" s="1"/>
  <c r="BE34" i="26" s="1"/>
  <c r="AS34" i="26"/>
  <c r="AR34" i="26"/>
  <c r="AN34" i="26"/>
  <c r="AM34" i="26"/>
  <c r="AL34" i="26"/>
  <c r="AK34" i="26"/>
  <c r="AX34" i="26" s="1"/>
  <c r="AJ34" i="26"/>
  <c r="AW34" i="26" s="1"/>
  <c r="AI34" i="26"/>
  <c r="AH34" i="26"/>
  <c r="AT34" i="26" s="1"/>
  <c r="BD34" i="26" s="1"/>
  <c r="BC33" i="26"/>
  <c r="AY33" i="26"/>
  <c r="AS33" i="26"/>
  <c r="AR33" i="26"/>
  <c r="AN33" i="26"/>
  <c r="BA33" i="26" s="1"/>
  <c r="AM33" i="26"/>
  <c r="AZ33" i="26" s="1"/>
  <c r="AL33" i="26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V32" i="26"/>
  <c r="AT32" i="26"/>
  <c r="BD32" i="26" s="1"/>
  <c r="AS32" i="26"/>
  <c r="AR32" i="26"/>
  <c r="BC32" i="26" s="1"/>
  <c r="AN32" i="26"/>
  <c r="BA32" i="26" s="1"/>
  <c r="AM32" i="26"/>
  <c r="AZ32" i="26" s="1"/>
  <c r="AL32" i="26"/>
  <c r="AY32" i="26" s="1"/>
  <c r="AK32" i="26"/>
  <c r="AX32" i="26" s="1"/>
  <c r="AJ32" i="26"/>
  <c r="AW32" i="26" s="1"/>
  <c r="AU32" i="26" s="1"/>
  <c r="BE32" i="26" s="1"/>
  <c r="AI32" i="26"/>
  <c r="AH32" i="26"/>
  <c r="AZ31" i="26"/>
  <c r="AY31" i="26"/>
  <c r="AX31" i="26"/>
  <c r="AU31" i="26" s="1"/>
  <c r="BE31" i="26" s="1"/>
  <c r="AW31" i="26"/>
  <c r="AV31" i="26"/>
  <c r="AT31" i="26"/>
  <c r="BD31" i="26" s="1"/>
  <c r="AS31" i="26"/>
  <c r="AR31" i="26"/>
  <c r="BC31" i="26" s="1"/>
  <c r="AN31" i="26"/>
  <c r="BA31" i="26" s="1"/>
  <c r="AM31" i="26"/>
  <c r="AL31" i="26"/>
  <c r="AK31" i="26"/>
  <c r="AJ31" i="26"/>
  <c r="AI31" i="26"/>
  <c r="AH31" i="26"/>
  <c r="BC30" i="26"/>
  <c r="AZ30" i="26"/>
  <c r="AY30" i="26"/>
  <c r="AX30" i="26"/>
  <c r="AW30" i="26"/>
  <c r="AV30" i="26"/>
  <c r="AS30" i="26"/>
  <c r="AR30" i="26"/>
  <c r="AN30" i="26"/>
  <c r="BA30" i="26" s="1"/>
  <c r="AM30" i="26"/>
  <c r="AL30" i="26"/>
  <c r="AK30" i="26"/>
  <c r="AJ30" i="26"/>
  <c r="AI30" i="26"/>
  <c r="AH30" i="26"/>
  <c r="AT30" i="26" s="1"/>
  <c r="BD30" i="26" s="1"/>
  <c r="BC29" i="26"/>
  <c r="BA29" i="26"/>
  <c r="AZ29" i="26"/>
  <c r="AY29" i="26"/>
  <c r="AV29" i="26"/>
  <c r="AS29" i="26"/>
  <c r="AR29" i="26"/>
  <c r="AN29" i="26"/>
  <c r="AM29" i="26"/>
  <c r="AL29" i="26"/>
  <c r="AK29" i="26"/>
  <c r="AX29" i="26" s="1"/>
  <c r="AJ29" i="26"/>
  <c r="AW29" i="26" s="1"/>
  <c r="AI29" i="26"/>
  <c r="AH29" i="26"/>
  <c r="AT29" i="26" s="1"/>
  <c r="BD29" i="26" s="1"/>
  <c r="AY28" i="26"/>
  <c r="AV28" i="26"/>
  <c r="AS28" i="26"/>
  <c r="AR28" i="26"/>
  <c r="BC28" i="26" s="1"/>
  <c r="AN28" i="26"/>
  <c r="BA28" i="26" s="1"/>
  <c r="AM28" i="26"/>
  <c r="AZ28" i="26" s="1"/>
  <c r="AL28" i="26"/>
  <c r="AK28" i="26"/>
  <c r="AX28" i="26" s="1"/>
  <c r="AJ28" i="26"/>
  <c r="AW28" i="26" s="1"/>
  <c r="AI28" i="26"/>
  <c r="AH28" i="26"/>
  <c r="AT28" i="26" s="1"/>
  <c r="BD28" i="26" s="1"/>
  <c r="AZ27" i="26"/>
  <c r="AV27" i="26"/>
  <c r="AS27" i="26"/>
  <c r="AR27" i="26"/>
  <c r="BC27" i="26" s="1"/>
  <c r="AN27" i="26"/>
  <c r="BA27" i="26" s="1"/>
  <c r="AM27" i="26"/>
  <c r="AL27" i="26"/>
  <c r="AY27" i="26" s="1"/>
  <c r="AK27" i="26"/>
  <c r="AX27" i="26" s="1"/>
  <c r="AJ27" i="26"/>
  <c r="AW27" i="26" s="1"/>
  <c r="AU27" i="26" s="1"/>
  <c r="BE27" i="26" s="1"/>
  <c r="AI27" i="26"/>
  <c r="AH27" i="26"/>
  <c r="AT27" i="26" s="1"/>
  <c r="BD27" i="26" s="1"/>
  <c r="BA26" i="26"/>
  <c r="AZ26" i="26"/>
  <c r="AY26" i="26"/>
  <c r="AW26" i="26"/>
  <c r="AV26" i="26"/>
  <c r="AS26" i="26"/>
  <c r="AR26" i="26"/>
  <c r="BC26" i="26" s="1"/>
  <c r="AN26" i="26"/>
  <c r="AM26" i="26"/>
  <c r="AL26" i="26"/>
  <c r="AK26" i="26"/>
  <c r="AX26" i="26" s="1"/>
  <c r="AU26" i="26" s="1"/>
  <c r="BE26" i="26" s="1"/>
  <c r="AJ26" i="26"/>
  <c r="AI26" i="26"/>
  <c r="AH26" i="26"/>
  <c r="AT26" i="26" s="1"/>
  <c r="BD26" i="26" s="1"/>
  <c r="BC25" i="26"/>
  <c r="AZ25" i="26"/>
  <c r="AY25" i="26"/>
  <c r="AW25" i="26"/>
  <c r="AS25" i="26"/>
  <c r="AR25" i="26"/>
  <c r="AN25" i="26"/>
  <c r="BA25" i="26" s="1"/>
  <c r="AM25" i="26"/>
  <c r="AL25" i="26"/>
  <c r="AK25" i="26"/>
  <c r="AX25" i="26" s="1"/>
  <c r="AJ25" i="26"/>
  <c r="AI25" i="26"/>
  <c r="AV25" i="26" s="1"/>
  <c r="AU25" i="26" s="1"/>
  <c r="BE25" i="26" s="1"/>
  <c r="AH25" i="26"/>
  <c r="AT25" i="26" s="1"/>
  <c r="BD25" i="26" s="1"/>
  <c r="BA24" i="26"/>
  <c r="AZ24" i="26"/>
  <c r="AX24" i="26"/>
  <c r="AV24" i="26"/>
  <c r="AS24" i="26"/>
  <c r="AR24" i="26"/>
  <c r="BC24" i="26" s="1"/>
  <c r="AN24" i="26"/>
  <c r="AM24" i="26"/>
  <c r="AL24" i="26"/>
  <c r="AY24" i="26" s="1"/>
  <c r="AK24" i="26"/>
  <c r="AJ24" i="26"/>
  <c r="AW24" i="26" s="1"/>
  <c r="AI24" i="26"/>
  <c r="AH24" i="26"/>
  <c r="AT24" i="26" s="1"/>
  <c r="BD24" i="26" s="1"/>
  <c r="BD23" i="26"/>
  <c r="BC23" i="26"/>
  <c r="AZ23" i="26"/>
  <c r="AT23" i="26"/>
  <c r="AS23" i="26"/>
  <c r="AR23" i="26"/>
  <c r="AN23" i="26"/>
  <c r="BA23" i="26" s="1"/>
  <c r="AM23" i="26"/>
  <c r="AL23" i="26"/>
  <c r="AY23" i="26" s="1"/>
  <c r="AK23" i="26"/>
  <c r="AX23" i="26" s="1"/>
  <c r="AJ23" i="26"/>
  <c r="AW23" i="26" s="1"/>
  <c r="AI23" i="26"/>
  <c r="AV23" i="26" s="1"/>
  <c r="AH23" i="26"/>
  <c r="BD22" i="26"/>
  <c r="AX22" i="26"/>
  <c r="AW22" i="26"/>
  <c r="AV22" i="26"/>
  <c r="AU22" i="26" s="1"/>
  <c r="BE22" i="26" s="1"/>
  <c r="AS22" i="26"/>
  <c r="AR22" i="26"/>
  <c r="BC22" i="26" s="1"/>
  <c r="AN22" i="26"/>
  <c r="BA22" i="26" s="1"/>
  <c r="AM22" i="26"/>
  <c r="AZ22" i="26" s="1"/>
  <c r="AL22" i="26"/>
  <c r="AY22" i="26" s="1"/>
  <c r="AK22" i="26"/>
  <c r="AJ22" i="26"/>
  <c r="AI22" i="26"/>
  <c r="AH22" i="26"/>
  <c r="AT22" i="26" s="1"/>
  <c r="BA21" i="26"/>
  <c r="AZ21" i="26"/>
  <c r="AY21" i="26"/>
  <c r="AW21" i="26"/>
  <c r="AV21" i="26"/>
  <c r="AU21" i="26"/>
  <c r="BE21" i="26" s="1"/>
  <c r="AT21" i="26"/>
  <c r="BD21" i="26" s="1"/>
  <c r="AS21" i="26"/>
  <c r="AR21" i="26"/>
  <c r="BC21" i="26" s="1"/>
  <c r="AN21" i="26"/>
  <c r="AM21" i="26"/>
  <c r="AL21" i="26"/>
  <c r="AK21" i="26"/>
  <c r="AX21" i="26" s="1"/>
  <c r="AJ21" i="26"/>
  <c r="AI21" i="26"/>
  <c r="AH21" i="26"/>
  <c r="BA20" i="26"/>
  <c r="AZ20" i="26"/>
  <c r="AY20" i="26"/>
  <c r="AX20" i="26"/>
  <c r="AW20" i="26"/>
  <c r="AU20" i="26"/>
  <c r="BE20" i="26" s="1"/>
  <c r="AS20" i="26"/>
  <c r="AR20" i="26"/>
  <c r="BC20" i="26" s="1"/>
  <c r="AN20" i="26"/>
  <c r="AM20" i="26"/>
  <c r="AL20" i="26"/>
  <c r="AK20" i="26"/>
  <c r="AJ20" i="26"/>
  <c r="AI20" i="26"/>
  <c r="AV20" i="26" s="1"/>
  <c r="AH20" i="26"/>
  <c r="AT20" i="26" s="1"/>
  <c r="BD20" i="26" s="1"/>
  <c r="BC19" i="26"/>
  <c r="BA19" i="26"/>
  <c r="AW19" i="26"/>
  <c r="AS19" i="26"/>
  <c r="AR19" i="26"/>
  <c r="AN19" i="26"/>
  <c r="AM19" i="26"/>
  <c r="AZ19" i="26" s="1"/>
  <c r="AL19" i="26"/>
  <c r="AY19" i="26" s="1"/>
  <c r="AK19" i="26"/>
  <c r="AX19" i="26" s="1"/>
  <c r="AJ19" i="26"/>
  <c r="AI19" i="26"/>
  <c r="AV19" i="26" s="1"/>
  <c r="AH19" i="26"/>
  <c r="AT19" i="26" s="1"/>
  <c r="BD19" i="26" s="1"/>
  <c r="BD18" i="26"/>
  <c r="BA18" i="26"/>
  <c r="AT18" i="26"/>
  <c r="AS18" i="26"/>
  <c r="AR18" i="26"/>
  <c r="BC18" i="26" s="1"/>
  <c r="AN18" i="26"/>
  <c r="AM18" i="26"/>
  <c r="AZ18" i="26" s="1"/>
  <c r="AL18" i="26"/>
  <c r="AY18" i="26" s="1"/>
  <c r="AK18" i="26"/>
  <c r="AX18" i="26" s="1"/>
  <c r="AJ18" i="26"/>
  <c r="AW18" i="26" s="1"/>
  <c r="AI18" i="26"/>
  <c r="AV18" i="26" s="1"/>
  <c r="AU18" i="26" s="1"/>
  <c r="BE18" i="26" s="1"/>
  <c r="AH18" i="26"/>
  <c r="AX17" i="26"/>
  <c r="AW17" i="26"/>
  <c r="AV17" i="26"/>
  <c r="AU17" i="26" s="1"/>
  <c r="BE17" i="26" s="1"/>
  <c r="AT17" i="26"/>
  <c r="BD17" i="26" s="1"/>
  <c r="AS17" i="26"/>
  <c r="AR17" i="26"/>
  <c r="BC17" i="26" s="1"/>
  <c r="AN17" i="26"/>
  <c r="BA17" i="26" s="1"/>
  <c r="AM17" i="26"/>
  <c r="AZ17" i="26" s="1"/>
  <c r="AL17" i="26"/>
  <c r="AY17" i="26" s="1"/>
  <c r="AK17" i="26"/>
  <c r="AJ17" i="26"/>
  <c r="AI17" i="26"/>
  <c r="AH17" i="26"/>
  <c r="BC16" i="26"/>
  <c r="BA16" i="26"/>
  <c r="AU16" i="26" s="1"/>
  <c r="BE16" i="26" s="1"/>
  <c r="AZ16" i="26"/>
  <c r="AY16" i="26"/>
  <c r="AX16" i="26"/>
  <c r="AW16" i="26"/>
  <c r="AS16" i="26"/>
  <c r="AR16" i="26"/>
  <c r="AN16" i="26"/>
  <c r="AM16" i="26"/>
  <c r="AL16" i="26"/>
  <c r="AK16" i="26"/>
  <c r="AJ16" i="26"/>
  <c r="AI16" i="26"/>
  <c r="AV16" i="26" s="1"/>
  <c r="AH16" i="26"/>
  <c r="AT16" i="26" s="1"/>
  <c r="BD16" i="26" s="1"/>
  <c r="BC15" i="26"/>
  <c r="BA15" i="26"/>
  <c r="AY15" i="26"/>
  <c r="AW15" i="26"/>
  <c r="AS15" i="26"/>
  <c r="AR15" i="26"/>
  <c r="AN15" i="26"/>
  <c r="AM15" i="26"/>
  <c r="AZ15" i="26" s="1"/>
  <c r="AL15" i="26"/>
  <c r="AK15" i="26"/>
  <c r="AX15" i="26" s="1"/>
  <c r="AJ15" i="26"/>
  <c r="AI15" i="26"/>
  <c r="AV15" i="26" s="1"/>
  <c r="AH15" i="26"/>
  <c r="AT15" i="26" s="1"/>
  <c r="BD15" i="26" s="1"/>
  <c r="BD14" i="26"/>
  <c r="BA14" i="26"/>
  <c r="AT14" i="26"/>
  <c r="AS14" i="26"/>
  <c r="AR14" i="26"/>
  <c r="BC14" i="26" s="1"/>
  <c r="AN14" i="26"/>
  <c r="AM14" i="26"/>
  <c r="AZ14" i="26" s="1"/>
  <c r="AL14" i="26"/>
  <c r="AY14" i="26" s="1"/>
  <c r="AK14" i="26"/>
  <c r="AX14" i="26" s="1"/>
  <c r="AJ14" i="26"/>
  <c r="AW14" i="26" s="1"/>
  <c r="AI14" i="26"/>
  <c r="AV14" i="26" s="1"/>
  <c r="AH14" i="26"/>
  <c r="AX13" i="26"/>
  <c r="AW13" i="26"/>
  <c r="AV13" i="26"/>
  <c r="AT13" i="26"/>
  <c r="BD13" i="26" s="1"/>
  <c r="AS13" i="26"/>
  <c r="AR13" i="26"/>
  <c r="BC13" i="26" s="1"/>
  <c r="AN13" i="26"/>
  <c r="BA13" i="26" s="1"/>
  <c r="AM13" i="26"/>
  <c r="AZ13" i="26" s="1"/>
  <c r="AL13" i="26"/>
  <c r="AY13" i="26" s="1"/>
  <c r="AK13" i="26"/>
  <c r="AJ13" i="26"/>
  <c r="AI13" i="26"/>
  <c r="AH13" i="26"/>
  <c r="BC12" i="26"/>
  <c r="BA12" i="26"/>
  <c r="AZ12" i="26"/>
  <c r="AY12" i="26"/>
  <c r="AX12" i="26"/>
  <c r="AW12" i="26"/>
  <c r="AS12" i="26"/>
  <c r="AR12" i="26"/>
  <c r="AN12" i="26"/>
  <c r="AM12" i="26"/>
  <c r="AL12" i="26"/>
  <c r="AK12" i="26"/>
  <c r="AJ12" i="26"/>
  <c r="AI12" i="26"/>
  <c r="AV12" i="26" s="1"/>
  <c r="AU12" i="26" s="1"/>
  <c r="BE12" i="26" s="1"/>
  <c r="AH12" i="26"/>
  <c r="AT12" i="26" s="1"/>
  <c r="BD12" i="26" s="1"/>
  <c r="BC11" i="26"/>
  <c r="BA11" i="26"/>
  <c r="AW11" i="26"/>
  <c r="AS11" i="26"/>
  <c r="AR11" i="26"/>
  <c r="AN11" i="26"/>
  <c r="AM11" i="26"/>
  <c r="AZ11" i="26" s="1"/>
  <c r="AL11" i="26"/>
  <c r="AY11" i="26" s="1"/>
  <c r="AK11" i="26"/>
  <c r="AX11" i="26" s="1"/>
  <c r="AJ11" i="26"/>
  <c r="AI11" i="26"/>
  <c r="AV11" i="26" s="1"/>
  <c r="AH11" i="26"/>
  <c r="AT11" i="26" s="1"/>
  <c r="BD11" i="26" s="1"/>
  <c r="BD10" i="26"/>
  <c r="BA10" i="26"/>
  <c r="AT10" i="26"/>
  <c r="AS10" i="26"/>
  <c r="AR10" i="26"/>
  <c r="BC10" i="26" s="1"/>
  <c r="AN10" i="26"/>
  <c r="AM10" i="26"/>
  <c r="AZ10" i="26" s="1"/>
  <c r="AL10" i="26"/>
  <c r="AY10" i="26" s="1"/>
  <c r="AK10" i="26"/>
  <c r="AX10" i="26" s="1"/>
  <c r="AJ10" i="26"/>
  <c r="AW10" i="26" s="1"/>
  <c r="AI10" i="26"/>
  <c r="AV10" i="26" s="1"/>
  <c r="AU10" i="26" s="1"/>
  <c r="BE10" i="26" s="1"/>
  <c r="AH10" i="26"/>
  <c r="AX9" i="26"/>
  <c r="AW9" i="26"/>
  <c r="AV9" i="26"/>
  <c r="AU9" i="26" s="1"/>
  <c r="BE9" i="26" s="1"/>
  <c r="AT9" i="26"/>
  <c r="BD9" i="26" s="1"/>
  <c r="AS9" i="26"/>
  <c r="AR9" i="26"/>
  <c r="BC9" i="26" s="1"/>
  <c r="AN9" i="26"/>
  <c r="BA9" i="26" s="1"/>
  <c r="AM9" i="26"/>
  <c r="AZ9" i="26" s="1"/>
  <c r="AL9" i="26"/>
  <c r="AY9" i="26" s="1"/>
  <c r="AK9" i="26"/>
  <c r="AJ9" i="26"/>
  <c r="AI9" i="26"/>
  <c r="AH9" i="26"/>
  <c r="BC8" i="26"/>
  <c r="BA8" i="26"/>
  <c r="AZ8" i="26"/>
  <c r="AY8" i="26"/>
  <c r="AX8" i="26"/>
  <c r="AW8" i="26"/>
  <c r="AU8" i="26"/>
  <c r="BE8" i="26" s="1"/>
  <c r="AS8" i="26"/>
  <c r="AR8" i="26"/>
  <c r="AN8" i="26"/>
  <c r="AM8" i="26"/>
  <c r="AL8" i="26"/>
  <c r="AK8" i="26"/>
  <c r="AJ8" i="26"/>
  <c r="AI8" i="26"/>
  <c r="AV8" i="26" s="1"/>
  <c r="AH8" i="26"/>
  <c r="AT8" i="26" s="1"/>
  <c r="BD8" i="26" s="1"/>
  <c r="BC7" i="26"/>
  <c r="BA7" i="26"/>
  <c r="AW7" i="26"/>
  <c r="AS7" i="26"/>
  <c r="AR7" i="26"/>
  <c r="AN7" i="26"/>
  <c r="AM7" i="26"/>
  <c r="AZ7" i="26" s="1"/>
  <c r="AL7" i="26"/>
  <c r="AY7" i="26" s="1"/>
  <c r="AK7" i="26"/>
  <c r="AX7" i="26" s="1"/>
  <c r="AJ7" i="26"/>
  <c r="AI7" i="26"/>
  <c r="AV7" i="26" s="1"/>
  <c r="AH7" i="26"/>
  <c r="AT7" i="26" s="1"/>
  <c r="BD7" i="26" s="1"/>
  <c r="BD6" i="26"/>
  <c r="BA6" i="26"/>
  <c r="AT6" i="26"/>
  <c r="AS6" i="26"/>
  <c r="AR6" i="26"/>
  <c r="BC6" i="26" s="1"/>
  <c r="AN6" i="26"/>
  <c r="AM6" i="26"/>
  <c r="AZ6" i="26" s="1"/>
  <c r="AL6" i="26"/>
  <c r="AY6" i="26" s="1"/>
  <c r="AK6" i="26"/>
  <c r="AX6" i="26" s="1"/>
  <c r="AJ6" i="26"/>
  <c r="AW6" i="26" s="1"/>
  <c r="AI6" i="26"/>
  <c r="AV6" i="26" s="1"/>
  <c r="AU6" i="26" s="1"/>
  <c r="BE6" i="26" s="1"/>
  <c r="AH6" i="26"/>
  <c r="AX5" i="26"/>
  <c r="AW5" i="26"/>
  <c r="AV5" i="26"/>
  <c r="AT5" i="26"/>
  <c r="BD5" i="26" s="1"/>
  <c r="AS5" i="26"/>
  <c r="AR5" i="26"/>
  <c r="BC5" i="26" s="1"/>
  <c r="AN5" i="26"/>
  <c r="BA5" i="26" s="1"/>
  <c r="AM5" i="26"/>
  <c r="AZ5" i="26" s="1"/>
  <c r="AL5" i="26"/>
  <c r="AY5" i="26" s="1"/>
  <c r="AK5" i="26"/>
  <c r="AJ5" i="26"/>
  <c r="AI5" i="26"/>
  <c r="AH5" i="26"/>
  <c r="BC4" i="26"/>
  <c r="BA4" i="26"/>
  <c r="AZ4" i="26"/>
  <c r="AY4" i="26"/>
  <c r="AX4" i="26"/>
  <c r="AW4" i="26"/>
  <c r="AS4" i="26"/>
  <c r="AR4" i="26"/>
  <c r="AN4" i="26"/>
  <c r="AM4" i="26"/>
  <c r="AL4" i="26"/>
  <c r="AK4" i="26"/>
  <c r="AJ4" i="26"/>
  <c r="AI4" i="26"/>
  <c r="AV4" i="26" s="1"/>
  <c r="AU4" i="26" s="1"/>
  <c r="BE4" i="26" s="1"/>
  <c r="AH4" i="26"/>
  <c r="AT4" i="26" s="1"/>
  <c r="BD4" i="26" s="1"/>
  <c r="BC3" i="26"/>
  <c r="BA3" i="26"/>
  <c r="AY3" i="26"/>
  <c r="AW3" i="26"/>
  <c r="AS3" i="26"/>
  <c r="AR3" i="26"/>
  <c r="AN3" i="26"/>
  <c r="AM3" i="26"/>
  <c r="AZ3" i="26" s="1"/>
  <c r="AL3" i="26"/>
  <c r="AK3" i="26"/>
  <c r="AX3" i="26" s="1"/>
  <c r="AJ3" i="26"/>
  <c r="AI3" i="26"/>
  <c r="AV3" i="26" s="1"/>
  <c r="AH3" i="26"/>
  <c r="AT3" i="26" s="1"/>
  <c r="BD3" i="26" s="1"/>
  <c r="BD2" i="26"/>
  <c r="BA2" i="26"/>
  <c r="AT2" i="26"/>
  <c r="AS2" i="26"/>
  <c r="AR2" i="26"/>
  <c r="BC2" i="26" s="1"/>
  <c r="AN2" i="26"/>
  <c r="AM2" i="26"/>
  <c r="AZ2" i="26" s="1"/>
  <c r="AL2" i="26"/>
  <c r="AY2" i="26" s="1"/>
  <c r="AK2" i="26"/>
  <c r="AX2" i="26" s="1"/>
  <c r="AJ2" i="26"/>
  <c r="AW2" i="26" s="1"/>
  <c r="AI2" i="26"/>
  <c r="AV2" i="26" s="1"/>
  <c r="AH2" i="26"/>
  <c r="AS1" i="26"/>
  <c r="AR1" i="26"/>
  <c r="AN1" i="26"/>
  <c r="AM1" i="26"/>
  <c r="AL1" i="26"/>
  <c r="AK1" i="26"/>
  <c r="AJ1" i="26"/>
  <c r="AI1" i="26"/>
  <c r="AU5" i="26" l="1"/>
  <c r="BE5" i="26" s="1"/>
  <c r="AU7" i="26"/>
  <c r="BE7" i="26" s="1"/>
  <c r="AU14" i="26"/>
  <c r="BE14" i="26" s="1"/>
  <c r="AU28" i="26"/>
  <c r="BE28" i="26" s="1"/>
  <c r="AU61" i="26"/>
  <c r="BE61" i="26" s="1"/>
  <c r="AU74" i="26"/>
  <c r="BE74" i="26" s="1"/>
  <c r="AU78" i="26"/>
  <c r="BE78" i="26" s="1"/>
  <c r="AU94" i="26"/>
  <c r="BE94" i="26" s="1"/>
  <c r="AU109" i="26"/>
  <c r="BE109" i="26" s="1"/>
  <c r="AU19" i="26"/>
  <c r="BE19" i="26" s="1"/>
  <c r="AU30" i="26"/>
  <c r="BE30" i="26" s="1"/>
  <c r="AU45" i="26"/>
  <c r="BE45" i="26" s="1"/>
  <c r="AU54" i="26"/>
  <c r="BE54" i="26" s="1"/>
  <c r="AU67" i="26"/>
  <c r="BE67" i="26" s="1"/>
  <c r="AU70" i="26"/>
  <c r="BE70" i="26" s="1"/>
  <c r="AU81" i="26"/>
  <c r="BE81" i="26" s="1"/>
  <c r="AU87" i="26"/>
  <c r="BE87" i="26" s="1"/>
  <c r="AU116" i="26"/>
  <c r="BE116" i="26" s="1"/>
  <c r="AU39" i="26"/>
  <c r="BE39" i="26" s="1"/>
  <c r="AU44" i="26"/>
  <c r="BE44" i="26" s="1"/>
  <c r="AU93" i="26"/>
  <c r="BE93" i="26" s="1"/>
  <c r="AU106" i="26"/>
  <c r="BE106" i="26" s="1"/>
  <c r="AU82" i="26"/>
  <c r="BE82" i="26" s="1"/>
  <c r="AU121" i="26"/>
  <c r="BE121" i="26" s="1"/>
  <c r="AU46" i="26"/>
  <c r="BE46" i="26" s="1"/>
  <c r="AU96" i="26"/>
  <c r="BE96" i="26" s="1"/>
  <c r="AU3" i="26"/>
  <c r="BE3" i="26" s="1"/>
  <c r="AU24" i="26"/>
  <c r="BE24" i="26" s="1"/>
  <c r="AU41" i="26"/>
  <c r="BE41" i="26" s="1"/>
  <c r="AU48" i="26"/>
  <c r="BE48" i="26" s="1"/>
  <c r="AU58" i="26"/>
  <c r="BE58" i="26" s="1"/>
  <c r="AU83" i="26"/>
  <c r="BE83" i="26" s="1"/>
  <c r="AU23" i="26"/>
  <c r="BE23" i="26" s="1"/>
  <c r="AU37" i="26"/>
  <c r="BE37" i="26" s="1"/>
  <c r="AU114" i="26"/>
  <c r="BE114" i="26" s="1"/>
  <c r="AU13" i="26"/>
  <c r="BE13" i="26" s="1"/>
  <c r="AU15" i="26"/>
  <c r="BE15" i="26" s="1"/>
  <c r="AU43" i="26"/>
  <c r="BE43" i="26" s="1"/>
  <c r="AU80" i="26"/>
  <c r="BE80" i="26" s="1"/>
  <c r="AU127" i="26"/>
  <c r="BE127" i="26" s="1"/>
  <c r="AU29" i="26"/>
  <c r="BE29" i="26" s="1"/>
  <c r="AU62" i="26"/>
  <c r="BE62" i="26" s="1"/>
  <c r="AU77" i="26"/>
  <c r="BE77" i="26" s="1"/>
  <c r="AU90" i="26"/>
  <c r="BE90" i="26" s="1"/>
  <c r="AU115" i="26"/>
  <c r="BE115" i="26" s="1"/>
  <c r="AU132" i="26"/>
  <c r="BE132" i="26" s="1"/>
  <c r="AU11" i="26"/>
  <c r="BE11" i="26" s="1"/>
  <c r="AU2" i="26"/>
  <c r="BE2" i="26" s="1"/>
  <c r="AU49" i="26"/>
  <c r="BE49" i="26" s="1"/>
  <c r="AU55" i="26"/>
  <c r="BE55" i="26" s="1"/>
  <c r="AU112" i="26"/>
  <c r="BE112" i="26" s="1"/>
  <c r="AU126" i="26"/>
  <c r="BE126" i="26" s="1"/>
  <c r="X261" i="24"/>
  <c r="Y261" i="24"/>
  <c r="Z261" i="24"/>
  <c r="AA261" i="24"/>
  <c r="AB261" i="24"/>
  <c r="AC261" i="24"/>
  <c r="W261" i="24"/>
  <c r="V194" i="24"/>
  <c r="V198" i="24"/>
  <c r="V200" i="24"/>
  <c r="V201" i="24"/>
  <c r="V202" i="24"/>
  <c r="V210" i="24"/>
  <c r="V214" i="24"/>
  <c r="V216" i="24"/>
  <c r="V217" i="24"/>
  <c r="V218" i="24"/>
  <c r="V221" i="24"/>
  <c r="V226" i="24"/>
  <c r="V230" i="24"/>
  <c r="V232" i="24"/>
  <c r="V233" i="24"/>
  <c r="V234" i="24"/>
  <c r="V237" i="24"/>
  <c r="V242" i="24"/>
  <c r="V246" i="24"/>
  <c r="V248" i="24"/>
  <c r="V249" i="24"/>
  <c r="V250" i="24"/>
  <c r="V253" i="24"/>
  <c r="V258" i="24"/>
  <c r="C260" i="24"/>
  <c r="V260" i="24" s="1"/>
  <c r="C259" i="24"/>
  <c r="V259" i="24" s="1"/>
  <c r="C258" i="24"/>
  <c r="C257" i="24"/>
  <c r="V257" i="24" s="1"/>
  <c r="C256" i="24"/>
  <c r="V256" i="24" s="1"/>
  <c r="C255" i="24"/>
  <c r="V255" i="24" s="1"/>
  <c r="C254" i="24"/>
  <c r="V254" i="24" s="1"/>
  <c r="C253" i="24"/>
  <c r="C252" i="24"/>
  <c r="V252" i="24" s="1"/>
  <c r="C251" i="24"/>
  <c r="V251" i="24" s="1"/>
  <c r="C250" i="24"/>
  <c r="C249" i="24"/>
  <c r="C248" i="24"/>
  <c r="C247" i="24"/>
  <c r="V247" i="24" s="1"/>
  <c r="C246" i="24"/>
  <c r="C245" i="24"/>
  <c r="V245" i="24" s="1"/>
  <c r="C244" i="24"/>
  <c r="V244" i="24" s="1"/>
  <c r="C243" i="24"/>
  <c r="V243" i="24" s="1"/>
  <c r="C242" i="24"/>
  <c r="C241" i="24"/>
  <c r="V241" i="24" s="1"/>
  <c r="C240" i="24"/>
  <c r="V240" i="24" s="1"/>
  <c r="C239" i="24"/>
  <c r="V239" i="24" s="1"/>
  <c r="C238" i="24"/>
  <c r="V238" i="24" s="1"/>
  <c r="C237" i="24"/>
  <c r="C236" i="24"/>
  <c r="V236" i="24" s="1"/>
  <c r="C235" i="24"/>
  <c r="V235" i="24" s="1"/>
  <c r="C234" i="24"/>
  <c r="C233" i="24"/>
  <c r="C232" i="24"/>
  <c r="C231" i="24"/>
  <c r="V231" i="24" s="1"/>
  <c r="C230" i="24"/>
  <c r="C229" i="24"/>
  <c r="V229" i="24" s="1"/>
  <c r="C228" i="24"/>
  <c r="V228" i="24" s="1"/>
  <c r="C227" i="24"/>
  <c r="V227" i="24" s="1"/>
  <c r="C226" i="24"/>
  <c r="C225" i="24"/>
  <c r="V225" i="24" s="1"/>
  <c r="C224" i="24"/>
  <c r="V224" i="24" s="1"/>
  <c r="C223" i="24"/>
  <c r="V223" i="24" s="1"/>
  <c r="C222" i="24"/>
  <c r="V222" i="24" s="1"/>
  <c r="C221" i="24"/>
  <c r="C220" i="24"/>
  <c r="V220" i="24" s="1"/>
  <c r="C219" i="24"/>
  <c r="V219" i="24" s="1"/>
  <c r="C218" i="24"/>
  <c r="C217" i="24"/>
  <c r="C216" i="24"/>
  <c r="C215" i="24"/>
  <c r="V215" i="24" s="1"/>
  <c r="C214" i="24"/>
  <c r="C213" i="24"/>
  <c r="V213" i="24" s="1"/>
  <c r="C212" i="24"/>
  <c r="V212" i="24" s="1"/>
  <c r="C211" i="24"/>
  <c r="V211" i="24" s="1"/>
  <c r="C210" i="24"/>
  <c r="C209" i="24"/>
  <c r="V209" i="24" s="1"/>
  <c r="C208" i="24"/>
  <c r="V208" i="24" s="1"/>
  <c r="C207" i="24"/>
  <c r="V207" i="24" s="1"/>
  <c r="C206" i="24"/>
  <c r="V206" i="24" s="1"/>
  <c r="C205" i="24"/>
  <c r="V205" i="24" s="1"/>
  <c r="C204" i="24"/>
  <c r="V204" i="24" s="1"/>
  <c r="C203" i="24"/>
  <c r="V203" i="24" s="1"/>
  <c r="C202" i="24"/>
  <c r="C201" i="24"/>
  <c r="C200" i="24"/>
  <c r="C199" i="24"/>
  <c r="V199" i="24" s="1"/>
  <c r="C198" i="24"/>
  <c r="C197" i="24"/>
  <c r="V197" i="24" s="1"/>
  <c r="C196" i="24"/>
  <c r="V196" i="24" s="1"/>
  <c r="C195" i="24"/>
  <c r="V195" i="24" s="1"/>
  <c r="C194" i="24"/>
  <c r="C193" i="24"/>
  <c r="V193" i="24" s="1"/>
  <c r="C192" i="24"/>
  <c r="C191" i="24"/>
  <c r="C190" i="24"/>
  <c r="AH3" i="23" l="1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2" i="23"/>
  <c r="AG2" i="23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D123" i="22" l="1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122" i="22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<sst xmlns="http://schemas.openxmlformats.org/spreadsheetml/2006/main" count="2273" uniqueCount="1235">
  <si>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</si>
  <si>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</si>
  <si>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</si>
  <si>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</si>
  <si>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</si>
  <si>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</si>
  <si>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</si>
  <si>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</si>
  <si>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</si>
  <si>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</si>
  <si>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</si>
  <si>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</si>
  <si>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</si>
  <si>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</si>
  <si>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</si>
  <si>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</si>
  <si>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</si>
  <si>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</si>
  <si>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</si>
  <si>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</si>
  <si>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</si>
  <si>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</si>
  <si>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</si>
  <si>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</si>
  <si>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</si>
  <si>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</si>
  <si>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</si>
  <si>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</si>
  <si>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</si>
  <si>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</si>
  <si>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</si>
  <si>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</si>
  <si>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</si>
  <si>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</si>
  <si>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</si>
  <si>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</si>
  <si>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</si>
  <si>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</si>
  <si>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</si>
  <si>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</si>
  <si>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</si>
  <si>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</si>
  <si>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</si>
  <si>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</si>
  <si>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</si>
  <si>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</si>
  <si>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</si>
  <si>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</si>
  <si>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</si>
  <si>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</si>
  <si>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</si>
  <si>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</si>
  <si>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</si>
  <si>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</si>
  <si>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</si>
  <si>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</si>
  <si>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</si>
  <si>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</si>
  <si>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</si>
  <si>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</si>
  <si>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</si>
  <si>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</si>
  <si>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</si>
  <si>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</si>
  <si>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</si>
  <si>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</si>
  <si>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</si>
  <si>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</si>
  <si>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</si>
  <si>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</si>
  <si>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</si>
  <si>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</si>
  <si>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</si>
  <si>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</si>
  <si>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</si>
  <si>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</si>
  <si>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</si>
  <si>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</si>
  <si>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</si>
  <si>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</si>
  <si>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</si>
  <si>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</si>
  <si>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</si>
  <si>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</si>
  <si>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</si>
  <si>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</si>
  <si>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</si>
  <si>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</si>
  <si>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</si>
  <si>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</si>
  <si>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</si>
  <si>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</si>
  <si>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</si>
  <si>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</si>
  <si>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</si>
  <si>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</si>
  <si>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</si>
  <si>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</si>
  <si>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</si>
  <si>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</si>
  <si>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</si>
  <si>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</si>
  <si>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</si>
  <si>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</si>
  <si>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</si>
  <si>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</si>
  <si>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</si>
  <si>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</si>
  <si>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</si>
  <si>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</si>
  <si>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</si>
  <si>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</si>
  <si>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</si>
  <si>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</si>
  <si>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</si>
  <si>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</si>
  <si>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</si>
  <si>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</si>
  <si>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</si>
  <si>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</si>
  <si>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</si>
  <si>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</si>
  <si>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</si>
  <si>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</si>
  <si>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</si>
  <si>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</si>
  <si>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</si>
  <si>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</si>
  <si>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</si>
  <si>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</si>
  <si>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</si>
  <si>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</si>
  <si>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</si>
  <si>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</si>
  <si>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</si>
  <si>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</si>
  <si>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</si>
  <si>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</si>
  <si>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</si>
  <si>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</si>
  <si>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</si>
  <si>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</si>
  <si>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</si>
  <si>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</si>
  <si>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</si>
  <si>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</si>
  <si>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</si>
  <si>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</si>
  <si>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</si>
  <si>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</si>
  <si>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</si>
  <si>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</si>
  <si>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</si>
  <si>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</si>
  <si>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</si>
  <si>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</si>
  <si>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</si>
  <si>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</si>
  <si>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</si>
  <si>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</si>
  <si>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</si>
  <si>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</si>
  <si>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</si>
  <si>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</si>
  <si>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</si>
  <si>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</si>
  <si>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</si>
  <si>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</si>
  <si>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</si>
  <si>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</si>
  <si>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</si>
  <si>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</si>
  <si>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</si>
  <si>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</si>
  <si>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</si>
  <si>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</si>
  <si>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</si>
  <si>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</si>
  <si>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</si>
  <si>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</si>
  <si>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</si>
  <si>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</si>
  <si>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</si>
  <si>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</si>
  <si>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</si>
  <si>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</si>
  <si>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</si>
  <si>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</si>
  <si>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</si>
  <si>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</si>
  <si>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</si>
  <si>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</si>
  <si>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</si>
  <si>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</si>
  <si>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</si>
  <si>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</si>
  <si>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</si>
  <si>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</si>
  <si>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</si>
  <si>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</si>
  <si>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</si>
  <si>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</si>
  <si>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</si>
  <si>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</si>
  <si>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</si>
  <si>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</si>
  <si>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</si>
  <si>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</si>
  <si>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</si>
  <si>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</si>
  <si>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</si>
  <si>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</si>
  <si>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</si>
  <si>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</si>
  <si>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</si>
  <si>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</si>
  <si>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</si>
  <si>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</si>
  <si>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</si>
  <si>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</si>
  <si>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</si>
  <si>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</si>
  <si>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</si>
  <si>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</si>
  <si>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</si>
  <si>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</si>
  <si>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</si>
  <si>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</si>
  <si>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</si>
  <si>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</si>
  <si>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</si>
  <si>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</si>
  <si>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</si>
  <si>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</si>
  <si>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</si>
  <si>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</si>
  <si>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</si>
  <si>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</si>
  <si>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</si>
  <si>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</si>
  <si>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</si>
  <si>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</si>
  <si>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</si>
  <si>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</si>
  <si>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</si>
  <si>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</si>
  <si>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</si>
  <si>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</si>
  <si>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</si>
  <si>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</si>
  <si>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</si>
  <si>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</si>
  <si>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</si>
  <si>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</si>
  <si>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</si>
  <si>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</si>
  <si>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</si>
  <si>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</si>
  <si>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</si>
  <si>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</si>
  <si>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</si>
  <si>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</si>
  <si>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</si>
  <si>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</si>
  <si>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</si>
  <si>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</si>
  <si>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</si>
  <si>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</si>
  <si>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</si>
  <si>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</si>
  <si>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</si>
  <si>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</si>
  <si>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</si>
  <si>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</si>
  <si>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</si>
  <si>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</si>
  <si>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</si>
  <si>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</si>
  <si>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</si>
  <si>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</si>
  <si>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</si>
  <si>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</si>
  <si>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</si>
  <si>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</si>
  <si>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</si>
  <si>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</si>
  <si>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</si>
  <si>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</si>
  <si>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</si>
  <si>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</si>
  <si>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</si>
  <si>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</si>
  <si>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</si>
  <si>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</si>
  <si>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</si>
  <si>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</si>
  <si>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</si>
  <si>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</si>
  <si>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</si>
  <si>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</si>
  <si>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</si>
  <si>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</si>
  <si>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</si>
  <si>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</si>
  <si>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</si>
  <si>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</si>
  <si>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</si>
  <si>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</si>
  <si>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</si>
  <si>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</si>
  <si>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</si>
  <si>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</si>
  <si>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</si>
  <si>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</si>
  <si>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</si>
  <si>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</si>
  <si>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</si>
  <si>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</si>
  <si>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</si>
  <si>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</si>
  <si>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</si>
  <si>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</si>
  <si>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</si>
  <si>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</si>
  <si>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</si>
  <si>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</si>
  <si>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</si>
  <si>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</si>
  <si>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</si>
  <si>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</si>
  <si>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</si>
  <si>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</si>
  <si>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</si>
  <si>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</si>
  <si>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</si>
  <si>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</si>
  <si>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</si>
  <si>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</si>
  <si>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</si>
  <si>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</si>
  <si>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</si>
  <si>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</si>
  <si>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</si>
  <si>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</si>
  <si>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</si>
  <si>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</si>
  <si>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</si>
  <si>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</si>
  <si>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</si>
  <si>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</si>
  <si>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</si>
  <si>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</si>
  <si>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</si>
  <si>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</si>
  <si>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</si>
  <si>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</si>
  <si>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</si>
  <si>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</si>
  <si>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</si>
  <si>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</si>
  <si>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</si>
  <si>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</si>
  <si>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</si>
  <si>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</si>
  <si>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</si>
  <si>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</si>
  <si>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</si>
  <si>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</si>
  <si>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</si>
  <si>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</si>
  <si>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</si>
  <si>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</si>
  <si>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</si>
  <si>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</si>
  <si>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</si>
  <si>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</si>
  <si>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</si>
  <si>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</si>
  <si>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</si>
  <si>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</si>
  <si>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</si>
  <si>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</si>
  <si>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</si>
  <si>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</si>
  <si>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</si>
  <si>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</si>
  <si>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</si>
  <si>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</si>
  <si>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</si>
  <si>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</si>
  <si>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</si>
  <si>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</si>
  <si>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</si>
  <si>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</si>
  <si>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</si>
  <si>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</si>
  <si>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</si>
  <si>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</si>
  <si>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</si>
  <si>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</si>
  <si>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</si>
  <si>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</si>
  <si>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</si>
  <si>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</si>
  <si>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</si>
  <si>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</si>
  <si>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</si>
  <si>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</si>
  <si>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</si>
  <si>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</si>
  <si>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</si>
  <si>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</si>
  <si>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</si>
  <si>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</si>
  <si>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</si>
  <si>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</si>
  <si>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</si>
  <si>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</si>
  <si>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</si>
  <si>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</si>
  <si>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</si>
  <si>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</si>
  <si>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</si>
  <si>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</si>
  <si>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</si>
  <si>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</si>
  <si>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</si>
  <si>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</si>
  <si>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</si>
  <si>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</si>
  <si>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</si>
  <si>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</si>
  <si>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</si>
  <si>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</si>
  <si>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</si>
  <si>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</si>
  <si>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</si>
  <si>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</si>
  <si>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</si>
  <si>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</si>
  <si>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</si>
  <si>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</si>
  <si>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</si>
  <si>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</si>
  <si>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</si>
  <si>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</si>
  <si>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</si>
  <si>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</si>
  <si>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</si>
  <si>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</si>
  <si>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</si>
  <si>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</si>
  <si>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</si>
  <si>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</si>
  <si>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</si>
  <si>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</si>
  <si>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</si>
  <si>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</si>
  <si>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</si>
  <si>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</si>
  <si>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</si>
  <si>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</si>
  <si>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</si>
  <si>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</si>
  <si>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</si>
  <si>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</si>
  <si>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</si>
  <si>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</si>
  <si>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</si>
  <si>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</si>
  <si>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</si>
  <si>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</si>
  <si>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</si>
  <si>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</si>
  <si>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</si>
  <si>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</si>
  <si>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</si>
  <si>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</si>
  <si>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</si>
  <si>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</si>
  <si>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</si>
  <si>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</si>
  <si>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</si>
  <si>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</si>
  <si>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</si>
  <si>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</si>
  <si>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</si>
  <si>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</si>
  <si>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</si>
  <si>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</si>
  <si>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</si>
  <si>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</si>
  <si>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</si>
  <si>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</si>
  <si>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</si>
  <si>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</si>
  <si>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</si>
  <si>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</si>
  <si>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</si>
  <si>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</si>
  <si>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</si>
  <si>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</si>
  <si>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</si>
  <si>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</si>
  <si>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</si>
  <si>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</si>
  <si>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</si>
  <si>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</si>
  <si>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</si>
  <si>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</si>
  <si>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</si>
  <si>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</si>
  <si>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</si>
  <si>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</si>
  <si>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</si>
  <si>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</si>
  <si>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</si>
  <si>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</si>
  <si>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</si>
  <si>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</si>
  <si>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</si>
  <si>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</si>
  <si>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</si>
  <si>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</si>
  <si>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</si>
  <si>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</si>
  <si>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</si>
  <si>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</si>
  <si>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</si>
  <si>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</si>
  <si>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</si>
  <si>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</si>
  <si>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</si>
  <si>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</si>
  <si>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</si>
  <si>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</si>
  <si>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</si>
  <si>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</si>
  <si>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</si>
  <si>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</si>
  <si>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</si>
  <si>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</si>
  <si>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</si>
  <si>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</si>
  <si>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</si>
  <si>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</si>
  <si>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</si>
  <si>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</si>
  <si>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</si>
  <si>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</si>
  <si>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</si>
  <si>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</si>
  <si>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</si>
  <si>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</si>
  <si>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</si>
  <si>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</si>
  <si>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</si>
  <si>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</si>
  <si>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</si>
  <si>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</si>
  <si>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</si>
  <si>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</si>
  <si>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</si>
  <si>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</si>
  <si>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</si>
  <si>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</si>
  <si>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</si>
  <si>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</si>
  <si>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</si>
  <si>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</si>
  <si>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</si>
  <si>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</si>
  <si>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</si>
  <si>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</si>
  <si>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</si>
  <si>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</si>
  <si>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</si>
  <si>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</si>
  <si>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</si>
  <si>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</si>
  <si>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</si>
  <si>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</si>
  <si>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</si>
  <si>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</si>
  <si>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</si>
  <si>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</si>
  <si>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</si>
  <si>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</si>
  <si>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</si>
  <si>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</si>
  <si>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</si>
  <si>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</si>
  <si>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</si>
  <si>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</si>
  <si>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</si>
  <si>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</si>
  <si>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</si>
  <si>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</si>
  <si>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</si>
  <si>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</si>
  <si>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</si>
  <si>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</si>
  <si>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</si>
  <si>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</si>
  <si>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</si>
  <si>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</si>
  <si>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</si>
  <si>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</si>
  <si>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</si>
  <si>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</si>
  <si>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</si>
  <si>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</si>
  <si>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</si>
  <si>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</si>
  <si>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</si>
  <si>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</si>
  <si>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</si>
  <si>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</si>
  <si>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</si>
  <si>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</si>
  <si>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</si>
  <si>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</si>
  <si>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</si>
  <si>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</si>
  <si>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</si>
  <si>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</si>
  <si>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</si>
  <si>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</si>
  <si>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</si>
  <si>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</si>
  <si>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</si>
  <si>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</si>
  <si>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</si>
  <si>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</si>
  <si>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</si>
  <si>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</si>
  <si>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</si>
  <si>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</si>
  <si>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</si>
  <si>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</si>
  <si>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</si>
  <si>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</si>
  <si>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</si>
  <si>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</si>
  <si>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</si>
  <si>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</si>
  <si>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</si>
  <si>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</si>
  <si>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</si>
  <si>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</si>
  <si>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</si>
  <si>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</si>
  <si>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</si>
  <si>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</si>
  <si>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</si>
  <si>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</si>
  <si>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</si>
  <si>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</si>
  <si>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</si>
  <si>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</si>
  <si>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</si>
  <si>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</si>
  <si>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</si>
  <si>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</si>
  <si>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</si>
  <si>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</si>
  <si>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</si>
  <si>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</si>
  <si>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</si>
  <si>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</si>
  <si>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</si>
  <si>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</si>
  <si>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</si>
  <si>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</si>
  <si>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</si>
  <si>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</si>
  <si>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</si>
  <si>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</si>
  <si>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</si>
  <si>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</si>
  <si>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</si>
  <si>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</si>
  <si>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</si>
  <si>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</si>
  <si>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</si>
  <si>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</si>
  <si>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</si>
  <si>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</si>
  <si>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</si>
  <si>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</si>
  <si>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</si>
  <si>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</si>
  <si>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</si>
  <si>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</si>
  <si>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</si>
  <si>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</si>
  <si>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</si>
  <si>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</si>
  <si>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</si>
  <si>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</si>
  <si>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</si>
  <si>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</si>
  <si>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</si>
  <si>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</si>
  <si>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</si>
  <si>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</si>
  <si>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</si>
  <si>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</si>
  <si>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</si>
  <si>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</si>
  <si>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</si>
  <si>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</si>
  <si>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</si>
  <si>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</si>
  <si>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</si>
  <si>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</si>
  <si>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</si>
  <si>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</si>
  <si>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</si>
  <si>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</si>
  <si>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</si>
  <si>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</si>
  <si>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</si>
  <si>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</si>
  <si>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</si>
  <si>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</si>
  <si>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</si>
  <si>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</si>
  <si>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</si>
  <si>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</si>
  <si>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</si>
  <si>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</si>
  <si>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</si>
  <si>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</si>
  <si>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</si>
  <si>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</si>
  <si>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</si>
  <si>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</si>
  <si>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</si>
  <si>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</si>
  <si>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</si>
  <si>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</si>
  <si>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</si>
  <si>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</si>
  <si>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</si>
  <si>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</si>
  <si>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</si>
  <si>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</si>
  <si>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</si>
  <si>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</si>
  <si>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</si>
  <si>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</si>
  <si>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</si>
  <si>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</si>
  <si>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</si>
  <si>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</si>
  <si>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</si>
  <si>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</si>
  <si>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</si>
  <si>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</si>
  <si>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</si>
  <si>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</si>
  <si>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</si>
  <si>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</si>
  <si>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</si>
  <si>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</si>
  <si>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</si>
  <si>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</si>
  <si>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</si>
  <si>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</si>
  <si>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</si>
  <si>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</si>
  <si>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</si>
  <si>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</si>
  <si>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</si>
  <si>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</si>
  <si>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</si>
  <si>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</si>
  <si>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</si>
  <si>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</si>
  <si>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</si>
  <si>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</si>
  <si>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</si>
  <si>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</si>
  <si>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</si>
  <si>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</si>
  <si>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</si>
  <si>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</si>
  <si>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</si>
  <si>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</si>
  <si>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</si>
  <si>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</si>
  <si>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</si>
  <si>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</si>
  <si>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</si>
  <si>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</si>
  <si>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</si>
  <si>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</si>
  <si>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</si>
  <si>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</si>
  <si>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</si>
  <si>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</si>
  <si>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</si>
  <si>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</si>
  <si>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</si>
  <si>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</si>
  <si>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</si>
  <si>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</si>
  <si>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</si>
  <si>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</si>
  <si>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</si>
  <si>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</si>
  <si>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</si>
  <si>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</si>
  <si>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</si>
  <si>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</si>
  <si>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</si>
  <si>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</si>
  <si>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</si>
  <si>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</si>
  <si>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</si>
  <si>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</si>
  <si>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</si>
  <si>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</si>
  <si>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</si>
  <si>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</si>
  <si>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</si>
  <si>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</si>
  <si>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</si>
  <si>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</si>
  <si>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</si>
  <si>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</si>
  <si>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</si>
  <si>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</si>
  <si>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</si>
  <si>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</si>
  <si>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</si>
  <si>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</si>
  <si>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</si>
  <si>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</si>
  <si>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</si>
  <si>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</si>
  <si>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</si>
  <si>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</si>
  <si>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</si>
  <si>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</si>
  <si>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</si>
  <si>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</si>
  <si>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</si>
  <si>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</si>
  <si>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</si>
  <si>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</si>
  <si>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</si>
  <si>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</si>
  <si>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</si>
  <si>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</si>
  <si>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</si>
  <si>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</si>
  <si>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</si>
  <si>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</si>
  <si>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</si>
  <si>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</si>
  <si>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</si>
  <si>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</si>
  <si>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</si>
  <si>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</si>
  <si>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</si>
  <si>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</si>
  <si>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</si>
  <si>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</si>
  <si>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</si>
  <si>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</si>
  <si>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</si>
  <si>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</si>
  <si>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</si>
  <si>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</si>
  <si>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</si>
  <si>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</si>
  <si>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</si>
  <si>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</si>
  <si>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</si>
  <si>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</si>
  <si>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</si>
  <si>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</si>
  <si>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</si>
  <si>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</si>
  <si>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</si>
  <si>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</si>
  <si>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</si>
  <si>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</si>
  <si>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</si>
  <si>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</si>
  <si>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</si>
  <si>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</si>
  <si>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</si>
  <si>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</si>
  <si>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</si>
  <si>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</si>
  <si>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</si>
  <si>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</si>
  <si>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</si>
  <si>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</si>
  <si>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</si>
  <si>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</si>
  <si>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</si>
  <si>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</si>
  <si>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</si>
  <si>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</si>
  <si>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</si>
  <si>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</si>
  <si>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</si>
  <si>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</si>
  <si>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</si>
  <si>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</si>
  <si>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</si>
  <si>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</si>
  <si>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</si>
  <si>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</si>
  <si>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</si>
  <si>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</si>
  <si>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</si>
  <si>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</si>
  <si>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</si>
  <si>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</si>
  <si>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</si>
  <si>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</si>
  <si>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</si>
  <si>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</si>
  <si>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</si>
  <si>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</si>
  <si>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</si>
  <si>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</si>
  <si>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</si>
  <si>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</si>
  <si>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</si>
  <si>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</si>
  <si>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</si>
  <si>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</si>
  <si>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</si>
  <si>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</si>
  <si>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</si>
  <si>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</si>
  <si>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</si>
  <si>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</si>
  <si>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</si>
  <si>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</si>
  <si>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</si>
  <si>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</si>
  <si>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</si>
  <si>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</si>
  <si>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</si>
  <si>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</si>
  <si>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</si>
  <si>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</si>
  <si>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</si>
  <si>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</si>
  <si>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</si>
  <si>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</si>
  <si>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</si>
  <si>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</si>
  <si>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</si>
  <si>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</si>
  <si>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</si>
  <si>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</si>
  <si>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</si>
  <si>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</si>
  <si>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</si>
  <si>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</si>
  <si>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</si>
  <si>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</si>
  <si>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</si>
  <si>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</si>
  <si>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</si>
  <si>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</si>
  <si>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</si>
  <si>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</si>
  <si>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</si>
  <si>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</si>
  <si>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</si>
  <si>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</si>
  <si>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</si>
  <si>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</si>
  <si>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</si>
  <si>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</si>
  <si>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</si>
  <si>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</si>
  <si>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</si>
  <si>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</si>
  <si>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</si>
  <si>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</si>
  <si>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</si>
  <si>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</si>
  <si>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</si>
  <si>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</si>
  <si>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</si>
  <si>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</si>
  <si>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</si>
  <si>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</si>
  <si>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</si>
  <si>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</si>
  <si>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</si>
  <si>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</si>
  <si>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</si>
  <si>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</si>
  <si>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</si>
  <si>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</si>
  <si>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</si>
  <si>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</si>
  <si>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</si>
  <si>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</si>
  <si>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</si>
  <si>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</si>
  <si>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</si>
  <si>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</si>
  <si>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</si>
  <si>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</si>
  <si>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</si>
  <si>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</si>
  <si>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</si>
  <si>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</si>
  <si>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</si>
  <si>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</si>
  <si>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</si>
  <si>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</si>
  <si>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</si>
  <si>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</si>
  <si>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</si>
  <si>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</si>
  <si>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</si>
  <si>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</si>
  <si>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</si>
  <si>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</si>
  <si>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</si>
  <si>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</si>
  <si>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</si>
  <si>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</si>
  <si>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</si>
  <si>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</si>
  <si>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</si>
  <si>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</si>
  <si>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</si>
  <si>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</si>
  <si>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</si>
  <si>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</si>
  <si>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</si>
  <si>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</si>
  <si>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</si>
  <si>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</si>
  <si>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</si>
  <si>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</si>
  <si>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</si>
  <si>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</si>
  <si>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</si>
  <si>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</si>
  <si>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</si>
  <si>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</si>
  <si>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</si>
  <si>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</si>
  <si>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</si>
  <si>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</si>
  <si>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</si>
  <si>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</si>
  <si>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 (%,apr)</t>
  </si>
  <si>
    <t>April 2025 WEO</t>
  </si>
  <si>
    <t>Quadratic match average</t>
  </si>
  <si>
    <t>USA_GAP</t>
  </si>
  <si>
    <t>EUR_GAP</t>
  </si>
  <si>
    <t>Euro area</t>
  </si>
  <si>
    <t>A163NGAP@IMFWEO</t>
  </si>
  <si>
    <t>1q90</t>
  </si>
  <si>
    <t>USA</t>
  </si>
  <si>
    <t>A111NGAP@IMFWEO</t>
  </si>
  <si>
    <t>2q90</t>
  </si>
  <si>
    <t>3q90</t>
  </si>
  <si>
    <t>4q90</t>
  </si>
  <si>
    <t>1q91</t>
  </si>
  <si>
    <t>2q91</t>
  </si>
  <si>
    <t>3q91</t>
  </si>
  <si>
    <t>4q91</t>
  </si>
  <si>
    <t>1q92</t>
  </si>
  <si>
    <t>2q92</t>
  </si>
  <si>
    <t>3q92</t>
  </si>
  <si>
    <t>4q92</t>
  </si>
  <si>
    <t>1q93</t>
  </si>
  <si>
    <t>2q93</t>
  </si>
  <si>
    <t>3q93</t>
  </si>
  <si>
    <t>4q93</t>
  </si>
  <si>
    <t>1q94</t>
  </si>
  <si>
    <t>2q94</t>
  </si>
  <si>
    <t>3q94</t>
  </si>
  <si>
    <t>4q94</t>
  </si>
  <si>
    <t>1q95</t>
  </si>
  <si>
    <t>2q95</t>
  </si>
  <si>
    <t>3q95</t>
  </si>
  <si>
    <t>4q95</t>
  </si>
  <si>
    <t>1q96</t>
  </si>
  <si>
    <t>2q96</t>
  </si>
  <si>
    <t>3q96</t>
  </si>
  <si>
    <t>4q96</t>
  </si>
  <si>
    <t>1q97</t>
  </si>
  <si>
    <t>2q97</t>
  </si>
  <si>
    <t>3q97</t>
  </si>
  <si>
    <t>4q97</t>
  </si>
  <si>
    <t>1q98</t>
  </si>
  <si>
    <t>2q98</t>
  </si>
  <si>
    <t>3q98</t>
  </si>
  <si>
    <t>4q98</t>
  </si>
  <si>
    <t>1q99</t>
  </si>
  <si>
    <t>2q99</t>
  </si>
  <si>
    <t>3q99</t>
  </si>
  <si>
    <t>4q99</t>
  </si>
  <si>
    <t>1q00</t>
  </si>
  <si>
    <t>2q00</t>
  </si>
  <si>
    <t>3q00</t>
  </si>
  <si>
    <t>4q00</t>
  </si>
  <si>
    <t>1q01</t>
  </si>
  <si>
    <t>2q01</t>
  </si>
  <si>
    <t>3q01</t>
  </si>
  <si>
    <t>4q01</t>
  </si>
  <si>
    <t>1q02</t>
  </si>
  <si>
    <t>2q02</t>
  </si>
  <si>
    <t>3q02</t>
  </si>
  <si>
    <t>4q02</t>
  </si>
  <si>
    <t>1q03</t>
  </si>
  <si>
    <t>2q03</t>
  </si>
  <si>
    <t>3q03</t>
  </si>
  <si>
    <t>4q03</t>
  </si>
  <si>
    <t>1q04</t>
  </si>
  <si>
    <t>2q04</t>
  </si>
  <si>
    <t>3q04</t>
  </si>
  <si>
    <t>4q04</t>
  </si>
  <si>
    <t>1q05</t>
  </si>
  <si>
    <t>2q05</t>
  </si>
  <si>
    <t>3q05</t>
  </si>
  <si>
    <t>4q05</t>
  </si>
  <si>
    <t>1q06</t>
  </si>
  <si>
    <t>2q06</t>
  </si>
  <si>
    <t>3q06</t>
  </si>
  <si>
    <t>4q06</t>
  </si>
  <si>
    <t>1q07</t>
  </si>
  <si>
    <t>2q07</t>
  </si>
  <si>
    <t>3q07</t>
  </si>
  <si>
    <t>4q07</t>
  </si>
  <si>
    <t>1q08</t>
  </si>
  <si>
    <t>2q08</t>
  </si>
  <si>
    <t>3q08</t>
  </si>
  <si>
    <t>4q08</t>
  </si>
  <si>
    <t>1q09</t>
  </si>
  <si>
    <t>2q09</t>
  </si>
  <si>
    <t>3q09</t>
  </si>
  <si>
    <t>4q09</t>
  </si>
  <si>
    <t>1q10</t>
  </si>
  <si>
    <t>2q10</t>
  </si>
  <si>
    <t>3q10</t>
  </si>
  <si>
    <t>4q10</t>
  </si>
  <si>
    <t>1q11</t>
  </si>
  <si>
    <t>2q11</t>
  </si>
  <si>
    <t>3q11</t>
  </si>
  <si>
    <t>4q11</t>
  </si>
  <si>
    <t>1q12</t>
  </si>
  <si>
    <t>2q12</t>
  </si>
  <si>
    <t>3q12</t>
  </si>
  <si>
    <t>4q12</t>
  </si>
  <si>
    <t>1q13</t>
  </si>
  <si>
    <t>2q13</t>
  </si>
  <si>
    <t>3q13</t>
  </si>
  <si>
    <t>4q13</t>
  </si>
  <si>
    <t>1q14</t>
  </si>
  <si>
    <t>2q14</t>
  </si>
  <si>
    <t>3q14</t>
  </si>
  <si>
    <t>4q14</t>
  </si>
  <si>
    <t>1q15</t>
  </si>
  <si>
    <t>2q15</t>
  </si>
  <si>
    <t>3q15</t>
  </si>
  <si>
    <t>4q15</t>
  </si>
  <si>
    <t>1q16</t>
  </si>
  <si>
    <t>2q16</t>
  </si>
  <si>
    <t>3q16</t>
  </si>
  <si>
    <t>4q16</t>
  </si>
  <si>
    <t>1q17</t>
  </si>
  <si>
    <t>2q17</t>
  </si>
  <si>
    <t>3q17</t>
  </si>
  <si>
    <t>4q17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</si>
  <si>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</si>
  <si>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</si>
  <si>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</si>
  <si>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</si>
  <si>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</si>
  <si>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</si>
  <si>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</si>
  <si>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</si>
  <si>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</si>
  <si>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</si>
  <si>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</si>
  <si>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</si>
  <si>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</si>
  <si>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</si>
  <si>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</si>
  <si>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</si>
  <si>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</si>
  <si>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</si>
  <si>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</si>
  <si>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</si>
  <si>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</si>
  <si>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</si>
  <si>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</si>
  <si>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</si>
  <si>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</si>
  <si>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</si>
  <si>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</si>
  <si>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</si>
  <si>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</si>
  <si>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</si>
  <si>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</si>
  <si>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</si>
  <si>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IMF US Output Gap</t>
  </si>
  <si>
    <t>DSGE Output (without FG)</t>
  </si>
  <si>
    <t>DSGE Output (with FG)</t>
  </si>
  <si>
    <t>CBO Output gap</t>
  </si>
  <si>
    <t>HLW Output gap</t>
  </si>
  <si>
    <t>IMF Output gap</t>
  </si>
  <si>
    <t>DSGE r* (wo FG Reestimated)</t>
  </si>
  <si>
    <t>Monetary Policy</t>
  </si>
  <si>
    <t>FG1</t>
  </si>
  <si>
    <t>FG2</t>
  </si>
  <si>
    <t>FG3</t>
  </si>
  <si>
    <t>FG4</t>
  </si>
  <si>
    <t>FG5</t>
  </si>
  <si>
    <t>FG6</t>
  </si>
  <si>
    <t>Plot</t>
  </si>
  <si>
    <t>Fgsum</t>
  </si>
  <si>
    <t>Combined FG</t>
  </si>
  <si>
    <t>Combined</t>
  </si>
  <si>
    <t>Real rate gap</t>
  </si>
  <si>
    <t>Real rate gap - Without policy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</si>
</sst>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Segoe UI"/>
      <family val="2"/>
    </font>
    <font>
      <sz val="8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2" borderId="1" applyNumberFormat="0" applyFont="0" applyAlignment="0" applyProtection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" fillId="0" borderId="0"/>
    <xf numFmtId="0" fontId="2" fillId="0" borderId="0"/>
  </cellStyleXfs>
  <cellXfs count="45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4" fillId="0" borderId="0" xfId="0" applyFont="1"/>
    <xf numFmtId="14" fontId="0" fillId="2" borderId="3" xfId="1" applyNumberFormat="1" applyFont="1" applyBorder="1" applyAlignment="1"/>
    <xf numFmtId="0" fontId="4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6" borderId="0" xfId="0" applyFill="1"/>
    <xf numFmtId="0" fontId="6" fillId="0" borderId="0" xfId="3"/>
    <xf numFmtId="0" fontId="7" fillId="0" borderId="0" xfId="0" applyFont="1"/>
    <xf numFmtId="0" fontId="3" fillId="0" borderId="0" xfId="4"/>
    <xf numFmtId="0" fontId="2" fillId="0" borderId="0" xfId="5"/>
    <xf numFmtId="14" fontId="2" fillId="0" borderId="0" xfId="5" applyNumberFormat="1"/>
    <xf numFmtId="11" fontId="2" fillId="0" borderId="0" xfId="5" applyNumberFormat="1"/>
    <xf numFmtId="0" fontId="2" fillId="3" borderId="0" xfId="5" applyFill="1"/>
    <xf numFmtId="0" fontId="1" fillId="0" borderId="0" xfId="5" applyFont="1"/>
    <xf numFmtId="0" fontId="2" fillId="6" borderId="0" xfId="5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9" fillId="0" borderId="0" xfId="0" applyFont="1"/>
    <xf numFmtId="14" fontId="9" fillId="0" borderId="0" xfId="0" applyNumberFormat="1" applyFont="1"/>
    <xf numFmtId="0" fontId="10" fillId="0" borderId="0" xfId="0" applyFont="1"/>
    <xf numFmtId="11" fontId="10" fillId="0" borderId="0" xfId="0" applyNumberFormat="1" applyFont="1"/>
    <xf numFmtId="0" fontId="11" fillId="0" borderId="0" xfId="0" applyFont="1"/>
    <xf numFmtId="14" fontId="11" fillId="0" borderId="0" xfId="0" applyNumberFormat="1" applyFont="1"/>
    <xf numFmtId="0" fontId="12" fillId="0" borderId="0" xfId="0" applyFont="1"/>
  </cellXfs>
  <cellStyles count="6">
    <cellStyle name="Hyperlink" xfId="3" builtinId="8"/>
    <cellStyle name="Normal" xfId="0" builtinId="0"/>
    <cellStyle name="Normal 2" xfId="4" xr:uid="{1B065B96-5921-4BB2-8CDD-B8C43100C1E1}"/>
    <cellStyle name="Normal 3" xfId="5" xr:uid="{9E6DF6C1-A6D9-48A5-A7E1-FD3593948C15}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A8-4750-9A7F-81613975E6C7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A8-4750-9A7F-81613975E6C7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A8-4750-9A7F-81613975E6C7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A8-4750-9A7F-81613975E6C7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A8-4750-9A7F-81613975E6C7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A8-4750-9A7F-81613975E6C7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A8-4750-9A7F-81613975E6C7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A8-4750-9A7F-81613975E6C7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A8-4750-9A7F-81613975E6C7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5A8-4750-9A7F-81613975E6C7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A8-4750-9A7F-81613975E6C7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5A8-4750-9A7F-81613975E6C7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5A8-4750-9A7F-81613975E6C7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5A8-4750-9A7F-81613975E6C7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5A8-4750-9A7F-81613975E6C7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5A8-4750-9A7F-81613975E6C7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A8-4750-9A7F-81613975E6C7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5A8-4750-9A7F-81613975E6C7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5A8-4750-9A7F-81613975E6C7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5A8-4750-9A7F-81613975E6C7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5A8-4750-9A7F-81613975E6C7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5A8-4750-9A7F-81613975E6C7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5A8-4750-9A7F-81613975E6C7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5A8-4750-9A7F-81613975E6C7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5A8-4750-9A7F-81613975E6C7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5A8-4750-9A7F-81613975E6C7}"/>
              </c:ext>
            </c:extLst>
          </c:dPt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5A8-4750-9A7F-81613975E6C7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5A8-4750-9A7F-81613975E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7-4F2C-B800-164A920CA05B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57-4F2C-B800-164A920CA05B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57-4F2C-B800-164A920CA05B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57-4F2C-B800-164A920CA05B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57-4F2C-B800-164A920CA05B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57-4F2C-B800-164A920CA05B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357-4F2C-B800-164A920CA05B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57-4F2C-B800-164A920CA05B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357-4F2C-B800-164A920CA05B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357-4F2C-B800-164A920CA05B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357-4F2C-B800-164A920CA05B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357-4F2C-B800-164A920CA05B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357-4F2C-B800-164A920CA05B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357-4F2C-B800-164A920CA05B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357-4F2C-B800-164A920CA05B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357-4F2C-B800-164A920CA05B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357-4F2C-B800-164A920CA05B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357-4F2C-B800-164A920CA05B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357-4F2C-B800-164A920CA05B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357-4F2C-B800-164A920CA05B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357-4F2C-B800-164A920CA05B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357-4F2C-B800-164A920CA05B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B357-4F2C-B800-164A920CA05B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357-4F2C-B800-164A920CA05B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357-4F2C-B800-164A920CA05B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B357-4F2C-B800-164A920CA05B}"/>
              </c:ext>
            </c:extLst>
          </c:dPt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357-4F2C-B800-164A920CA05B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357-4F2C-B800-164A920CA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8-43BB-86DF-0EB6F4DE66D0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8-43BB-86DF-0EB6F4DE66D0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8-43BB-86DF-0EB6F4DE66D0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8-43BB-86DF-0EB6F4DE66D0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38-43BB-86DF-0EB6F4DE66D0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38-43BB-86DF-0EB6F4DE66D0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8-43BB-86DF-0EB6F4DE6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89-45DF-BC8C-CCE38E920819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89-45DF-BC8C-CCE38E920819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89-45DF-BC8C-CCE38E920819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89-45DF-BC8C-CCE38E920819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89-45DF-BC8C-CCE38E920819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89-45DF-BC8C-CCE38E920819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89-45DF-BC8C-CCE38E920819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89-45DF-BC8C-CCE38E920819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89-45DF-BC8C-CCE38E920819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89-45DF-BC8C-CCE38E920819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89-45DF-BC8C-CCE38E920819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89-45DF-BC8C-CCE38E920819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89-45DF-BC8C-CCE38E920819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89-45DF-BC8C-CCE38E920819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89-45DF-BC8C-CCE38E920819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89-45DF-BC8C-CCE38E920819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89-45DF-BC8C-CCE38E920819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89-45DF-BC8C-CCE38E920819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89-45DF-BC8C-CCE38E920819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89-45DF-BC8C-CCE38E920819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89-45DF-BC8C-CCE38E920819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89-45DF-BC8C-CCE38E920819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89-45DF-BC8C-CCE38E920819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89-45DF-BC8C-CCE38E920819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89-45DF-BC8C-CCE38E920819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89-45DF-BC8C-CCE38E920819}"/>
              </c:ext>
            </c:extLst>
          </c:dPt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89-45DF-BC8C-CCE38E920819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89-45DF-BC8C-CCE38E920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32089467077484"/>
          <c:y val="0.2246307753197517"/>
          <c:w val="0.84046654494275186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24F-8FC8-E84B071D3B7D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24F-8FC8-E84B071D3B7D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24F-8FC8-E84B071D3B7D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24F-8FC8-E84B071D3B7D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1A-424F-8FC8-E84B071D3B7D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1A-424F-8FC8-E84B071D3B7D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1A-424F-8FC8-E84B071D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1-4133-9104-871439967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E-485B-A316-64D66E32D407}"/>
            </c:ext>
          </c:extLst>
        </c:ser>
        <c:ser>
          <c:idx val="2"/>
          <c:order val="1"/>
          <c:tx>
            <c:strRef>
              <c:f>US_output_policy!$AU$1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E-485B-A316-64D66E32D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US_output_policy!$AF$2:$AF$132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A2-4FBF-9664-B51DFDF13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5-4DC3-A84A-E53C0DE3B114}"/>
            </c:ext>
          </c:extLst>
        </c:ser>
        <c:ser>
          <c:idx val="2"/>
          <c:order val="1"/>
          <c:tx>
            <c:strRef>
              <c:f>US_output_policy!$AV$1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95-4DC3-A84A-E53C0DE3B114}"/>
            </c:ext>
          </c:extLst>
        </c:ser>
        <c:ser>
          <c:idx val="3"/>
          <c:order val="2"/>
          <c:tx>
            <c:strRef>
              <c:f>US_output_policy!$AW$1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95-4DC3-A84A-E53C0DE3B114}"/>
            </c:ext>
          </c:extLst>
        </c:ser>
        <c:ser>
          <c:idx val="4"/>
          <c:order val="3"/>
          <c:tx>
            <c:strRef>
              <c:f>US_output_policy!$AX$1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95-4DC3-A84A-E53C0DE3B114}"/>
            </c:ext>
          </c:extLst>
        </c:ser>
        <c:ser>
          <c:idx val="5"/>
          <c:order val="4"/>
          <c:tx>
            <c:strRef>
              <c:f>US_output_policy!$AY$1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95-4DC3-A84A-E53C0DE3B114}"/>
            </c:ext>
          </c:extLst>
        </c:ser>
        <c:ser>
          <c:idx val="6"/>
          <c:order val="5"/>
          <c:tx>
            <c:strRef>
              <c:f>US_output_policy!$AZ$1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95-4DC3-A84A-E53C0DE3B114}"/>
            </c:ext>
          </c:extLst>
        </c:ser>
        <c:ser>
          <c:idx val="7"/>
          <c:order val="6"/>
          <c:tx>
            <c:strRef>
              <c:f>US_output_policy!$BA$1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95-4DC3-A84A-E53C0DE3B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-0.62806164109881002</c:v>
                </c:pt>
                <c:pt idx="8">
                  <c:v>-1.5651141259348651</c:v>
                </c:pt>
                <c:pt idx="9">
                  <c:v>-2.2641664360810503</c:v>
                </c:pt>
                <c:pt idx="10">
                  <c:v>-2.5325306630696081</c:v>
                </c:pt>
                <c:pt idx="11">
                  <c:v>-3.1168327261815998</c:v>
                </c:pt>
                <c:pt idx="12">
                  <c:v>-3.4724984471950902</c:v>
                </c:pt>
                <c:pt idx="13">
                  <c:v>-3.4360034731381699</c:v>
                </c:pt>
                <c:pt idx="14">
                  <c:v>-3.5567341165633501</c:v>
                </c:pt>
                <c:pt idx="15">
                  <c:v>-3.7024943596337803</c:v>
                </c:pt>
                <c:pt idx="16">
                  <c:v>-3.66061944559143</c:v>
                </c:pt>
                <c:pt idx="17">
                  <c:v>-3.6302767068046302</c:v>
                </c:pt>
                <c:pt idx="18">
                  <c:v>-3.61526717725312</c:v>
                </c:pt>
                <c:pt idx="19">
                  <c:v>-3.5806571637089304</c:v>
                </c:pt>
                <c:pt idx="20">
                  <c:v>-3.3161288477566702</c:v>
                </c:pt>
                <c:pt idx="21">
                  <c:v>-3.3477564755480702</c:v>
                </c:pt>
                <c:pt idx="22">
                  <c:v>-3.3031987916813899</c:v>
                </c:pt>
                <c:pt idx="23">
                  <c:v>-3.04140182377663</c:v>
                </c:pt>
                <c:pt idx="24">
                  <c:v>-3.07881197410528</c:v>
                </c:pt>
                <c:pt idx="25">
                  <c:v>-3.2247078332802204</c:v>
                </c:pt>
                <c:pt idx="26">
                  <c:v>-3.3562862372094</c:v>
                </c:pt>
                <c:pt idx="27">
                  <c:v>-3.4888328184350201</c:v>
                </c:pt>
                <c:pt idx="28">
                  <c:v>-3.5051884970199003</c:v>
                </c:pt>
                <c:pt idx="29">
                  <c:v>-3.33903053446942</c:v>
                </c:pt>
                <c:pt idx="30">
                  <c:v>-3.29788018250765</c:v>
                </c:pt>
                <c:pt idx="31">
                  <c:v>-3.0989798107522901</c:v>
                </c:pt>
                <c:pt idx="32">
                  <c:v>-3.1654945608783098</c:v>
                </c:pt>
                <c:pt idx="33">
                  <c:v>-3.10906045649969</c:v>
                </c:pt>
                <c:pt idx="34">
                  <c:v>-2.8896946428142072</c:v>
                </c:pt>
                <c:pt idx="35">
                  <c:v>-2.7722687203101151</c:v>
                </c:pt>
                <c:pt idx="36">
                  <c:v>-2.5628242677131969</c:v>
                </c:pt>
                <c:pt idx="37">
                  <c:v>-2.486335144773097</c:v>
                </c:pt>
                <c:pt idx="38">
                  <c:v>-2.3977594177226362</c:v>
                </c:pt>
                <c:pt idx="39">
                  <c:v>-2.4316107586361793</c:v>
                </c:pt>
                <c:pt idx="40">
                  <c:v>-2.363923144014497</c:v>
                </c:pt>
                <c:pt idx="41">
                  <c:v>-2.2736509168366563</c:v>
                </c:pt>
                <c:pt idx="42">
                  <c:v>-2.2605473481904141</c:v>
                </c:pt>
                <c:pt idx="43">
                  <c:v>-2.1408242119395591</c:v>
                </c:pt>
                <c:pt idx="44">
                  <c:v>-2.0133283925145018</c:v>
                </c:pt>
                <c:pt idx="45">
                  <c:v>-1.9587761187131483</c:v>
                </c:pt>
                <c:pt idx="46">
                  <c:v>-1.9920147070644891</c:v>
                </c:pt>
                <c:pt idx="47">
                  <c:v>-1.9680102271412099</c:v>
                </c:pt>
                <c:pt idx="48">
                  <c:v>-2.0310027455567088</c:v>
                </c:pt>
                <c:pt idx="49">
                  <c:v>-2.0526001173589656</c:v>
                </c:pt>
                <c:pt idx="50">
                  <c:v>-1.9985205947095754</c:v>
                </c:pt>
                <c:pt idx="51">
                  <c:v>-1.9313117412913914</c:v>
                </c:pt>
                <c:pt idx="52">
                  <c:v>-2.3015884766651973</c:v>
                </c:pt>
                <c:pt idx="53">
                  <c:v>-2.9671521681025301</c:v>
                </c:pt>
                <c:pt idx="54">
                  <c:v>-3.2713349702258401</c:v>
                </c:pt>
                <c:pt idx="55">
                  <c:v>-3.1243444564394203</c:v>
                </c:pt>
                <c:pt idx="56">
                  <c:v>-2.8808866985427981</c:v>
                </c:pt>
                <c:pt idx="57">
                  <c:v>-2.3002014546411131</c:v>
                </c:pt>
                <c:pt idx="58">
                  <c:v>-2.2634359900663692</c:v>
                </c:pt>
                <c:pt idx="59">
                  <c:v>-1.766844823507512</c:v>
                </c:pt>
                <c:pt idx="60">
                  <c:v>-1.2671790623467161</c:v>
                </c:pt>
                <c:pt idx="61">
                  <c:v>-0.99027900443863615</c:v>
                </c:pt>
                <c:pt idx="62">
                  <c:v>-1.1784726186404231</c:v>
                </c:pt>
                <c:pt idx="63">
                  <c:v>-1.6090266415903172</c:v>
                </c:pt>
                <c:pt idx="64">
                  <c:v>-1.1778054431207681</c:v>
                </c:pt>
                <c:pt idx="65">
                  <c:v>-1.2172618193899112</c:v>
                </c:pt>
                <c:pt idx="66">
                  <c:v>-1.2413338969573502</c:v>
                </c:pt>
                <c:pt idx="67">
                  <c:v>-1.3169184272284911</c:v>
                </c:pt>
                <c:pt idx="68">
                  <c:v>-1.4967114587148642</c:v>
                </c:pt>
                <c:pt idx="69">
                  <c:v>-1.7346118735690161</c:v>
                </c:pt>
                <c:pt idx="70">
                  <c:v>-2.018468260353337</c:v>
                </c:pt>
                <c:pt idx="71">
                  <c:v>-2.1481265433969812</c:v>
                </c:pt>
                <c:pt idx="72">
                  <c:v>-2.1972798267543929</c:v>
                </c:pt>
                <c:pt idx="73">
                  <c:v>-2.207869392200144</c:v>
                </c:pt>
                <c:pt idx="74">
                  <c:v>-2.2007719888307493</c:v>
                </c:pt>
                <c:pt idx="75">
                  <c:v>-2.1859341904725493</c:v>
                </c:pt>
                <c:pt idx="76">
                  <c:v>-2.1680569210452361</c:v>
                </c:pt>
                <c:pt idx="77">
                  <c:v>-2.149384615398132</c:v>
                </c:pt>
                <c:pt idx="78">
                  <c:v>-2.1310087048727269</c:v>
                </c:pt>
                <c:pt idx="79">
                  <c:v>-2.1134676181108563</c:v>
                </c:pt>
                <c:pt idx="80">
                  <c:v>-2.0970240929356962</c:v>
                </c:pt>
                <c:pt idx="81">
                  <c:v>-2.08179597129732</c:v>
                </c:pt>
                <c:pt idx="82">
                  <c:v>-2.0678202593801203</c:v>
                </c:pt>
                <c:pt idx="83">
                  <c:v>-2.0550863232423349</c:v>
                </c:pt>
                <c:pt idx="84">
                  <c:v>-2.0435543761035966</c:v>
                </c:pt>
                <c:pt idx="85">
                  <c:v>-2.033166609053696</c:v>
                </c:pt>
                <c:pt idx="86">
                  <c:v>-2.0238543820571993</c:v>
                </c:pt>
                <c:pt idx="87">
                  <c:v>-2.0155431222606146</c:v>
                </c:pt>
                <c:pt idx="88">
                  <c:v>-2.0081557694589982</c:v>
                </c:pt>
                <c:pt idx="89">
                  <c:v>-2.0016152311351041</c:v>
                </c:pt>
                <c:pt idx="90">
                  <c:v>-1.9958461254948276</c:v>
                </c:pt>
                <c:pt idx="91">
                  <c:v>-1.9907759954470718</c:v>
                </c:pt>
                <c:pt idx="92">
                  <c:v>-1.9863361226584835</c:v>
                </c:pt>
                <c:pt idx="93">
                  <c:v>-1.9824620375221325</c:v>
                </c:pt>
                <c:pt idx="94">
                  <c:v>-1.9790937984099792</c:v>
                </c:pt>
                <c:pt idx="95">
                  <c:v>-1.9761760973348652</c:v>
                </c:pt>
                <c:pt idx="96">
                  <c:v>-1.9736582368400586</c:v>
                </c:pt>
                <c:pt idx="97">
                  <c:v>-1.9714940133384411</c:v>
                </c:pt>
                <c:pt idx="98">
                  <c:v>-1.9696415345221321</c:v>
                </c:pt>
                <c:pt idx="99">
                  <c:v>-1.9680629923947845</c:v>
                </c:pt>
                <c:pt idx="100">
                  <c:v>-1.9667244086195856</c:v>
                </c:pt>
                <c:pt idx="101">
                  <c:v>-1.9655953649851927</c:v>
                </c:pt>
                <c:pt idx="102">
                  <c:v>-1.9646487286824079</c:v>
                </c:pt>
                <c:pt idx="103">
                  <c:v>-1.9638603796076175</c:v>
                </c:pt>
                <c:pt idx="104">
                  <c:v>-1.963208944944935</c:v>
                </c:pt>
                <c:pt idx="105">
                  <c:v>-1.9626755447301774</c:v>
                </c:pt>
                <c:pt idx="106">
                  <c:v>-1.9622435508868292</c:v>
                </c:pt>
                <c:pt idx="107">
                  <c:v>-1.9618983612821914</c:v>
                </c:pt>
                <c:pt idx="108">
                  <c:v>-1.9616271896280004</c:v>
                </c:pt>
                <c:pt idx="109">
                  <c:v>-1.9614188715007661</c:v>
                </c:pt>
                <c:pt idx="110">
                  <c:v>-1.9612636863476542</c:v>
                </c:pt>
                <c:pt idx="111">
                  <c:v>-1.9611531950453041</c:v>
                </c:pt>
                <c:pt idx="112">
                  <c:v>-1.9610800923681981</c:v>
                </c:pt>
                <c:pt idx="113">
                  <c:v>-1.9610380735812394</c:v>
                </c:pt>
                <c:pt idx="114">
                  <c:v>-1.9610217142827371</c:v>
                </c:pt>
                <c:pt idx="115">
                  <c:v>-1.9610263625767945</c:v>
                </c:pt>
                <c:pt idx="116">
                  <c:v>-1.9610480426381955</c:v>
                </c:pt>
                <c:pt idx="117">
                  <c:v>-1.9610833687404252</c:v>
                </c:pt>
                <c:pt idx="118">
                  <c:v>-1.9611294688421204</c:v>
                </c:pt>
                <c:pt idx="119">
                  <c:v>-1.9611839168640393</c:v>
                </c:pt>
                <c:pt idx="120">
                  <c:v>-1.9612446728336548</c:v>
                </c:pt>
                <c:pt idx="121">
                  <c:v>-1.9613100301246393</c:v>
                </c:pt>
                <c:pt idx="122">
                  <c:v>-1.9613785690714778</c:v>
                </c:pt>
                <c:pt idx="123">
                  <c:v>-1.9614491162934009</c:v>
                </c:pt>
                <c:pt idx="124">
                  <c:v>-1.9615207091154359</c:v>
                </c:pt>
                <c:pt idx="125">
                  <c:v>-1.9615925645266223</c:v>
                </c:pt>
                <c:pt idx="126">
                  <c:v>-1.9616640521656517</c:v>
                </c:pt>
                <c:pt idx="127">
                  <c:v>-1.9617346708718397</c:v>
                </c:pt>
                <c:pt idx="128">
                  <c:v>-1.9618040283841789</c:v>
                </c:pt>
                <c:pt idx="129">
                  <c:v>-1.9618718238130108</c:v>
                </c:pt>
                <c:pt idx="130">
                  <c:v>-1.9619378325476022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25-4547-A5A7-F031DDF02680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5-4547-A5A7-F031DDF02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US_output_with_textbckup!$AF$1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US_output_with_textbckup!$AF$2:$AF$132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DF-4363-8DD9-ACF5676B1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US_output_with_textbckup!$AS$1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-0.62806164109881002</c:v>
                </c:pt>
                <c:pt idx="8">
                  <c:v>-1.5651141259348651</c:v>
                </c:pt>
                <c:pt idx="9">
                  <c:v>-2.2641664360810503</c:v>
                </c:pt>
                <c:pt idx="10">
                  <c:v>-2.5325306630696081</c:v>
                </c:pt>
                <c:pt idx="11">
                  <c:v>-3.1168327261815998</c:v>
                </c:pt>
                <c:pt idx="12">
                  <c:v>-3.4724984471950902</c:v>
                </c:pt>
                <c:pt idx="13">
                  <c:v>-3.4360034731381699</c:v>
                </c:pt>
                <c:pt idx="14">
                  <c:v>-3.5567341165633501</c:v>
                </c:pt>
                <c:pt idx="15">
                  <c:v>-3.7024943596337803</c:v>
                </c:pt>
                <c:pt idx="16">
                  <c:v>-3.66061944559143</c:v>
                </c:pt>
                <c:pt idx="17">
                  <c:v>-3.6302767068046302</c:v>
                </c:pt>
                <c:pt idx="18">
                  <c:v>-3.61526717725312</c:v>
                </c:pt>
                <c:pt idx="19">
                  <c:v>-3.5806571637089304</c:v>
                </c:pt>
                <c:pt idx="20">
                  <c:v>-3.3161288477566702</c:v>
                </c:pt>
                <c:pt idx="21">
                  <c:v>-3.3477564755480702</c:v>
                </c:pt>
                <c:pt idx="22">
                  <c:v>-3.3031987916813899</c:v>
                </c:pt>
                <c:pt idx="23">
                  <c:v>-3.04140182377663</c:v>
                </c:pt>
                <c:pt idx="24">
                  <c:v>-3.07881197410528</c:v>
                </c:pt>
                <c:pt idx="25">
                  <c:v>-3.2247078332802204</c:v>
                </c:pt>
                <c:pt idx="26">
                  <c:v>-3.3562862372094</c:v>
                </c:pt>
                <c:pt idx="27">
                  <c:v>-3.4888328184350201</c:v>
                </c:pt>
                <c:pt idx="28">
                  <c:v>-3.5051884970199003</c:v>
                </c:pt>
                <c:pt idx="29">
                  <c:v>-3.33903053446942</c:v>
                </c:pt>
                <c:pt idx="30">
                  <c:v>-3.29788018250765</c:v>
                </c:pt>
                <c:pt idx="31">
                  <c:v>-3.0989798107522901</c:v>
                </c:pt>
                <c:pt idx="32">
                  <c:v>-3.1654945608783098</c:v>
                </c:pt>
                <c:pt idx="33">
                  <c:v>-3.10906045649969</c:v>
                </c:pt>
                <c:pt idx="34">
                  <c:v>-2.8896946428142072</c:v>
                </c:pt>
                <c:pt idx="35">
                  <c:v>-2.7722687203101151</c:v>
                </c:pt>
                <c:pt idx="36">
                  <c:v>-2.5628242677131969</c:v>
                </c:pt>
                <c:pt idx="37">
                  <c:v>-2.486335144773097</c:v>
                </c:pt>
                <c:pt idx="38">
                  <c:v>-2.3977594177226362</c:v>
                </c:pt>
                <c:pt idx="39">
                  <c:v>-2.4316107586361793</c:v>
                </c:pt>
                <c:pt idx="40">
                  <c:v>-2.363923144014497</c:v>
                </c:pt>
                <c:pt idx="41">
                  <c:v>-2.2736509168366563</c:v>
                </c:pt>
                <c:pt idx="42">
                  <c:v>-2.2605473481904141</c:v>
                </c:pt>
                <c:pt idx="43">
                  <c:v>-2.1408242119395591</c:v>
                </c:pt>
                <c:pt idx="44">
                  <c:v>-2.0133283925145018</c:v>
                </c:pt>
                <c:pt idx="45">
                  <c:v>-1.9587761187131483</c:v>
                </c:pt>
                <c:pt idx="46">
                  <c:v>-1.9920147070644891</c:v>
                </c:pt>
                <c:pt idx="47">
                  <c:v>-1.9680102271412099</c:v>
                </c:pt>
                <c:pt idx="48">
                  <c:v>-2.0310027455567088</c:v>
                </c:pt>
                <c:pt idx="49">
                  <c:v>-2.0526001173589656</c:v>
                </c:pt>
                <c:pt idx="50">
                  <c:v>-1.9985205947095754</c:v>
                </c:pt>
                <c:pt idx="51">
                  <c:v>-1.9313117412913914</c:v>
                </c:pt>
                <c:pt idx="52">
                  <c:v>-2.3015884766651973</c:v>
                </c:pt>
                <c:pt idx="53">
                  <c:v>-2.9671521681025301</c:v>
                </c:pt>
                <c:pt idx="54">
                  <c:v>-3.2713349702258401</c:v>
                </c:pt>
                <c:pt idx="55">
                  <c:v>-3.1243444564394203</c:v>
                </c:pt>
                <c:pt idx="56">
                  <c:v>-2.8808866985427981</c:v>
                </c:pt>
                <c:pt idx="57">
                  <c:v>-2.3002014546411131</c:v>
                </c:pt>
                <c:pt idx="58">
                  <c:v>-2.2634359900663692</c:v>
                </c:pt>
                <c:pt idx="59">
                  <c:v>-1.766844823507512</c:v>
                </c:pt>
                <c:pt idx="60">
                  <c:v>-1.2671790623467161</c:v>
                </c:pt>
                <c:pt idx="61">
                  <c:v>-0.99027900443863615</c:v>
                </c:pt>
                <c:pt idx="62">
                  <c:v>-1.1784726186404231</c:v>
                </c:pt>
                <c:pt idx="63">
                  <c:v>-1.6090266415903172</c:v>
                </c:pt>
                <c:pt idx="64">
                  <c:v>-1.1778054431207681</c:v>
                </c:pt>
                <c:pt idx="65">
                  <c:v>-1.2172618193899112</c:v>
                </c:pt>
                <c:pt idx="66">
                  <c:v>-1.2413338969573502</c:v>
                </c:pt>
                <c:pt idx="67">
                  <c:v>-1.3169184272284911</c:v>
                </c:pt>
                <c:pt idx="68">
                  <c:v>-1.4967114587148642</c:v>
                </c:pt>
                <c:pt idx="69">
                  <c:v>-1.7346118735690161</c:v>
                </c:pt>
                <c:pt idx="70">
                  <c:v>-2.018468260353337</c:v>
                </c:pt>
                <c:pt idx="71">
                  <c:v>-2.1481265433969812</c:v>
                </c:pt>
                <c:pt idx="72">
                  <c:v>-2.1972798267543929</c:v>
                </c:pt>
                <c:pt idx="73">
                  <c:v>-2.207869392200144</c:v>
                </c:pt>
                <c:pt idx="74">
                  <c:v>-2.2007719888307493</c:v>
                </c:pt>
                <c:pt idx="75">
                  <c:v>-2.1859341904725493</c:v>
                </c:pt>
                <c:pt idx="76">
                  <c:v>-2.1680569210452361</c:v>
                </c:pt>
                <c:pt idx="77">
                  <c:v>-2.149384615398132</c:v>
                </c:pt>
                <c:pt idx="78">
                  <c:v>-2.1310087048727269</c:v>
                </c:pt>
                <c:pt idx="79">
                  <c:v>-2.1134676181108563</c:v>
                </c:pt>
                <c:pt idx="80">
                  <c:v>-2.0970240929356962</c:v>
                </c:pt>
                <c:pt idx="81">
                  <c:v>-2.08179597129732</c:v>
                </c:pt>
                <c:pt idx="82">
                  <c:v>-2.0678202593801203</c:v>
                </c:pt>
                <c:pt idx="83">
                  <c:v>-2.0550863232423349</c:v>
                </c:pt>
                <c:pt idx="84">
                  <c:v>-2.0435543761035966</c:v>
                </c:pt>
                <c:pt idx="85">
                  <c:v>-2.033166609053696</c:v>
                </c:pt>
                <c:pt idx="86">
                  <c:v>-2.0238543820571993</c:v>
                </c:pt>
                <c:pt idx="87">
                  <c:v>-2.0155431222606146</c:v>
                </c:pt>
                <c:pt idx="88">
                  <c:v>-2.0081557694589982</c:v>
                </c:pt>
                <c:pt idx="89">
                  <c:v>-2.0016152311351041</c:v>
                </c:pt>
                <c:pt idx="90">
                  <c:v>-1.9958461254948276</c:v>
                </c:pt>
                <c:pt idx="91">
                  <c:v>-1.9907759954470718</c:v>
                </c:pt>
                <c:pt idx="92">
                  <c:v>-1.9863361226584835</c:v>
                </c:pt>
                <c:pt idx="93">
                  <c:v>-1.9824620375221325</c:v>
                </c:pt>
                <c:pt idx="94">
                  <c:v>-1.9790937984099792</c:v>
                </c:pt>
                <c:pt idx="95">
                  <c:v>-1.9761760973348652</c:v>
                </c:pt>
                <c:pt idx="96">
                  <c:v>-1.9736582368400586</c:v>
                </c:pt>
                <c:pt idx="97">
                  <c:v>-1.9714940133384411</c:v>
                </c:pt>
                <c:pt idx="98">
                  <c:v>-1.9696415345221321</c:v>
                </c:pt>
                <c:pt idx="99">
                  <c:v>-1.9680629923947845</c:v>
                </c:pt>
                <c:pt idx="100">
                  <c:v>-1.9667244086195856</c:v>
                </c:pt>
                <c:pt idx="101">
                  <c:v>-1.9655953649851927</c:v>
                </c:pt>
                <c:pt idx="102">
                  <c:v>-1.9646487286824079</c:v>
                </c:pt>
                <c:pt idx="103">
                  <c:v>-1.9638603796076175</c:v>
                </c:pt>
                <c:pt idx="104">
                  <c:v>-1.963208944944935</c:v>
                </c:pt>
                <c:pt idx="105">
                  <c:v>-1.9626755447301774</c:v>
                </c:pt>
                <c:pt idx="106">
                  <c:v>-1.9622435508868292</c:v>
                </c:pt>
                <c:pt idx="107">
                  <c:v>-1.9618983612821914</c:v>
                </c:pt>
                <c:pt idx="108">
                  <c:v>-1.9616271896280004</c:v>
                </c:pt>
                <c:pt idx="109">
                  <c:v>-1.9614188715007661</c:v>
                </c:pt>
                <c:pt idx="110">
                  <c:v>-1.9612636863476542</c:v>
                </c:pt>
                <c:pt idx="111">
                  <c:v>-1.9611531950453041</c:v>
                </c:pt>
                <c:pt idx="112">
                  <c:v>-1.9610800923681981</c:v>
                </c:pt>
                <c:pt idx="113">
                  <c:v>-1.9610380735812394</c:v>
                </c:pt>
                <c:pt idx="114">
                  <c:v>-1.9610217142827371</c:v>
                </c:pt>
                <c:pt idx="115">
                  <c:v>-1.9610263625767945</c:v>
                </c:pt>
                <c:pt idx="116">
                  <c:v>-1.9610480426381955</c:v>
                </c:pt>
                <c:pt idx="117">
                  <c:v>-1.9610833687404252</c:v>
                </c:pt>
                <c:pt idx="118">
                  <c:v>-1.9611294688421204</c:v>
                </c:pt>
                <c:pt idx="119">
                  <c:v>-1.9611839168640393</c:v>
                </c:pt>
                <c:pt idx="120">
                  <c:v>-1.9612446728336548</c:v>
                </c:pt>
                <c:pt idx="121">
                  <c:v>-1.9613100301246393</c:v>
                </c:pt>
                <c:pt idx="122">
                  <c:v>-1.9613785690714778</c:v>
                </c:pt>
                <c:pt idx="123">
                  <c:v>-1.9614491162934009</c:v>
                </c:pt>
                <c:pt idx="124">
                  <c:v>-1.9615207091154359</c:v>
                </c:pt>
                <c:pt idx="125">
                  <c:v>-1.9615925645266223</c:v>
                </c:pt>
                <c:pt idx="126">
                  <c:v>-1.9616640521656517</c:v>
                </c:pt>
                <c:pt idx="127">
                  <c:v>-1.9617346708718397</c:v>
                </c:pt>
                <c:pt idx="128">
                  <c:v>-1.9618040283841789</c:v>
                </c:pt>
                <c:pt idx="129">
                  <c:v>-1.9618718238130108</c:v>
                </c:pt>
                <c:pt idx="130">
                  <c:v>-1.9619378325476022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21-4B77-A435-8F05109CDA1B}"/>
            </c:ext>
          </c:extLst>
        </c:ser>
        <c:ser>
          <c:idx val="2"/>
          <c:order val="1"/>
          <c:tx>
            <c:strRef>
              <c:f>US_output_with_textbckup!$AT$1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21-4B77-A435-8F05109CDA1B}"/>
            </c:ext>
          </c:extLst>
        </c:ser>
        <c:ser>
          <c:idx val="3"/>
          <c:order val="2"/>
          <c:tx>
            <c:strRef>
              <c:f>US_output_with_textbckup!$AU$1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21-4B77-A435-8F05109CDA1B}"/>
            </c:ext>
          </c:extLst>
        </c:ser>
        <c:ser>
          <c:idx val="4"/>
          <c:order val="3"/>
          <c:tx>
            <c:strRef>
              <c:f>US_output_with_textbckup!$AV$1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21-4B77-A435-8F05109CDA1B}"/>
            </c:ext>
          </c:extLst>
        </c:ser>
        <c:ser>
          <c:idx val="5"/>
          <c:order val="4"/>
          <c:tx>
            <c:strRef>
              <c:f>US_output_with_textbckup!$AW$1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21-4B77-A435-8F05109CDA1B}"/>
            </c:ext>
          </c:extLst>
        </c:ser>
        <c:ser>
          <c:idx val="6"/>
          <c:order val="5"/>
          <c:tx>
            <c:strRef>
              <c:f>US_output_with_textbckup!$AX$1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21-4B77-A435-8F05109CDA1B}"/>
            </c:ext>
          </c:extLst>
        </c:ser>
        <c:ser>
          <c:idx val="7"/>
          <c:order val="6"/>
          <c:tx>
            <c:strRef>
              <c:f>US_output_with_textbckup!$AY$1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21-4B77-A435-8F05109CD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US_output_with_text_backup_1!$AF$1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US_output_with_text_backup_1!$AF$2:$AF$132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3-4B2F-8AE4-344313243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US_nominal_obs_with_text!$AS$1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US_nominal_obs_with_text!$AS$2:$AS$132</c:f>
              <c:numCache>
                <c:formatCode>General</c:formatCode>
                <c:ptCount val="131"/>
                <c:pt idx="0">
                  <c:v>7.3886186077916802</c:v>
                </c:pt>
                <c:pt idx="1">
                  <c:v>7.3886186077916802</c:v>
                </c:pt>
                <c:pt idx="2">
                  <c:v>6.6686186077916796</c:v>
                </c:pt>
                <c:pt idx="3">
                  <c:v>4.3886186077916962</c:v>
                </c:pt>
                <c:pt idx="4">
                  <c:v>-0.89138139220830004</c:v>
                </c:pt>
                <c:pt idx="5">
                  <c:v>-5.2913813922082804</c:v>
                </c:pt>
                <c:pt idx="6">
                  <c:v>-5.85138139220828</c:v>
                </c:pt>
                <c:pt idx="7">
                  <c:v>-11.571381392208281</c:v>
                </c:pt>
                <c:pt idx="8">
                  <c:v>-12.891381392208279</c:v>
                </c:pt>
                <c:pt idx="9">
                  <c:v>-12.891381392208279</c:v>
                </c:pt>
                <c:pt idx="10">
                  <c:v>-13.01138139220828</c:v>
                </c:pt>
                <c:pt idx="11">
                  <c:v>-13.131381392208279</c:v>
                </c:pt>
                <c:pt idx="12">
                  <c:v>-13.09138139220828</c:v>
                </c:pt>
                <c:pt idx="13">
                  <c:v>-12.85138139220828</c:v>
                </c:pt>
                <c:pt idx="14">
                  <c:v>-12.85138139220828</c:v>
                </c:pt>
                <c:pt idx="15">
                  <c:v>-12.85138139220828</c:v>
                </c:pt>
                <c:pt idx="16">
                  <c:v>-13.01138139220828</c:v>
                </c:pt>
                <c:pt idx="17">
                  <c:v>-13.25138139220828</c:v>
                </c:pt>
                <c:pt idx="18">
                  <c:v>-13.29138139220828</c:v>
                </c:pt>
                <c:pt idx="19">
                  <c:v>-13.33138139220828</c:v>
                </c:pt>
                <c:pt idx="20">
                  <c:v>-13.211381392208279</c:v>
                </c:pt>
                <c:pt idx="21">
                  <c:v>-13.01138139220828</c:v>
                </c:pt>
                <c:pt idx="22">
                  <c:v>-13.051381392208279</c:v>
                </c:pt>
                <c:pt idx="23">
                  <c:v>-12.971381392208279</c:v>
                </c:pt>
                <c:pt idx="24">
                  <c:v>-13.051381392208279</c:v>
                </c:pt>
                <c:pt idx="25">
                  <c:v>-13.131381392208279</c:v>
                </c:pt>
                <c:pt idx="26">
                  <c:v>-13.25138139220828</c:v>
                </c:pt>
                <c:pt idx="27">
                  <c:v>-13.25138139220828</c:v>
                </c:pt>
                <c:pt idx="28">
                  <c:v>-13.33138139220828</c:v>
                </c:pt>
                <c:pt idx="29">
                  <c:v>-13.25138139220828</c:v>
                </c:pt>
                <c:pt idx="30">
                  <c:v>-13.25138139220828</c:v>
                </c:pt>
                <c:pt idx="31">
                  <c:v>-13.211381392208279</c:v>
                </c:pt>
                <c:pt idx="32">
                  <c:v>-13.17138139220828</c:v>
                </c:pt>
                <c:pt idx="33">
                  <c:v>-13.09138139220828</c:v>
                </c:pt>
                <c:pt idx="34">
                  <c:v>-13.09138139220828</c:v>
                </c:pt>
                <c:pt idx="35">
                  <c:v>-12.971381392208279</c:v>
                </c:pt>
                <c:pt idx="36">
                  <c:v>-12.17138139220828</c:v>
                </c:pt>
                <c:pt idx="37">
                  <c:v>-12.131381392208279</c:v>
                </c:pt>
                <c:pt idx="38">
                  <c:v>-12.051381392208279</c:v>
                </c:pt>
                <c:pt idx="39">
                  <c:v>-11.811381392208281</c:v>
                </c:pt>
                <c:pt idx="40">
                  <c:v>-10.811381392208281</c:v>
                </c:pt>
                <c:pt idx="41">
                  <c:v>-9.8113813922082809</c:v>
                </c:pt>
                <c:pt idx="42">
                  <c:v>-9.0113813922082802</c:v>
                </c:pt>
                <c:pt idx="43">
                  <c:v>-8.8113813922082809</c:v>
                </c:pt>
                <c:pt idx="44">
                  <c:v>-7.8113813922082809</c:v>
                </c:pt>
                <c:pt idx="45">
                  <c:v>-6.6513813922082807</c:v>
                </c:pt>
                <c:pt idx="46">
                  <c:v>-5.8913813922082801</c:v>
                </c:pt>
                <c:pt idx="47">
                  <c:v>-4.7313813922082799</c:v>
                </c:pt>
                <c:pt idx="48">
                  <c:v>-4.0113813922082802</c:v>
                </c:pt>
                <c:pt idx="49">
                  <c:v>-4.0113813922082802</c:v>
                </c:pt>
                <c:pt idx="50">
                  <c:v>-4.85138139220828</c:v>
                </c:pt>
                <c:pt idx="51">
                  <c:v>-7.0113813922082802</c:v>
                </c:pt>
                <c:pt idx="52">
                  <c:v>-8.6113813922082798</c:v>
                </c:pt>
                <c:pt idx="53">
                  <c:v>-13.37138139220828</c:v>
                </c:pt>
                <c:pt idx="54">
                  <c:v>-13.25138139220828</c:v>
                </c:pt>
                <c:pt idx="55">
                  <c:v>-13.25138139220828</c:v>
                </c:pt>
                <c:pt idx="56">
                  <c:v>-13.29138139220828</c:v>
                </c:pt>
                <c:pt idx="57">
                  <c:v>-13.33138139220828</c:v>
                </c:pt>
                <c:pt idx="58">
                  <c:v>-13.25138139220828</c:v>
                </c:pt>
                <c:pt idx="59">
                  <c:v>-13.29138139220828</c:v>
                </c:pt>
                <c:pt idx="60">
                  <c:v>-13.131381392208279</c:v>
                </c:pt>
                <c:pt idx="61">
                  <c:v>-10.53138139220828</c:v>
                </c:pt>
                <c:pt idx="62">
                  <c:v>-4.8913813922082801</c:v>
                </c:pt>
                <c:pt idx="63">
                  <c:v>0.98861860779170008</c:v>
                </c:pt>
                <c:pt idx="64">
                  <c:v>4.4286186077916962</c:v>
                </c:pt>
                <c:pt idx="65">
                  <c:v>6.3486186077916802</c:v>
                </c:pt>
                <c:pt idx="66">
                  <c:v>7.4286186077916803</c:v>
                </c:pt>
                <c:pt idx="67">
                  <c:v>7.7086186077916796</c:v>
                </c:pt>
                <c:pt idx="68">
                  <c:v>7.7086186077916796</c:v>
                </c:pt>
                <c:pt idx="69">
                  <c:v>7.7086186077916796</c:v>
                </c:pt>
                <c:pt idx="70">
                  <c:v>7.4286186077916803</c:v>
                </c:pt>
                <c:pt idx="71">
                  <c:v>5.7190141621055446</c:v>
                </c:pt>
                <c:pt idx="72">
                  <c:v>3.8146186077906439</c:v>
                </c:pt>
                <c:pt idx="73">
                  <c:v>1.6142186077906011</c:v>
                </c:pt>
                <c:pt idx="74">
                  <c:v>0.10381860779058005</c:v>
                </c:pt>
                <c:pt idx="75">
                  <c:v>-0.79378139220942412</c:v>
                </c:pt>
                <c:pt idx="76">
                  <c:v>-1.2521813922094278</c:v>
                </c:pt>
                <c:pt idx="77">
                  <c:v>-1.4267878606954318</c:v>
                </c:pt>
                <c:pt idx="78">
                  <c:v>-1.533626145088324</c:v>
                </c:pt>
                <c:pt idx="79">
                  <c:v>-1.606574708459112</c:v>
                </c:pt>
                <c:pt idx="80">
                  <c:v>-1.6504546627535279</c:v>
                </c:pt>
                <c:pt idx="81">
                  <c:v>-1.6678145986990001</c:v>
                </c:pt>
                <c:pt idx="82">
                  <c:v>-1.6619421957872</c:v>
                </c:pt>
                <c:pt idx="83">
                  <c:v>-1.636392361668972</c:v>
                </c:pt>
                <c:pt idx="84">
                  <c:v>-1.5944868380990238</c:v>
                </c:pt>
                <c:pt idx="85">
                  <c:v>-1.539107068612104</c:v>
                </c:pt>
                <c:pt idx="86">
                  <c:v>-1.4726647180501402</c:v>
                </c:pt>
                <c:pt idx="87">
                  <c:v>-1.3971472831561398</c:v>
                </c:pt>
                <c:pt idx="88">
                  <c:v>-1.314185764432644</c:v>
                </c:pt>
                <c:pt idx="89">
                  <c:v>-1.2251217953796321</c:v>
                </c:pt>
                <c:pt idx="90">
                  <c:v>-1.1310662387429722</c:v>
                </c:pt>
                <c:pt idx="91">
                  <c:v>-1.032947502839348</c:v>
                </c:pt>
                <c:pt idx="92">
                  <c:v>-0.93155021935185989</c:v>
                </c:pt>
                <c:pt idx="93">
                  <c:v>-0.82754566749114389</c:v>
                </c:pt>
                <c:pt idx="94">
                  <c:v>-0.72151541959101184</c:v>
                </c:pt>
                <c:pt idx="95">
                  <c:v>-0.61396954177653207</c:v>
                </c:pt>
                <c:pt idx="96">
                  <c:v>-0.50536048085929597</c:v>
                </c:pt>
                <c:pt idx="97">
                  <c:v>-0.396093569169504</c:v>
                </c:pt>
                <c:pt idx="98">
                  <c:v>-0.28653490329933184</c:v>
                </c:pt>
                <c:pt idx="99">
                  <c:v>-0.17701720460573211</c:v>
                </c:pt>
                <c:pt idx="100">
                  <c:v>-6.7844146835787988E-2</c:v>
                </c:pt>
                <c:pt idx="101">
                  <c:v>4.070646416636392E-2</c:v>
                </c:pt>
                <c:pt idx="102">
                  <c:v>0.14838035564029206</c:v>
                </c:pt>
                <c:pt idx="103">
                  <c:v>0.25494506157117991</c:v>
                </c:pt>
                <c:pt idx="104">
                  <c:v>0.36018862240828797</c:v>
                </c:pt>
                <c:pt idx="105">
                  <c:v>0.46391857195547592</c:v>
                </c:pt>
                <c:pt idx="106">
                  <c:v>0.56596110746558792</c:v>
                </c:pt>
                <c:pt idx="107">
                  <c:v>0.66616036676987189</c:v>
                </c:pt>
                <c:pt idx="108">
                  <c:v>0.76437775821158405</c:v>
                </c:pt>
                <c:pt idx="109">
                  <c:v>0.86049130628004811</c:v>
                </c:pt>
                <c:pt idx="110">
                  <c:v>0.95439498903669606</c:v>
                </c:pt>
                <c:pt idx="111">
                  <c:v>1.045998053426908</c:v>
                </c:pt>
                <c:pt idx="112">
                  <c:v>1.135224301996772</c:v>
                </c:pt>
                <c:pt idx="113">
                  <c:v>1.2220113498993839</c:v>
                </c:pt>
                <c:pt idx="114">
                  <c:v>1.306309854808176</c:v>
                </c:pt>
                <c:pt idx="115">
                  <c:v>1.3880827248110759</c:v>
                </c:pt>
                <c:pt idx="116">
                  <c:v>1.467304310830212</c:v>
                </c:pt>
                <c:pt idx="117">
                  <c:v>1.543959590835704</c:v>
                </c:pt>
                <c:pt idx="118">
                  <c:v>1.6180433532929188</c:v>
                </c:pt>
                <c:pt idx="119">
                  <c:v>1.689559387054544</c:v>
                </c:pt>
                <c:pt idx="120">
                  <c:v>1.7585196844061832</c:v>
                </c:pt>
                <c:pt idx="121">
                  <c:v>1.8249436632935301</c:v>
                </c:pt>
                <c:pt idx="122">
                  <c:v>1.8888574139755756</c:v>
                </c:pt>
                <c:pt idx="123">
                  <c:v>1.9502929745190356</c:v>
                </c:pt>
                <c:pt idx="124">
                  <c:v>2.0092876387163567</c:v>
                </c:pt>
                <c:pt idx="125">
                  <c:v>2.0658832992044487</c:v>
                </c:pt>
                <c:pt idx="126">
                  <c:v>2.1201258278047415</c:v>
                </c:pt>
                <c:pt idx="127">
                  <c:v>2.1720644944110439</c:v>
                </c:pt>
                <c:pt idx="128">
                  <c:v>2.2217514251283621</c:v>
                </c:pt>
                <c:pt idx="129">
                  <c:v>2.2692410998168508</c:v>
                </c:pt>
                <c:pt idx="130">
                  <c:v>2.3145898887205636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DD-48FA-BAE3-E4EB3518F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US_nominal_obs_with_text!$AT$1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US_nominal_obs_with_text!$AT$2:$AT$132</c:f>
              <c:numCache>
                <c:formatCode>General</c:formatCode>
                <c:ptCount val="131"/>
                <c:pt idx="0">
                  <c:v>-1.08792868159194</c:v>
                </c:pt>
                <c:pt idx="1">
                  <c:v>-0.57113225653655797</c:v>
                </c:pt>
                <c:pt idx="2">
                  <c:v>-0.64943506631830294</c:v>
                </c:pt>
                <c:pt idx="3">
                  <c:v>-1.0906307914461599</c:v>
                </c:pt>
                <c:pt idx="4">
                  <c:v>-1.3356228781867301</c:v>
                </c:pt>
                <c:pt idx="5">
                  <c:v>-1.4979970005565999</c:v>
                </c:pt>
                <c:pt idx="6">
                  <c:v>-0.60798148204013103</c:v>
                </c:pt>
                <c:pt idx="7">
                  <c:v>0.12813139056669101</c:v>
                </c:pt>
                <c:pt idx="8">
                  <c:v>0.96091862177321297</c:v>
                </c:pt>
                <c:pt idx="9">
                  <c:v>1.0274071923132</c:v>
                </c:pt>
                <c:pt idx="10">
                  <c:v>0.56616083664228201</c:v>
                </c:pt>
                <c:pt idx="11">
                  <c:v>1.0641138495409601</c:v>
                </c:pt>
                <c:pt idx="12">
                  <c:v>0.958672969118469</c:v>
                </c:pt>
                <c:pt idx="13">
                  <c:v>0.41681747598462199</c:v>
                </c:pt>
                <c:pt idx="14">
                  <c:v>0.55571483476578099</c:v>
                </c:pt>
                <c:pt idx="15">
                  <c:v>0.65821698312945698</c:v>
                </c:pt>
                <c:pt idx="16">
                  <c:v>0.42960227130682699</c:v>
                </c:pt>
                <c:pt idx="17">
                  <c:v>0.40644857374006998</c:v>
                </c:pt>
                <c:pt idx="18">
                  <c:v>0.43213751181408799</c:v>
                </c:pt>
                <c:pt idx="19">
                  <c:v>0.41894432200695098</c:v>
                </c:pt>
                <c:pt idx="20">
                  <c:v>5.7267966749837501E-2</c:v>
                </c:pt>
                <c:pt idx="21">
                  <c:v>0.40477400446689299</c:v>
                </c:pt>
                <c:pt idx="22">
                  <c:v>0.37544889457622599</c:v>
                </c:pt>
                <c:pt idx="23">
                  <c:v>3.05129339630755E-2</c:v>
                </c:pt>
                <c:pt idx="24">
                  <c:v>0.38599332100804001</c:v>
                </c:pt>
                <c:pt idx="25">
                  <c:v>0.65349477808448198</c:v>
                </c:pt>
                <c:pt idx="26">
                  <c:v>0.74378101978607003</c:v>
                </c:pt>
                <c:pt idx="27">
                  <c:v>0.81947015142429402</c:v>
                </c:pt>
                <c:pt idx="28">
                  <c:v>0.70083266009117595</c:v>
                </c:pt>
                <c:pt idx="29">
                  <c:v>0.40110493880971099</c:v>
                </c:pt>
                <c:pt idx="30">
                  <c:v>0.50192790862109005</c:v>
                </c:pt>
                <c:pt idx="31">
                  <c:v>0.25976392937788001</c:v>
                </c:pt>
                <c:pt idx="32">
                  <c:v>0.58686522686950104</c:v>
                </c:pt>
                <c:pt idx="33">
                  <c:v>0.47651937170332898</c:v>
                </c:pt>
                <c:pt idx="34">
                  <c:v>0.18615034375119199</c:v>
                </c:pt>
                <c:pt idx="35">
                  <c:v>0.234053569168575</c:v>
                </c:pt>
                <c:pt idx="36">
                  <c:v>6.2267722254228802E-2</c:v>
                </c:pt>
                <c:pt idx="37">
                  <c:v>0.18379164088446701</c:v>
                </c:pt>
                <c:pt idx="38">
                  <c:v>0.166378530535608</c:v>
                </c:pt>
                <c:pt idx="39">
                  <c:v>0.33620826338696203</c:v>
                </c:pt>
                <c:pt idx="40">
                  <c:v>0.21733704181977601</c:v>
                </c:pt>
                <c:pt idx="41">
                  <c:v>0.13987862709055099</c:v>
                </c:pt>
                <c:pt idx="42">
                  <c:v>0.219894155488184</c:v>
                </c:pt>
                <c:pt idx="43">
                  <c:v>5.6732921037445302E-2</c:v>
                </c:pt>
                <c:pt idx="44">
                  <c:v>-2.5485854752740601E-2</c:v>
                </c:pt>
                <c:pt idx="45">
                  <c:v>3.24197455858143E-2</c:v>
                </c:pt>
                <c:pt idx="46">
                  <c:v>0.16253330711097999</c:v>
                </c:pt>
                <c:pt idx="47">
                  <c:v>0.101192670889364</c:v>
                </c:pt>
                <c:pt idx="48">
                  <c:v>0.218354977644547</c:v>
                </c:pt>
                <c:pt idx="49">
                  <c:v>0.187556038099357</c:v>
                </c:pt>
                <c:pt idx="50">
                  <c:v>6.1891145416917398E-2</c:v>
                </c:pt>
                <c:pt idx="51">
                  <c:v>-5.5404420132050599E-3</c:v>
                </c:pt>
                <c:pt idx="52">
                  <c:v>0.65590421794932197</c:v>
                </c:pt>
                <c:pt idx="53">
                  <c:v>1.35977574354527</c:v>
                </c:pt>
                <c:pt idx="54">
                  <c:v>1.11397786035605</c:v>
                </c:pt>
                <c:pt idx="55">
                  <c:v>0.43687127255404601</c:v>
                </c:pt>
                <c:pt idx="56">
                  <c:v>0.102307212331943</c:v>
                </c:pt>
                <c:pt idx="57">
                  <c:v>-0.58828675819732201</c:v>
                </c:pt>
                <c:pt idx="58">
                  <c:v>-3.0221183067750301E-2</c:v>
                </c:pt>
                <c:pt idx="59">
                  <c:v>-0.68105227382108302</c:v>
                </c:pt>
                <c:pt idx="60">
                  <c:v>-0.95326469355099397</c:v>
                </c:pt>
                <c:pt idx="61">
                  <c:v>-0.79864367979601802</c:v>
                </c:pt>
                <c:pt idx="62">
                  <c:v>-0.105723936924821</c:v>
                </c:pt>
                <c:pt idx="63">
                  <c:v>0.47591997050784102</c:v>
                </c:pt>
                <c:pt idx="64">
                  <c:v>-0.65779844544892496</c:v>
                </c:pt>
                <c:pt idx="65">
                  <c:v>-0.241352973584879</c:v>
                </c:pt>
                <c:pt idx="66">
                  <c:v>-0.187783087764125</c:v>
                </c:pt>
                <c:pt idx="67">
                  <c:v>-9.2404181028132706E-2</c:v>
                </c:pt>
                <c:pt idx="68">
                  <c:v>0.109980031252311</c:v>
                </c:pt>
                <c:pt idx="69">
                  <c:v>0.28962512975814703</c:v>
                </c:pt>
                <c:pt idx="70">
                  <c:v>0.46338794206095402</c:v>
                </c:pt>
                <c:pt idx="71">
                  <c:v>0.32835655545910297</c:v>
                </c:pt>
                <c:pt idx="72">
                  <c:v>0.206300358291578</c:v>
                </c:pt>
                <c:pt idx="73">
                  <c:v>0.12728924592340601</c:v>
                </c:pt>
                <c:pt idx="74">
                  <c:v>7.8806236129065399E-2</c:v>
                </c:pt>
                <c:pt idx="75">
                  <c:v>4.8814399065581597E-2</c:v>
                </c:pt>
                <c:pt idx="76">
                  <c:v>2.9929538981199998E-2</c:v>
                </c:pt>
                <c:pt idx="77">
                  <c:v>1.7945285602817801E-2</c:v>
                </c:pt>
                <c:pt idx="78">
                  <c:v>1.04195077262176E-2</c:v>
                </c:pt>
                <c:pt idx="79">
                  <c:v>5.8580646743460699E-3</c:v>
                </c:pt>
                <c:pt idx="80">
                  <c:v>3.2928922298743201E-3</c:v>
                </c:pt>
                <c:pt idx="81">
                  <c:v>2.0668197499407398E-3</c:v>
                </c:pt>
                <c:pt idx="82">
                  <c:v>1.7199541485199801E-3</c:v>
                </c:pt>
                <c:pt idx="83">
                  <c:v>1.9256862549666999E-3</c:v>
                </c:pt>
                <c:pt idx="84">
                  <c:v>2.4516863316122101E-3</c:v>
                </c:pt>
                <c:pt idx="85">
                  <c:v>3.1342418492267101E-3</c:v>
                </c:pt>
                <c:pt idx="86">
                  <c:v>3.8603020155368898E-3</c:v>
                </c:pt>
                <c:pt idx="87">
                  <c:v>4.5543697491969197E-3</c:v>
                </c:pt>
                <c:pt idx="88">
                  <c:v>5.1686845567675901E-3</c:v>
                </c:pt>
                <c:pt idx="89">
                  <c:v>5.6757729559545802E-3</c:v>
                </c:pt>
                <c:pt idx="90">
                  <c:v>6.0627688512149098E-3</c:v>
                </c:pt>
                <c:pt idx="91">
                  <c:v>6.3270874302941904E-3</c:v>
                </c:pt>
                <c:pt idx="92">
                  <c:v>6.4731463740497E-3</c:v>
                </c:pt>
                <c:pt idx="93">
                  <c:v>6.5099013119647702E-3</c:v>
                </c:pt>
                <c:pt idx="94">
                  <c:v>6.4490145303809799E-3</c:v>
                </c:pt>
                <c:pt idx="95">
                  <c:v>6.3035148961611397E-3</c:v>
                </c:pt>
                <c:pt idx="96">
                  <c:v>6.0868370186555904E-3</c:v>
                </c:pt>
                <c:pt idx="97">
                  <c:v>5.8121512862727102E-3</c:v>
                </c:pt>
                <c:pt idx="98">
                  <c:v>5.49191513845264E-3</c:v>
                </c:pt>
                <c:pt idx="99">
                  <c:v>5.1375908457084304E-3</c:v>
                </c:pt>
                <c:pt idx="100">
                  <c:v>4.7594869611980997E-3</c:v>
                </c:pt>
                <c:pt idx="101">
                  <c:v>4.36669008391954E-3</c:v>
                </c:pt>
                <c:pt idx="102">
                  <c:v>3.9670611132732597E-3</c:v>
                </c:pt>
                <c:pt idx="103">
                  <c:v>3.5672761580395301E-3</c:v>
                </c:pt>
                <c:pt idx="104">
                  <c:v>3.172896995694E-3</c:v>
                </c:pt>
                <c:pt idx="105">
                  <c:v>2.7884597072492501E-3</c:v>
                </c:pt>
                <c:pt idx="106">
                  <c:v>2.4175730378833702E-3</c:v>
                </c:pt>
                <c:pt idx="107">
                  <c:v>2.0630203156651399E-3</c:v>
                </c:pt>
                <c:pt idx="108">
                  <c:v>1.7268605298899999E-3</c:v>
                </c:pt>
                <c:pt idx="109">
                  <c:v>1.41052553193913E-3</c:v>
                </c:pt>
                <c:pt idx="110">
                  <c:v>1.11491135979803E-3</c:v>
                </c:pt>
                <c:pt idx="111">
                  <c:v>8.4046247049747599E-4</c:v>
                </c:pt>
                <c:pt idx="112">
                  <c:v>5.8724824741533904E-4</c:v>
                </c:pt>
                <c:pt idx="113">
                  <c:v>3.5503157537294803E-4</c:v>
                </c:pt>
                <c:pt idx="114">
                  <c:v>1.4332958074046999E-4</c:v>
                </c:pt>
                <c:pt idx="115">
                  <c:v>-4.85331558156678E-5</c:v>
                </c:pt>
                <c:pt idx="116">
                  <c:v>-2.2137846764286599E-4</c:v>
                </c:pt>
                <c:pt idx="117">
                  <c:v>-3.7613502076663401E-4</c:v>
                </c:pt>
                <c:pt idx="118">
                  <c:v>-5.1380470829826203E-4</c:v>
                </c:pt>
                <c:pt idx="119">
                  <c:v>-6.3543443177698498E-4</c:v>
                </c:pt>
                <c:pt idx="120">
                  <c:v>-7.4209268774875895E-4</c:v>
                </c:pt>
                <c:pt idx="121">
                  <c:v>-8.3485039980883897E-4</c:v>
                </c:pt>
                <c:pt idx="122">
                  <c:v>-9.1476546809359297E-4</c:v>
                </c:pt>
                <c:pt idx="123">
                  <c:v>-9.8287054601855594E-4</c:v>
                </c:pt>
                <c:pt idx="124">
                  <c:v>-1.04016359509172E-3</c:v>
                </c:pt>
                <c:pt idx="125">
                  <c:v>-1.08760081079522E-3</c:v>
                </c:pt>
                <c:pt idx="126">
                  <c:v>-1.12609155431741E-3</c:v>
                </c:pt>
                <c:pt idx="127">
                  <c:v>-1.1564949652741799E-3</c:v>
                </c:pt>
                <c:pt idx="128">
                  <c:v>-1.1796179687742E-3</c:v>
                </c:pt>
                <c:pt idx="129">
                  <c:v>-1.19621442581111E-3</c:v>
                </c:pt>
                <c:pt idx="130">
                  <c:v>-1.2069852087625199E-3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62-41CF-A89A-41DA7D296352}"/>
            </c:ext>
          </c:extLst>
        </c:ser>
        <c:ser>
          <c:idx val="2"/>
          <c:order val="1"/>
          <c:tx>
            <c:strRef>
              <c:f>US_nominal_obs_with_text!$AU$1</c:f>
              <c:strCache>
                <c:ptCount val="1"/>
                <c:pt idx="0">
                  <c:v>Combined FG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-0.40516933718920473</c:v>
                </c:pt>
                <c:pt idx="8">
                  <c:v>-0.31418722264252463</c:v>
                </c:pt>
                <c:pt idx="9">
                  <c:v>-2.2192205182022119E-2</c:v>
                </c:pt>
                <c:pt idx="10">
                  <c:v>0.32595918704349136</c:v>
                </c:pt>
                <c:pt idx="11">
                  <c:v>2.4930243112522454E-2</c:v>
                </c:pt>
                <c:pt idx="12">
                  <c:v>2.3311957935129857E-2</c:v>
                </c:pt>
                <c:pt idx="13">
                  <c:v>0.38279533584888797</c:v>
                </c:pt>
                <c:pt idx="14">
                  <c:v>0.23141224902130475</c:v>
                </c:pt>
                <c:pt idx="15">
                  <c:v>0.19806778115736659</c:v>
                </c:pt>
                <c:pt idx="16">
                  <c:v>-3.6986744422100898E-2</c:v>
                </c:pt>
                <c:pt idx="17">
                  <c:v>7.9684943157438889E-2</c:v>
                </c:pt>
                <c:pt idx="18">
                  <c:v>0.20251926515508978</c:v>
                </c:pt>
                <c:pt idx="19">
                  <c:v>0.1275956278779104</c:v>
                </c:pt>
                <c:pt idx="20">
                  <c:v>0.10117505505454277</c:v>
                </c:pt>
                <c:pt idx="21">
                  <c:v>-9.4990874017486709E-2</c:v>
                </c:pt>
                <c:pt idx="22">
                  <c:v>-4.5614963656390395E-2</c:v>
                </c:pt>
                <c:pt idx="23">
                  <c:v>0.13535207749353267</c:v>
                </c:pt>
                <c:pt idx="24">
                  <c:v>8.7181701140089329E-2</c:v>
                </c:pt>
                <c:pt idx="25">
                  <c:v>-0.1483330470923761</c:v>
                </c:pt>
                <c:pt idx="26">
                  <c:v>-2.5429190669879698E-2</c:v>
                </c:pt>
                <c:pt idx="27">
                  <c:v>5.7935267428943199E-2</c:v>
                </c:pt>
                <c:pt idx="28">
                  <c:v>-1.9796665997201285E-2</c:v>
                </c:pt>
                <c:pt idx="29">
                  <c:v>-4.215946011691972E-3</c:v>
                </c:pt>
                <c:pt idx="30">
                  <c:v>-0.2063015149677411</c:v>
                </c:pt>
                <c:pt idx="31">
                  <c:v>-0.3474345591895841</c:v>
                </c:pt>
                <c:pt idx="32">
                  <c:v>-0.45260819698503862</c:v>
                </c:pt>
                <c:pt idx="33">
                  <c:v>-0.37617103221852688</c:v>
                </c:pt>
                <c:pt idx="34">
                  <c:v>-0.11957847759164728</c:v>
                </c:pt>
                <c:pt idx="35">
                  <c:v>-5.5103465347989211E-2</c:v>
                </c:pt>
                <c:pt idx="36">
                  <c:v>0.1605331319139699</c:v>
                </c:pt>
                <c:pt idx="37">
                  <c:v>-9.9874554200736612E-2</c:v>
                </c:pt>
                <c:pt idx="38">
                  <c:v>-0.13627933115819924</c:v>
                </c:pt>
                <c:pt idx="39">
                  <c:v>-0.27059302537775792</c:v>
                </c:pt>
                <c:pt idx="40">
                  <c:v>-0.25902945908498842</c:v>
                </c:pt>
                <c:pt idx="41">
                  <c:v>-0.19127479734386088</c:v>
                </c:pt>
                <c:pt idx="42">
                  <c:v>-0.10878275646842495</c:v>
                </c:pt>
                <c:pt idx="43">
                  <c:v>-9.0862283552659712E-2</c:v>
                </c:pt>
                <c:pt idx="44">
                  <c:v>-0.27915366136213071</c:v>
                </c:pt>
                <c:pt idx="45">
                  <c:v>-0.23502322823768013</c:v>
                </c:pt>
                <c:pt idx="46">
                  <c:v>-0.16291507725932017</c:v>
                </c:pt>
                <c:pt idx="47">
                  <c:v>-4.0367264141847284E-2</c:v>
                </c:pt>
                <c:pt idx="48">
                  <c:v>0.2189241673535762</c:v>
                </c:pt>
                <c:pt idx="49">
                  <c:v>0.47837913320857073</c:v>
                </c:pt>
                <c:pt idx="50">
                  <c:v>0.30738994537301079</c:v>
                </c:pt>
                <c:pt idx="51">
                  <c:v>-0.33662666881527481</c:v>
                </c:pt>
                <c:pt idx="52">
                  <c:v>3.6864723222952075E-2</c:v>
                </c:pt>
                <c:pt idx="53">
                  <c:v>-0.54480546083143166</c:v>
                </c:pt>
                <c:pt idx="54">
                  <c:v>0.28994951822504766</c:v>
                </c:pt>
                <c:pt idx="55">
                  <c:v>0.96657261245197501</c:v>
                </c:pt>
                <c:pt idx="56">
                  <c:v>0.91759637979155528</c:v>
                </c:pt>
                <c:pt idx="57">
                  <c:v>0.6407957186441795</c:v>
                </c:pt>
                <c:pt idx="58">
                  <c:v>-0.44445953397896126</c:v>
                </c:pt>
                <c:pt idx="59">
                  <c:v>-0.47917087274803816</c:v>
                </c:pt>
                <c:pt idx="60">
                  <c:v>-0.91510222781613559</c:v>
                </c:pt>
                <c:pt idx="61">
                  <c:v>-1.4399624054270161</c:v>
                </c:pt>
                <c:pt idx="62">
                  <c:v>-1.4117338877945693</c:v>
                </c:pt>
                <c:pt idx="63">
                  <c:v>-1.3390721148925393</c:v>
                </c:pt>
                <c:pt idx="64">
                  <c:v>-0.69200228914012318</c:v>
                </c:pt>
                <c:pt idx="65">
                  <c:v>-0.43091177548265824</c:v>
                </c:pt>
                <c:pt idx="66">
                  <c:v>-0.29499078063876716</c:v>
                </c:pt>
                <c:pt idx="67">
                  <c:v>-3.9642346364405182E-2</c:v>
                </c:pt>
                <c:pt idx="68">
                  <c:v>6.8433698615059921E-2</c:v>
                </c:pt>
                <c:pt idx="69">
                  <c:v>0.43196741321819621</c:v>
                </c:pt>
                <c:pt idx="70">
                  <c:v>0.67193716711786555</c:v>
                </c:pt>
                <c:pt idx="71">
                  <c:v>0.57643139921651787</c:v>
                </c:pt>
                <c:pt idx="72">
                  <c:v>0.40814172990109132</c:v>
                </c:pt>
                <c:pt idx="73">
                  <c:v>0.11025894227433058</c:v>
                </c:pt>
                <c:pt idx="74">
                  <c:v>-6.9371528240275995E-2</c:v>
                </c:pt>
                <c:pt idx="75">
                  <c:v>-0.14178478370148481</c:v>
                </c:pt>
                <c:pt idx="76">
                  <c:v>-0.14156281167227258</c:v>
                </c:pt>
                <c:pt idx="77">
                  <c:v>-9.9882048604576321E-2</c:v>
                </c:pt>
                <c:pt idx="78">
                  <c:v>-6.452792581820424E-2</c:v>
                </c:pt>
                <c:pt idx="79">
                  <c:v>-3.9071968198473903E-2</c:v>
                </c:pt>
                <c:pt idx="80">
                  <c:v>-2.0900982664771264E-2</c:v>
                </c:pt>
                <c:pt idx="81">
                  <c:v>-7.676856544933483E-3</c:v>
                </c:pt>
                <c:pt idx="82">
                  <c:v>2.1057138331805475E-3</c:v>
                </c:pt>
                <c:pt idx="83">
                  <c:v>9.3884599186383616E-3</c:v>
                </c:pt>
                <c:pt idx="84">
                  <c:v>1.4789182995603702E-2</c:v>
                </c:pt>
                <c:pt idx="85">
                  <c:v>1.8739911766971332E-2</c:v>
                </c:pt>
                <c:pt idx="86">
                  <c:v>2.1559734432193951E-2</c:v>
                </c:pt>
                <c:pt idx="87">
                  <c:v>2.3493436854101553E-2</c:v>
                </c:pt>
                <c:pt idx="88">
                  <c:v>2.4733180603406714E-2</c:v>
                </c:pt>
                <c:pt idx="89">
                  <c:v>2.5431717293812994E-2</c:v>
                </c:pt>
                <c:pt idx="90">
                  <c:v>2.5711184541423862E-2</c:v>
                </c:pt>
                <c:pt idx="91">
                  <c:v>2.5669416206567416E-2</c:v>
                </c:pt>
                <c:pt idx="92">
                  <c:v>2.5384720237877988E-2</c:v>
                </c:pt>
                <c:pt idx="93">
                  <c:v>2.4919623005591581E-2</c:v>
                </c:pt>
                <c:pt idx="94">
                  <c:v>2.4323863718716341E-2</c:v>
                </c:pt>
                <c:pt idx="95">
                  <c:v>2.3636816127708838E-2</c:v>
                </c:pt>
                <c:pt idx="96">
                  <c:v>2.2889458546587384E-2</c:v>
                </c:pt>
                <c:pt idx="97">
                  <c:v>2.2105980883450446E-2</c:v>
                </c:pt>
                <c:pt idx="98">
                  <c:v>2.1305096876048972E-2</c:v>
                </c:pt>
                <c:pt idx="99">
                  <c:v>2.050111556524584E-2</c:v>
                </c:pt>
                <c:pt idx="100">
                  <c:v>1.9704815571034172E-2</c:v>
                </c:pt>
                <c:pt idx="101">
                  <c:v>1.8924157641560201E-2</c:v>
                </c:pt>
                <c:pt idx="102">
                  <c:v>1.8164864510599711E-2</c:v>
                </c:pt>
                <c:pt idx="103">
                  <c:v>1.7430891899694049E-2</c:v>
                </c:pt>
                <c:pt idx="104">
                  <c:v>1.6724810261875781E-2</c:v>
                </c:pt>
                <c:pt idx="105">
                  <c:v>1.604811338978826E-2</c:v>
                </c:pt>
                <c:pt idx="106">
                  <c:v>1.5401467155916539E-2</c:v>
                </c:pt>
                <c:pt idx="107">
                  <c:v>1.4784909302621694E-2</c:v>
                </c:pt>
                <c:pt idx="108">
                  <c:v>1.4198009263692473E-2</c:v>
                </c:pt>
                <c:pt idx="109">
                  <c:v>1.3639995403491322E-2</c:v>
                </c:pt>
                <c:pt idx="110">
                  <c:v>1.310985574433947E-2</c:v>
                </c:pt>
                <c:pt idx="111">
                  <c:v>1.2606417168263931E-2</c:v>
                </c:pt>
                <c:pt idx="112">
                  <c:v>1.212840718511702E-2</c:v>
                </c:pt>
                <c:pt idx="113">
                  <c:v>1.1674501622038922E-2</c:v>
                </c:pt>
                <c:pt idx="114">
                  <c:v>1.1243360981810712E-2</c:v>
                </c:pt>
                <c:pt idx="115">
                  <c:v>1.0833657717197036E-2</c:v>
                </c:pt>
                <c:pt idx="116">
                  <c:v>1.0444096256237092E-2</c:v>
                </c:pt>
                <c:pt idx="117">
                  <c:v>1.0073427274201945E-2</c:v>
                </c:pt>
                <c:pt idx="118">
                  <c:v>9.7204574288782992E-3</c:v>
                </c:pt>
                <c:pt idx="119">
                  <c:v>9.3840555464639284E-3</c:v>
                </c:pt>
                <c:pt idx="120">
                  <c:v>9.0631560569948699E-3</c:v>
                </c:pt>
                <c:pt idx="121">
                  <c:v>8.7567603237034865E-3</c:v>
                </c:pt>
                <c:pt idx="122">
                  <c:v>8.4639363841103391E-3</c:v>
                </c:pt>
                <c:pt idx="123">
                  <c:v>8.1838175170868867E-3</c:v>
                </c:pt>
                <c:pt idx="124">
                  <c:v>7.9155999655464767E-3</c:v>
                </c:pt>
                <c:pt idx="125">
                  <c:v>7.6585400754853889E-3</c:v>
                </c:pt>
                <c:pt idx="126">
                  <c:v>7.4119510560375652E-3</c:v>
                </c:pt>
                <c:pt idx="127">
                  <c:v>7.175199519746025E-3</c:v>
                </c:pt>
                <c:pt idx="128">
                  <c:v>6.9477019254973226E-3</c:v>
                </c:pt>
                <c:pt idx="129">
                  <c:v>6.7289210169585098E-3</c:v>
                </c:pt>
                <c:pt idx="130">
                  <c:v>6.5183623256045223E-3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62-41CF-A89A-41DA7D296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US_nominal_obs_with_text!$AF$1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US_nominal_obs_with_text!$AF$2:$AF$132</c:f>
              <c:numCache>
                <c:formatCode>General</c:formatCode>
                <c:ptCount val="131"/>
                <c:pt idx="0">
                  <c:v>1.3471546519479201</c:v>
                </c:pt>
                <c:pt idx="1">
                  <c:v>1.3471546519479201</c:v>
                </c:pt>
                <c:pt idx="2">
                  <c:v>1.1671546519479199</c:v>
                </c:pt>
                <c:pt idx="3">
                  <c:v>0.59715465194792405</c:v>
                </c:pt>
                <c:pt idx="4">
                  <c:v>-0.72284534805207501</c:v>
                </c:pt>
                <c:pt idx="5">
                  <c:v>-1.8228453480520701</c:v>
                </c:pt>
                <c:pt idx="6">
                  <c:v>-1.96284534805207</c:v>
                </c:pt>
                <c:pt idx="7">
                  <c:v>-3.3928453480520702</c:v>
                </c:pt>
                <c:pt idx="8">
                  <c:v>-3.7228453480520698</c:v>
                </c:pt>
                <c:pt idx="9">
                  <c:v>-3.7228453480520698</c:v>
                </c:pt>
                <c:pt idx="10">
                  <c:v>-3.75284534805207</c:v>
                </c:pt>
                <c:pt idx="11">
                  <c:v>-3.7828453480520698</c:v>
                </c:pt>
                <c:pt idx="12">
                  <c:v>-3.7728453480520701</c:v>
                </c:pt>
                <c:pt idx="13">
                  <c:v>-3.71284534805207</c:v>
                </c:pt>
                <c:pt idx="14">
                  <c:v>-3.71284534805207</c:v>
                </c:pt>
                <c:pt idx="15">
                  <c:v>-3.71284534805207</c:v>
                </c:pt>
                <c:pt idx="16">
                  <c:v>-3.75284534805207</c:v>
                </c:pt>
                <c:pt idx="17">
                  <c:v>-3.8128453480520701</c:v>
                </c:pt>
                <c:pt idx="18">
                  <c:v>-3.8228453480520699</c:v>
                </c:pt>
                <c:pt idx="19">
                  <c:v>-3.8328453480520701</c:v>
                </c:pt>
                <c:pt idx="20">
                  <c:v>-3.8028453480520699</c:v>
                </c:pt>
                <c:pt idx="21">
                  <c:v>-3.75284534805207</c:v>
                </c:pt>
                <c:pt idx="22">
                  <c:v>-3.7628453480520698</c:v>
                </c:pt>
                <c:pt idx="23">
                  <c:v>-3.7428453480520698</c:v>
                </c:pt>
                <c:pt idx="24">
                  <c:v>-3.7628453480520698</c:v>
                </c:pt>
                <c:pt idx="25">
                  <c:v>-3.7828453480520698</c:v>
                </c:pt>
                <c:pt idx="26">
                  <c:v>-3.8128453480520701</c:v>
                </c:pt>
                <c:pt idx="27">
                  <c:v>-3.8128453480520701</c:v>
                </c:pt>
                <c:pt idx="28">
                  <c:v>-3.8328453480520701</c:v>
                </c:pt>
                <c:pt idx="29">
                  <c:v>-3.8128453480520701</c:v>
                </c:pt>
                <c:pt idx="30">
                  <c:v>-3.8128453480520701</c:v>
                </c:pt>
                <c:pt idx="31">
                  <c:v>-3.8028453480520699</c:v>
                </c:pt>
                <c:pt idx="32">
                  <c:v>-3.7928453480520701</c:v>
                </c:pt>
                <c:pt idx="33">
                  <c:v>-3.7728453480520701</c:v>
                </c:pt>
                <c:pt idx="34">
                  <c:v>-3.7728453480520701</c:v>
                </c:pt>
                <c:pt idx="35">
                  <c:v>-3.7428453480520698</c:v>
                </c:pt>
                <c:pt idx="36">
                  <c:v>-3.5428453480520701</c:v>
                </c:pt>
                <c:pt idx="37">
                  <c:v>-3.5328453480520698</c:v>
                </c:pt>
                <c:pt idx="38">
                  <c:v>-3.5128453480520698</c:v>
                </c:pt>
                <c:pt idx="39">
                  <c:v>-3.4528453480520702</c:v>
                </c:pt>
                <c:pt idx="40">
                  <c:v>-3.2028453480520702</c:v>
                </c:pt>
                <c:pt idx="41">
                  <c:v>-2.9528453480520702</c:v>
                </c:pt>
                <c:pt idx="42">
                  <c:v>-2.75284534805207</c:v>
                </c:pt>
                <c:pt idx="43">
                  <c:v>-2.7028453480520702</c:v>
                </c:pt>
                <c:pt idx="44">
                  <c:v>-2.4528453480520702</c:v>
                </c:pt>
                <c:pt idx="45">
                  <c:v>-2.1628453480520702</c:v>
                </c:pt>
                <c:pt idx="46">
                  <c:v>-1.97284534805207</c:v>
                </c:pt>
                <c:pt idx="47">
                  <c:v>-1.68284534805207</c:v>
                </c:pt>
                <c:pt idx="48">
                  <c:v>-1.50284534805207</c:v>
                </c:pt>
                <c:pt idx="49">
                  <c:v>-1.50284534805207</c:v>
                </c:pt>
                <c:pt idx="50">
                  <c:v>-1.71284534805207</c:v>
                </c:pt>
                <c:pt idx="51">
                  <c:v>-2.25284534805207</c:v>
                </c:pt>
                <c:pt idx="52">
                  <c:v>-2.65284534805207</c:v>
                </c:pt>
                <c:pt idx="53">
                  <c:v>-3.8428453480520699</c:v>
                </c:pt>
                <c:pt idx="54">
                  <c:v>-3.8128453480520701</c:v>
                </c:pt>
                <c:pt idx="55">
                  <c:v>-3.8128453480520701</c:v>
                </c:pt>
                <c:pt idx="56">
                  <c:v>-3.8228453480520699</c:v>
                </c:pt>
                <c:pt idx="57">
                  <c:v>-3.8328453480520701</c:v>
                </c:pt>
                <c:pt idx="58">
                  <c:v>-3.8128453480520701</c:v>
                </c:pt>
                <c:pt idx="59">
                  <c:v>-3.8228453480520699</c:v>
                </c:pt>
                <c:pt idx="60">
                  <c:v>-3.7828453480520698</c:v>
                </c:pt>
                <c:pt idx="61">
                  <c:v>-3.1328453480520699</c:v>
                </c:pt>
                <c:pt idx="62">
                  <c:v>-1.72284534805207</c:v>
                </c:pt>
                <c:pt idx="63">
                  <c:v>-0.25284534805207498</c:v>
                </c:pt>
                <c:pt idx="64">
                  <c:v>0.60715465194792395</c:v>
                </c:pt>
                <c:pt idx="65">
                  <c:v>1.08715465194792</c:v>
                </c:pt>
                <c:pt idx="66">
                  <c:v>1.3571546519479201</c:v>
                </c:pt>
                <c:pt idx="67">
                  <c:v>1.4271546519479199</c:v>
                </c:pt>
                <c:pt idx="68">
                  <c:v>1.4271546519479199</c:v>
                </c:pt>
                <c:pt idx="69">
                  <c:v>1.4271546519479199</c:v>
                </c:pt>
                <c:pt idx="70">
                  <c:v>1.3571546519479201</c:v>
                </c:pt>
                <c:pt idx="71">
                  <c:v>0.92975354052638604</c:v>
                </c:pt>
                <c:pt idx="72">
                  <c:v>0.45365465194766103</c:v>
                </c:pt>
                <c:pt idx="73">
                  <c:v>-9.6445348052349694E-2</c:v>
                </c:pt>
                <c:pt idx="74">
                  <c:v>-0.47404534805235499</c:v>
                </c:pt>
                <c:pt idx="75">
                  <c:v>-0.69844534805235603</c:v>
                </c:pt>
                <c:pt idx="76">
                  <c:v>-0.81304534805235695</c:v>
                </c:pt>
                <c:pt idx="77">
                  <c:v>-0.85669696517385796</c:v>
                </c:pt>
                <c:pt idx="78">
                  <c:v>-0.88340653627208099</c:v>
                </c:pt>
                <c:pt idx="79">
                  <c:v>-0.901643677114778</c:v>
                </c:pt>
                <c:pt idx="80">
                  <c:v>-0.91261366568838198</c:v>
                </c:pt>
                <c:pt idx="81">
                  <c:v>-0.91695364967475002</c:v>
                </c:pt>
                <c:pt idx="82">
                  <c:v>-0.91548554894680001</c:v>
                </c:pt>
                <c:pt idx="83">
                  <c:v>-0.90909809041724299</c:v>
                </c:pt>
                <c:pt idx="84">
                  <c:v>-0.89862170952475595</c:v>
                </c:pt>
                <c:pt idx="85">
                  <c:v>-0.884776767153026</c:v>
                </c:pt>
                <c:pt idx="86">
                  <c:v>-0.86816617951253505</c:v>
                </c:pt>
                <c:pt idx="87">
                  <c:v>-0.84928682078903495</c:v>
                </c:pt>
                <c:pt idx="88">
                  <c:v>-0.828546441108161</c:v>
                </c:pt>
                <c:pt idx="89">
                  <c:v>-0.80628044884490802</c:v>
                </c:pt>
                <c:pt idx="90">
                  <c:v>-0.78276655968574305</c:v>
                </c:pt>
                <c:pt idx="91">
                  <c:v>-0.758236875709837</c:v>
                </c:pt>
                <c:pt idx="92">
                  <c:v>-0.73288755483796497</c:v>
                </c:pt>
                <c:pt idx="93">
                  <c:v>-0.70688641687278597</c:v>
                </c:pt>
                <c:pt idx="94">
                  <c:v>-0.68037885489775296</c:v>
                </c:pt>
                <c:pt idx="95">
                  <c:v>-0.65349238544413302</c:v>
                </c:pt>
                <c:pt idx="96">
                  <c:v>-0.62634012021482399</c:v>
                </c:pt>
                <c:pt idx="97">
                  <c:v>-0.599023392292376</c:v>
                </c:pt>
                <c:pt idx="98">
                  <c:v>-0.57163372582483296</c:v>
                </c:pt>
                <c:pt idx="99">
                  <c:v>-0.54425430115143303</c:v>
                </c:pt>
                <c:pt idx="100">
                  <c:v>-0.516961036708947</c:v>
                </c:pt>
                <c:pt idx="101">
                  <c:v>-0.48982338395840902</c:v>
                </c:pt>
                <c:pt idx="102">
                  <c:v>-0.46290491108992698</c:v>
                </c:pt>
                <c:pt idx="103">
                  <c:v>-0.43626373460720502</c:v>
                </c:pt>
                <c:pt idx="104">
                  <c:v>-0.40995284439792801</c:v>
                </c:pt>
                <c:pt idx="105">
                  <c:v>-0.38402035701113102</c:v>
                </c:pt>
                <c:pt idx="106">
                  <c:v>-0.35850972313360302</c:v>
                </c:pt>
                <c:pt idx="107">
                  <c:v>-0.33345990830753203</c:v>
                </c:pt>
                <c:pt idx="108">
                  <c:v>-0.30890556044710399</c:v>
                </c:pt>
                <c:pt idx="109">
                  <c:v>-0.28487717342998797</c:v>
                </c:pt>
                <c:pt idx="110">
                  <c:v>-0.26140125274082598</c:v>
                </c:pt>
                <c:pt idx="111">
                  <c:v>-0.238500486643273</c:v>
                </c:pt>
                <c:pt idx="112">
                  <c:v>-0.21619392450080699</c:v>
                </c:pt>
                <c:pt idx="113">
                  <c:v>-0.194497162525154</c:v>
                </c:pt>
                <c:pt idx="114">
                  <c:v>-0.17342253629795601</c:v>
                </c:pt>
                <c:pt idx="115">
                  <c:v>-0.15297931879723101</c:v>
                </c:pt>
                <c:pt idx="116">
                  <c:v>-0.13317392229244701</c:v>
                </c:pt>
                <c:pt idx="117">
                  <c:v>-0.114010102291074</c:v>
                </c:pt>
                <c:pt idx="118">
                  <c:v>-9.5489161676770296E-2</c:v>
                </c:pt>
                <c:pt idx="119">
                  <c:v>-7.7610153236363999E-2</c:v>
                </c:pt>
                <c:pt idx="120">
                  <c:v>-6.0370078898454201E-2</c:v>
                </c:pt>
                <c:pt idx="121">
                  <c:v>-4.37640841766175E-2</c:v>
                </c:pt>
                <c:pt idx="122">
                  <c:v>-2.7785646506106099E-2</c:v>
                </c:pt>
                <c:pt idx="123">
                  <c:v>-1.2426756370241101E-2</c:v>
                </c:pt>
                <c:pt idx="124">
                  <c:v>2.3219096790891799E-3</c:v>
                </c:pt>
                <c:pt idx="125">
                  <c:v>1.6470824801112199E-2</c:v>
                </c:pt>
                <c:pt idx="126">
                  <c:v>3.0031456951185399E-2</c:v>
                </c:pt>
                <c:pt idx="127">
                  <c:v>4.3016123602760997E-2</c:v>
                </c:pt>
                <c:pt idx="128">
                  <c:v>5.5437856282090497E-2</c:v>
                </c:pt>
                <c:pt idx="129">
                  <c:v>6.7310274954212698E-2</c:v>
                </c:pt>
                <c:pt idx="130">
                  <c:v>7.8647472180140898E-2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A-456C-965F-20DF4F3F4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US_nominal_obs_with_text!$AV$1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-0.256385245106029</c:v>
                </c:pt>
                <c:pt idx="8">
                  <c:v>0.1110669187048</c:v>
                </c:pt>
                <c:pt idx="9">
                  <c:v>0.33599818976034601</c:v>
                </c:pt>
                <c:pt idx="10">
                  <c:v>0.41404851096502998</c:v>
                </c:pt>
                <c:pt idx="11">
                  <c:v>1.9309171349784202E-2</c:v>
                </c:pt>
                <c:pt idx="12">
                  <c:v>7.4458845817592004E-2</c:v>
                </c:pt>
                <c:pt idx="13">
                  <c:v>0.15617288348936201</c:v>
                </c:pt>
                <c:pt idx="14">
                  <c:v>-0.19684476723702701</c:v>
                </c:pt>
                <c:pt idx="15">
                  <c:v>-7.5179983971420394E-2</c:v>
                </c:pt>
                <c:pt idx="16">
                  <c:v>-7.4197511120662904E-2</c:v>
                </c:pt>
                <c:pt idx="17">
                  <c:v>9.6171497137314196E-2</c:v>
                </c:pt>
                <c:pt idx="18">
                  <c:v>-2.3271979815149099E-2</c:v>
                </c:pt>
                <c:pt idx="19">
                  <c:v>-0.15258272346167101</c:v>
                </c:pt>
                <c:pt idx="20">
                  <c:v>-4.2002918489955299E-2</c:v>
                </c:pt>
                <c:pt idx="21">
                  <c:v>-0.168819824533017</c:v>
                </c:pt>
                <c:pt idx="22">
                  <c:v>-4.1278441251151599E-2</c:v>
                </c:pt>
                <c:pt idx="23">
                  <c:v>8.6885010528738496E-2</c:v>
                </c:pt>
                <c:pt idx="24">
                  <c:v>-1.9373756001074698E-2</c:v>
                </c:pt>
                <c:pt idx="25">
                  <c:v>-0.113278759509171</c:v>
                </c:pt>
                <c:pt idx="26">
                  <c:v>3.1316576332140099E-2</c:v>
                </c:pt>
                <c:pt idx="27">
                  <c:v>-5.6341220774785601E-2</c:v>
                </c:pt>
                <c:pt idx="28">
                  <c:v>-0.144951304787934</c:v>
                </c:pt>
                <c:pt idx="29">
                  <c:v>-3.06192622101715E-2</c:v>
                </c:pt>
                <c:pt idx="30">
                  <c:v>-0.10049577536674401</c:v>
                </c:pt>
                <c:pt idx="31">
                  <c:v>-0.10048405666886601</c:v>
                </c:pt>
                <c:pt idx="32">
                  <c:v>-0.110594151873669</c:v>
                </c:pt>
                <c:pt idx="33">
                  <c:v>-7.8805476387355897E-2</c:v>
                </c:pt>
                <c:pt idx="34">
                  <c:v>-2.3828343943346202E-2</c:v>
                </c:pt>
                <c:pt idx="35">
                  <c:v>-7.7555960410767094E-2</c:v>
                </c:pt>
                <c:pt idx="36">
                  <c:v>-4.3145471252056299E-3</c:v>
                </c:pt>
                <c:pt idx="37">
                  <c:v>-9.63906318851636E-2</c:v>
                </c:pt>
                <c:pt idx="38">
                  <c:v>-4.7316740875442402E-2</c:v>
                </c:pt>
                <c:pt idx="39">
                  <c:v>-7.4217158411989601E-2</c:v>
                </c:pt>
                <c:pt idx="40">
                  <c:v>-2.6537337131384401E-2</c:v>
                </c:pt>
                <c:pt idx="41">
                  <c:v>-2.9138663762374398E-2</c:v>
                </c:pt>
                <c:pt idx="42">
                  <c:v>-3.6448596554006597E-2</c:v>
                </c:pt>
                <c:pt idx="43">
                  <c:v>-1.08837996549314E-2</c:v>
                </c:pt>
                <c:pt idx="44">
                  <c:v>-6.3036591623879396E-2</c:v>
                </c:pt>
                <c:pt idx="45">
                  <c:v>-5.1730126430885801E-2</c:v>
                </c:pt>
                <c:pt idx="46">
                  <c:v>-4.6637584070930903E-2</c:v>
                </c:pt>
                <c:pt idx="47">
                  <c:v>-2.8314414328985401E-2</c:v>
                </c:pt>
                <c:pt idx="48">
                  <c:v>-2.7142325854338199E-2</c:v>
                </c:pt>
                <c:pt idx="49">
                  <c:v>1.6918512686320001E-2</c:v>
                </c:pt>
                <c:pt idx="50">
                  <c:v>-3.52017361831159E-3</c:v>
                </c:pt>
                <c:pt idx="51">
                  <c:v>-0.138619617835533</c:v>
                </c:pt>
                <c:pt idx="52">
                  <c:v>-3.0641651649731699E-3</c:v>
                </c:pt>
                <c:pt idx="53">
                  <c:v>-0.14856994873870999</c:v>
                </c:pt>
                <c:pt idx="54">
                  <c:v>0.15815412797383099</c:v>
                </c:pt>
                <c:pt idx="55">
                  <c:v>0.25436860319354798</c:v>
                </c:pt>
                <c:pt idx="56">
                  <c:v>-5.2982746610872697E-2</c:v>
                </c:pt>
                <c:pt idx="57">
                  <c:v>-0.13265703577636401</c:v>
                </c:pt>
                <c:pt idx="58">
                  <c:v>-0.57424560062958296</c:v>
                </c:pt>
                <c:pt idx="59">
                  <c:v>-1.86576813420231E-2</c:v>
                </c:pt>
                <c:pt idx="60">
                  <c:v>-0.46260273720869599</c:v>
                </c:pt>
                <c:pt idx="61">
                  <c:v>-0.36834562264218501</c:v>
                </c:pt>
                <c:pt idx="62">
                  <c:v>9.1905091794683702E-2</c:v>
                </c:pt>
                <c:pt idx="63">
                  <c:v>-0.19994240995877399</c:v>
                </c:pt>
                <c:pt idx="64">
                  <c:v>1.36596728082693E-2</c:v>
                </c:pt>
                <c:pt idx="65">
                  <c:v>-0.117576447750009</c:v>
                </c:pt>
                <c:pt idx="66">
                  <c:v>-7.69220785786216E-2</c:v>
                </c:pt>
                <c:pt idx="67">
                  <c:v>9.18294713969523E-2</c:v>
                </c:pt>
                <c:pt idx="68">
                  <c:v>3.7437483280187103E-2</c:v>
                </c:pt>
                <c:pt idx="69">
                  <c:v>0.10743894595959801</c:v>
                </c:pt>
                <c:pt idx="70">
                  <c:v>2.0855837783012501E-2</c:v>
                </c:pt>
                <c:pt idx="71">
                  <c:v>-4.1171553410670199E-2</c:v>
                </c:pt>
                <c:pt idx="72">
                  <c:v>-4.4098577245839203E-2</c:v>
                </c:pt>
                <c:pt idx="73">
                  <c:v>-3.8966747242733503E-2</c:v>
                </c:pt>
                <c:pt idx="74">
                  <c:v>-3.4172678324807297E-2</c:v>
                </c:pt>
                <c:pt idx="75">
                  <c:v>-3.03480942535597E-2</c:v>
                </c:pt>
                <c:pt idx="76">
                  <c:v>-2.7129941652940501E-2</c:v>
                </c:pt>
                <c:pt idx="77">
                  <c:v>-2.42436997771809E-2</c:v>
                </c:pt>
                <c:pt idx="78">
                  <c:v>-2.1562507819632801E-2</c:v>
                </c:pt>
                <c:pt idx="79">
                  <c:v>-1.9042397413590598E-2</c:v>
                </c:pt>
                <c:pt idx="80">
                  <c:v>-1.66750428693546E-2</c:v>
                </c:pt>
                <c:pt idx="81">
                  <c:v>-1.4463916987301701E-2</c:v>
                </c:pt>
                <c:pt idx="82">
                  <c:v>-1.24140105713966E-2</c:v>
                </c:pt>
                <c:pt idx="83">
                  <c:v>-1.0528067223642801E-2</c:v>
                </c:pt>
                <c:pt idx="84">
                  <c:v>-8.8056609099964305E-3</c:v>
                </c:pt>
                <c:pt idx="85">
                  <c:v>-7.2434002446915696E-3</c:v>
                </c:pt>
                <c:pt idx="86">
                  <c:v>-5.8355044315182899E-3</c:v>
                </c:pt>
                <c:pt idx="87">
                  <c:v>-4.5744370663588002E-3</c:v>
                </c:pt>
                <c:pt idx="88">
                  <c:v>-3.45147900396712E-3</c:v>
                </c:pt>
                <c:pt idx="89">
                  <c:v>-2.4572047429242102E-3</c:v>
                </c:pt>
                <c:pt idx="90">
                  <c:v>-1.58186056943666E-3</c:v>
                </c:pt>
                <c:pt idx="91">
                  <c:v>-8.1565505110739304E-4</c:v>
                </c:pt>
                <c:pt idx="92">
                  <c:v>-1.4897579499313201E-4</c:v>
                </c:pt>
                <c:pt idx="93">
                  <c:v>4.2745389790018303E-4</c:v>
                </c:pt>
                <c:pt idx="94">
                  <c:v>9.2246640718698599E-4</c:v>
                </c:pt>
                <c:pt idx="95">
                  <c:v>1.3443789825296701E-3</c:v>
                </c:pt>
                <c:pt idx="96">
                  <c:v>1.70095231347124E-3</c:v>
                </c:pt>
                <c:pt idx="97">
                  <c:v>1.9993716134147801E-3</c:v>
                </c:pt>
                <c:pt idx="98">
                  <c:v>2.2462446816510599E-3</c:v>
                </c:pt>
                <c:pt idx="99">
                  <c:v>2.4476125135884999E-3</c:v>
                </c:pt>
                <c:pt idx="100">
                  <c:v>2.6089689391856101E-3</c:v>
                </c:pt>
                <c:pt idx="101">
                  <c:v>2.7352865126807099E-3</c:v>
                </c:pt>
                <c:pt idx="102">
                  <c:v>2.8310464805776999E-3</c:v>
                </c:pt>
                <c:pt idx="103">
                  <c:v>2.9002711435199202E-3</c:v>
                </c:pt>
                <c:pt idx="104">
                  <c:v>2.9465573215668702E-3</c:v>
                </c:pt>
                <c:pt idx="105">
                  <c:v>2.9731099485496501E-3</c:v>
                </c:pt>
                <c:pt idx="106">
                  <c:v>2.9827750737870399E-3</c:v>
                </c:pt>
                <c:pt idx="107">
                  <c:v>2.9780717502044798E-3</c:v>
                </c:pt>
                <c:pt idx="108">
                  <c:v>2.9612224464649899E-3</c:v>
                </c:pt>
                <c:pt idx="109">
                  <c:v>2.9341817450344999E-3</c:v>
                </c:pt>
                <c:pt idx="110">
                  <c:v>2.89866318468962E-3</c:v>
                </c:pt>
                <c:pt idx="111">
                  <c:v>2.8561641801853502E-3</c:v>
                </c:pt>
                <c:pt idx="112">
                  <c:v>2.8079890080203E-3</c:v>
                </c:pt>
                <c:pt idx="113">
                  <c:v>2.7552698890541002E-3</c:v>
                </c:pt>
                <c:pt idx="114">
                  <c:v>2.6989862290773001E-3</c:v>
                </c:pt>
                <c:pt idx="115">
                  <c:v>2.6399820996954901E-3</c:v>
                </c:pt>
                <c:pt idx="116">
                  <c:v>2.5789820560085199E-3</c:v>
                </c:pt>
                <c:pt idx="117">
                  <c:v>2.5166053961186599E-3</c:v>
                </c:pt>
                <c:pt idx="118">
                  <c:v>2.4533789717618602E-3</c:v>
                </c:pt>
                <c:pt idx="119">
                  <c:v>2.38974866034987E-3</c:v>
                </c:pt>
                <c:pt idx="120">
                  <c:v>2.3260896072635801E-3</c:v>
                </c:pt>
                <c:pt idx="121">
                  <c:v>2.2627153440051202E-3</c:v>
                </c:pt>
                <c:pt idx="122">
                  <c:v>2.1998858833230999E-3</c:v>
                </c:pt>
                <c:pt idx="123">
                  <c:v>2.1378148870822202E-3</c:v>
                </c:pt>
                <c:pt idx="124">
                  <c:v>2.07667599677886E-3</c:v>
                </c:pt>
                <c:pt idx="125">
                  <c:v>2.0166084104577598E-3</c:v>
                </c:pt>
                <c:pt idx="126">
                  <c:v>1.9577217835518301E-3</c:v>
                </c:pt>
                <c:pt idx="127">
                  <c:v>1.90010052499245E-3</c:v>
                </c:pt>
                <c:pt idx="128">
                  <c:v>1.8438075539254199E-3</c:v>
                </c:pt>
                <c:pt idx="129">
                  <c:v>1.7888875765954401E-3</c:v>
                </c:pt>
                <c:pt idx="130">
                  <c:v>1.7353699374794999E-3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18-455E-80FA-4065FAB703B7}"/>
            </c:ext>
          </c:extLst>
        </c:ser>
        <c:ser>
          <c:idx val="3"/>
          <c:order val="1"/>
          <c:tx>
            <c:strRef>
              <c:f>US_nominal_obs_with_text!$AW$1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-0.120305645473052</c:v>
                </c:pt>
                <c:pt idx="8">
                  <c:v>-0.29123047075243602</c:v>
                </c:pt>
                <c:pt idx="9">
                  <c:v>-3.6183899152787503E-2</c:v>
                </c:pt>
                <c:pt idx="10">
                  <c:v>0.26792165685899999</c:v>
                </c:pt>
                <c:pt idx="11">
                  <c:v>0.30395990378418097</c:v>
                </c:pt>
                <c:pt idx="12">
                  <c:v>0.110932415766116</c:v>
                </c:pt>
                <c:pt idx="13">
                  <c:v>0.201539956358876</c:v>
                </c:pt>
                <c:pt idx="14">
                  <c:v>9.5743904574210698E-2</c:v>
                </c:pt>
                <c:pt idx="15">
                  <c:v>-0.15091047897944901</c:v>
                </c:pt>
                <c:pt idx="16">
                  <c:v>-0.112770807528421</c:v>
                </c:pt>
                <c:pt idx="17">
                  <c:v>-2.8304957945433501E-2</c:v>
                </c:pt>
                <c:pt idx="18">
                  <c:v>0.15280204765091401</c:v>
                </c:pt>
                <c:pt idx="19">
                  <c:v>1.5223178687986E-2</c:v>
                </c:pt>
                <c:pt idx="20">
                  <c:v>-0.132030932943875</c:v>
                </c:pt>
                <c:pt idx="21">
                  <c:v>-3.3538437175212599E-2</c:v>
                </c:pt>
                <c:pt idx="22">
                  <c:v>-4.8599709616459597E-2</c:v>
                </c:pt>
                <c:pt idx="23">
                  <c:v>-5.7212725667387297E-2</c:v>
                </c:pt>
                <c:pt idx="24">
                  <c:v>-1.7834222773699601E-2</c:v>
                </c:pt>
                <c:pt idx="25">
                  <c:v>-0.12670078342819999</c:v>
                </c:pt>
                <c:pt idx="26">
                  <c:v>-0.106665455634847</c:v>
                </c:pt>
                <c:pt idx="27">
                  <c:v>6.9029569027885193E-2</c:v>
                </c:pt>
                <c:pt idx="28">
                  <c:v>5.3976861469534697E-2</c:v>
                </c:pt>
                <c:pt idx="29">
                  <c:v>5.1268591075708204E-3</c:v>
                </c:pt>
                <c:pt idx="30">
                  <c:v>8.7673539039643297E-4</c:v>
                </c:pt>
                <c:pt idx="31">
                  <c:v>-2.07802713816532E-3</c:v>
                </c:pt>
                <c:pt idx="32">
                  <c:v>-7.6559073717083606E-2</c:v>
                </c:pt>
                <c:pt idx="33">
                  <c:v>-7.3494756631492505E-2</c:v>
                </c:pt>
                <c:pt idx="34">
                  <c:v>-6.2883959347030505E-2</c:v>
                </c:pt>
                <c:pt idx="35">
                  <c:v>-2.9577166180606101E-2</c:v>
                </c:pt>
                <c:pt idx="36">
                  <c:v>-1.64635809891404E-2</c:v>
                </c:pt>
                <c:pt idx="37">
                  <c:v>-3.0419529668264299E-2</c:v>
                </c:pt>
                <c:pt idx="38">
                  <c:v>-7.4139807455504095E-2</c:v>
                </c:pt>
                <c:pt idx="39">
                  <c:v>-6.0893122797240198E-2</c:v>
                </c:pt>
                <c:pt idx="40">
                  <c:v>-6.61320819653307E-2</c:v>
                </c:pt>
                <c:pt idx="41">
                  <c:v>-1.8927787079783601E-2</c:v>
                </c:pt>
                <c:pt idx="42">
                  <c:v>-4.3671622288348399E-3</c:v>
                </c:pt>
                <c:pt idx="43">
                  <c:v>-1.77067212116425E-2</c:v>
                </c:pt>
                <c:pt idx="44">
                  <c:v>-3.76025446637177E-2</c:v>
                </c:pt>
                <c:pt idx="45">
                  <c:v>-4.7450294808260497E-2</c:v>
                </c:pt>
                <c:pt idx="46">
                  <c:v>-4.17812580189936E-2</c:v>
                </c:pt>
                <c:pt idx="47">
                  <c:v>-4.1705631371111301E-2</c:v>
                </c:pt>
                <c:pt idx="48">
                  <c:v>9.7638910014362004E-3</c:v>
                </c:pt>
                <c:pt idx="49">
                  <c:v>5.7688446718641498E-2</c:v>
                </c:pt>
                <c:pt idx="50">
                  <c:v>1.4875100963164901E-2</c:v>
                </c:pt>
                <c:pt idx="51">
                  <c:v>-8.27189607773407E-2</c:v>
                </c:pt>
                <c:pt idx="52">
                  <c:v>-4.0911246165072399E-2</c:v>
                </c:pt>
                <c:pt idx="53">
                  <c:v>-0.117205865037569</c:v>
                </c:pt>
                <c:pt idx="54">
                  <c:v>3.9363371782985199E-2</c:v>
                </c:pt>
                <c:pt idx="55">
                  <c:v>0.22872646630268101</c:v>
                </c:pt>
                <c:pt idx="56">
                  <c:v>0.21671416608455901</c:v>
                </c:pt>
                <c:pt idx="57">
                  <c:v>-5.5201335659674604E-3</c:v>
                </c:pt>
                <c:pt idx="58">
                  <c:v>-0.24249278362646301</c:v>
                </c:pt>
                <c:pt idx="59">
                  <c:v>-0.44238514041230398</c:v>
                </c:pt>
                <c:pt idx="60">
                  <c:v>-1.9691291501103599E-2</c:v>
                </c:pt>
                <c:pt idx="61">
                  <c:v>-0.26871238497556899</c:v>
                </c:pt>
                <c:pt idx="62">
                  <c:v>-0.51457022847322698</c:v>
                </c:pt>
                <c:pt idx="63">
                  <c:v>-9.5994329363122605E-2</c:v>
                </c:pt>
                <c:pt idx="64">
                  <c:v>-5.5708605431150499E-2</c:v>
                </c:pt>
                <c:pt idx="65">
                  <c:v>0.215937948281994</c:v>
                </c:pt>
                <c:pt idx="66">
                  <c:v>8.7306796644200102E-2</c:v>
                </c:pt>
                <c:pt idx="67">
                  <c:v>-9.9977682887912103E-3</c:v>
                </c:pt>
                <c:pt idx="68">
                  <c:v>0.21917500306098001</c:v>
                </c:pt>
                <c:pt idx="69">
                  <c:v>0.29589708705116102</c:v>
                </c:pt>
                <c:pt idx="70">
                  <c:v>0.38594988513603401</c:v>
                </c:pt>
                <c:pt idx="71">
                  <c:v>0.109832486754653</c:v>
                </c:pt>
                <c:pt idx="72">
                  <c:v>1.5791742616318102E-2</c:v>
                </c:pt>
                <c:pt idx="73">
                  <c:v>1.6893438362099999E-2</c:v>
                </c:pt>
                <c:pt idx="74">
                  <c:v>2.82358259545917E-2</c:v>
                </c:pt>
                <c:pt idx="75">
                  <c:v>3.6779416560017403E-2</c:v>
                </c:pt>
                <c:pt idx="76">
                  <c:v>4.2157391669251601E-2</c:v>
                </c:pt>
                <c:pt idx="77">
                  <c:v>4.54044323428981E-2</c:v>
                </c:pt>
                <c:pt idx="78">
                  <c:v>4.7260235861633797E-2</c:v>
                </c:pt>
                <c:pt idx="79">
                  <c:v>4.81405954785213E-2</c:v>
                </c:pt>
                <c:pt idx="80">
                  <c:v>4.8280054689410497E-2</c:v>
                </c:pt>
                <c:pt idx="81">
                  <c:v>4.7826532843984401E-2</c:v>
                </c:pt>
                <c:pt idx="82">
                  <c:v>4.6888193849876698E-2</c:v>
                </c:pt>
                <c:pt idx="83">
                  <c:v>4.5553972022198498E-2</c:v>
                </c:pt>
                <c:pt idx="84">
                  <c:v>4.3901762361779902E-2</c:v>
                </c:pt>
                <c:pt idx="85">
                  <c:v>4.2001347799269E-2</c:v>
                </c:pt>
                <c:pt idx="86">
                  <c:v>3.9915291698441401E-2</c:v>
                </c:pt>
                <c:pt idx="87">
                  <c:v>3.7699174747092397E-2</c:v>
                </c:pt>
                <c:pt idx="88">
                  <c:v>3.54017216461609E-2</c:v>
                </c:pt>
                <c:pt idx="89">
                  <c:v>3.3065003772983298E-2</c:v>
                </c:pt>
                <c:pt idx="90">
                  <c:v>3.0724757262142001E-2</c:v>
                </c:pt>
                <c:pt idx="91">
                  <c:v>2.8410801540463999E-2</c:v>
                </c:pt>
                <c:pt idx="92">
                  <c:v>2.6147527672247001E-2</c:v>
                </c:pt>
                <c:pt idx="93">
                  <c:v>2.39544254875615E-2</c:v>
                </c:pt>
                <c:pt idx="94">
                  <c:v>2.1846623368102201E-2</c:v>
                </c:pt>
                <c:pt idx="95">
                  <c:v>1.9835420627069601E-2</c:v>
                </c:pt>
                <c:pt idx="96">
                  <c:v>1.7928798064481801E-2</c:v>
                </c:pt>
                <c:pt idx="97">
                  <c:v>1.61318970070751E-2</c:v>
                </c:pt>
                <c:pt idx="98">
                  <c:v>1.4447460889292401E-2</c:v>
                </c:pt>
                <c:pt idx="99">
                  <c:v>1.2876236296850301E-2</c:v>
                </c:pt>
                <c:pt idx="100">
                  <c:v>1.1417332520900001E-2</c:v>
                </c:pt>
                <c:pt idx="101">
                  <c:v>1.00685402024446E-2</c:v>
                </c:pt>
                <c:pt idx="102">
                  <c:v>8.8266107103709499E-3</c:v>
                </c:pt>
                <c:pt idx="103">
                  <c:v>7.6874985984552602E-3</c:v>
                </c:pt>
                <c:pt idx="104">
                  <c:v>6.6465699134682903E-3</c:v>
                </c:pt>
                <c:pt idx="105">
                  <c:v>5.6987793471468401E-3</c:v>
                </c:pt>
                <c:pt idx="106">
                  <c:v>4.8388192939380799E-3</c:v>
                </c:pt>
                <c:pt idx="107">
                  <c:v>4.0612438367885403E-3</c:v>
                </c:pt>
                <c:pt idx="108">
                  <c:v>3.3605705679771499E-3</c:v>
                </c:pt>
                <c:pt idx="109">
                  <c:v>2.7313629865296698E-3</c:v>
                </c:pt>
                <c:pt idx="110">
                  <c:v>2.1682960174306E-3</c:v>
                </c:pt>
                <c:pt idx="111">
                  <c:v>1.6662069851646501E-3</c:v>
                </c:pt>
                <c:pt idx="112">
                  <c:v>1.22013415576218E-3</c:v>
                </c:pt>
                <c:pt idx="113">
                  <c:v>8.2534474521122302E-4</c:v>
                </c:pt>
                <c:pt idx="114">
                  <c:v>4.7735408324126797E-4</c:v>
                </c:pt>
                <c:pt idx="115">
                  <c:v>1.71937423715656E-4</c:v>
                </c:pt>
                <c:pt idx="116">
                  <c:v>-9.4864291531752994E-5</c:v>
                </c:pt>
                <c:pt idx="117">
                  <c:v>-3.2674357835459398E-4</c:v>
                </c:pt>
                <c:pt idx="118">
                  <c:v>-5.2712948303348798E-4</c:v>
                </c:pt>
                <c:pt idx="119">
                  <c:v>-6.9919373925333495E-4</c:v>
                </c:pt>
                <c:pt idx="120">
                  <c:v>-8.4585929140683304E-4</c:v>
                </c:pt>
                <c:pt idx="121">
                  <c:v>-9.6981057731251896E-4</c:v>
                </c:pt>
                <c:pt idx="122">
                  <c:v>-1.07350506138102E-3</c:v>
                </c:pt>
                <c:pt idx="123">
                  <c:v>-1.1591855951293001E-3</c:v>
                </c:pt>
                <c:pt idx="124">
                  <c:v>-1.22889325675134E-3</c:v>
                </c:pt>
                <c:pt idx="125">
                  <c:v>-1.2844803862306099E-3</c:v>
                </c:pt>
                <c:pt idx="126">
                  <c:v>-1.32762358822993E-3</c:v>
                </c:pt>
                <c:pt idx="127">
                  <c:v>-1.3598365226775301E-3</c:v>
                </c:pt>
                <c:pt idx="128">
                  <c:v>-1.3824823434927401E-3</c:v>
                </c:pt>
                <c:pt idx="129">
                  <c:v>-1.3967856801011601E-3</c:v>
                </c:pt>
                <c:pt idx="130">
                  <c:v>-1.4038440850550401E-3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8-455E-80FA-4065FAB703B7}"/>
            </c:ext>
          </c:extLst>
        </c:ser>
        <c:ser>
          <c:idx val="4"/>
          <c:order val="2"/>
          <c:tx>
            <c:strRef>
              <c:f>US_nominal_obs_with_text!$AX$1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-2.1104288820643202E-2</c:v>
                </c:pt>
                <c:pt idx="8">
                  <c:v>-8.9995246299750295E-2</c:v>
                </c:pt>
                <c:pt idx="9">
                  <c:v>-0.191938710217254</c:v>
                </c:pt>
                <c:pt idx="10">
                  <c:v>-0.1411519715281</c:v>
                </c:pt>
                <c:pt idx="11">
                  <c:v>1.7642377374718E-2</c:v>
                </c:pt>
                <c:pt idx="12">
                  <c:v>0.236339276491948</c:v>
                </c:pt>
                <c:pt idx="13">
                  <c:v>0.151256997234513</c:v>
                </c:pt>
                <c:pt idx="14">
                  <c:v>0.34762133967112402</c:v>
                </c:pt>
                <c:pt idx="15">
                  <c:v>0.23802469094638201</c:v>
                </c:pt>
                <c:pt idx="16">
                  <c:v>-0.150236627542394</c:v>
                </c:pt>
                <c:pt idx="17">
                  <c:v>-0.120989776159161</c:v>
                </c:pt>
                <c:pt idx="18">
                  <c:v>-3.0324919356160903E-4</c:v>
                </c:pt>
                <c:pt idx="19">
                  <c:v>0.22487413112576099</c:v>
                </c:pt>
                <c:pt idx="20">
                  <c:v>-6.3894407939780202E-3</c:v>
                </c:pt>
                <c:pt idx="21">
                  <c:v>-0.206796862206205</c:v>
                </c:pt>
                <c:pt idx="22">
                  <c:v>-0.155177445270409</c:v>
                </c:pt>
                <c:pt idx="23">
                  <c:v>-4.26656238768435E-2</c:v>
                </c:pt>
                <c:pt idx="24">
                  <c:v>1.7600760480327101E-2</c:v>
                </c:pt>
                <c:pt idx="25">
                  <c:v>6.5218776930453101E-3</c:v>
                </c:pt>
                <c:pt idx="26">
                  <c:v>-1.0478947218982499E-2</c:v>
                </c:pt>
                <c:pt idx="27">
                  <c:v>7.7113900250158393E-2</c:v>
                </c:pt>
                <c:pt idx="28">
                  <c:v>0.18604479117843301</c:v>
                </c:pt>
                <c:pt idx="29">
                  <c:v>8.9009078329523206E-2</c:v>
                </c:pt>
                <c:pt idx="30">
                  <c:v>-2.5282228107150199E-2</c:v>
                </c:pt>
                <c:pt idx="31">
                  <c:v>-0.134807231186273</c:v>
                </c:pt>
                <c:pt idx="32">
                  <c:v>-0.110584987462768</c:v>
                </c:pt>
                <c:pt idx="33">
                  <c:v>-5.8645211682692801E-2</c:v>
                </c:pt>
                <c:pt idx="34">
                  <c:v>-6.2716484687620297E-2</c:v>
                </c:pt>
                <c:pt idx="35">
                  <c:v>-5.4797164903964003E-2</c:v>
                </c:pt>
                <c:pt idx="36">
                  <c:v>4.33486955053136E-3</c:v>
                </c:pt>
                <c:pt idx="37">
                  <c:v>-4.3584767771553498E-2</c:v>
                </c:pt>
                <c:pt idx="38">
                  <c:v>-4.4780550531070301E-2</c:v>
                </c:pt>
                <c:pt idx="39">
                  <c:v>-0.101393216031964</c:v>
                </c:pt>
                <c:pt idx="40">
                  <c:v>-7.3510405226908299E-2</c:v>
                </c:pt>
                <c:pt idx="41">
                  <c:v>-5.5204037449938001E-2</c:v>
                </c:pt>
                <c:pt idx="42">
                  <c:v>-1.1032604144497001E-2</c:v>
                </c:pt>
                <c:pt idx="43">
                  <c:v>-2.1026363081296899E-2</c:v>
                </c:pt>
                <c:pt idx="44">
                  <c:v>-6.1013784231429502E-2</c:v>
                </c:pt>
                <c:pt idx="45">
                  <c:v>-5.2709031321151401E-2</c:v>
                </c:pt>
                <c:pt idx="46">
                  <c:v>-5.7232939864399902E-2</c:v>
                </c:pt>
                <c:pt idx="47">
                  <c:v>-3.2512876819328698E-2</c:v>
                </c:pt>
                <c:pt idx="48">
                  <c:v>2.92531091769377E-2</c:v>
                </c:pt>
                <c:pt idx="49">
                  <c:v>6.9435491080715894E-2</c:v>
                </c:pt>
                <c:pt idx="50">
                  <c:v>4.46248633508841E-2</c:v>
                </c:pt>
                <c:pt idx="51">
                  <c:v>-6.5753499784249395E-2</c:v>
                </c:pt>
                <c:pt idx="52">
                  <c:v>-2.9710520356279101E-2</c:v>
                </c:pt>
                <c:pt idx="53">
                  <c:v>-0.12682331421809301</c:v>
                </c:pt>
                <c:pt idx="54">
                  <c:v>-3.01699928707991E-3</c:v>
                </c:pt>
                <c:pt idx="55">
                  <c:v>0.15488114031054101</c:v>
                </c:pt>
                <c:pt idx="56">
                  <c:v>0.23601084655731699</c:v>
                </c:pt>
                <c:pt idx="57">
                  <c:v>0.168062866458421</c:v>
                </c:pt>
                <c:pt idx="58">
                  <c:v>-6.7290889114891395E-2</c:v>
                </c:pt>
                <c:pt idx="59">
                  <c:v>-0.14534688584794</c:v>
                </c:pt>
                <c:pt idx="60">
                  <c:v>-0.23001708611390001</c:v>
                </c:pt>
                <c:pt idx="61">
                  <c:v>-0.16939076544360601</c:v>
                </c:pt>
                <c:pt idx="62">
                  <c:v>-0.31702579414301002</c:v>
                </c:pt>
                <c:pt idx="63">
                  <c:v>-0.30535709075944301</c:v>
                </c:pt>
                <c:pt idx="64">
                  <c:v>0.112358273796867</c:v>
                </c:pt>
                <c:pt idx="65">
                  <c:v>-0.428091575518318</c:v>
                </c:pt>
                <c:pt idx="66">
                  <c:v>-0.24838918967162199</c:v>
                </c:pt>
                <c:pt idx="67">
                  <c:v>6.3513102635320102E-3</c:v>
                </c:pt>
                <c:pt idx="68">
                  <c:v>-6.9850018808310502E-2</c:v>
                </c:pt>
                <c:pt idx="69">
                  <c:v>0.164390802675553</c:v>
                </c:pt>
                <c:pt idx="70">
                  <c:v>0.21822042510249401</c:v>
                </c:pt>
                <c:pt idx="71">
                  <c:v>0.40048881449311502</c:v>
                </c:pt>
                <c:pt idx="72">
                  <c:v>0.174917630208833</c:v>
                </c:pt>
                <c:pt idx="73">
                  <c:v>-4.9991920187226598E-2</c:v>
                </c:pt>
                <c:pt idx="74">
                  <c:v>-5.6690006729533199E-2</c:v>
                </c:pt>
                <c:pt idx="75">
                  <c:v>-3.5702454926343503E-2</c:v>
                </c:pt>
                <c:pt idx="76">
                  <c:v>-1.8482487029246899E-2</c:v>
                </c:pt>
                <c:pt idx="77">
                  <c:v>-7.11524703501669E-3</c:v>
                </c:pt>
                <c:pt idx="78">
                  <c:v>2.16098230913564E-4</c:v>
                </c:pt>
                <c:pt idx="79">
                  <c:v>5.0242488128534896E-3</c:v>
                </c:pt>
                <c:pt idx="80">
                  <c:v>8.2206446778315401E-3</c:v>
                </c:pt>
                <c:pt idx="81">
                  <c:v>1.0332304574875901E-2</c:v>
                </c:pt>
                <c:pt idx="82">
                  <c:v>1.16771540141869E-2</c:v>
                </c:pt>
                <c:pt idx="83">
                  <c:v>1.2461271208771401E-2</c:v>
                </c:pt>
                <c:pt idx="84">
                  <c:v>1.2828091002573001E-2</c:v>
                </c:pt>
                <c:pt idx="85">
                  <c:v>1.2883088691767301E-2</c:v>
                </c:pt>
                <c:pt idx="86">
                  <c:v>1.2706642735457499E-2</c:v>
                </c:pt>
                <c:pt idx="87">
                  <c:v>1.23612361186689E-2</c:v>
                </c:pt>
                <c:pt idx="88">
                  <c:v>1.1895874390045099E-2</c:v>
                </c:pt>
                <c:pt idx="89">
                  <c:v>1.1349056904987199E-2</c:v>
                </c:pt>
                <c:pt idx="90">
                  <c:v>1.0750931898663701E-2</c:v>
                </c:pt>
                <c:pt idx="91">
                  <c:v>1.0124944523125E-2</c:v>
                </c:pt>
                <c:pt idx="92">
                  <c:v>9.48913927297978E-3</c:v>
                </c:pt>
                <c:pt idx="93">
                  <c:v>8.8572087086286593E-3</c:v>
                </c:pt>
                <c:pt idx="94">
                  <c:v>8.2393462141148593E-3</c:v>
                </c:pt>
                <c:pt idx="95">
                  <c:v>7.6429425605330798E-3</c:v>
                </c:pt>
                <c:pt idx="96">
                  <c:v>7.0731557201509703E-3</c:v>
                </c:pt>
                <c:pt idx="97">
                  <c:v>6.5333768252722503E-3</c:v>
                </c:pt>
                <c:pt idx="98">
                  <c:v>6.0256106148827999E-3</c:v>
                </c:pt>
                <c:pt idx="99">
                  <c:v>5.5507853216239401E-3</c:v>
                </c:pt>
                <c:pt idx="100">
                  <c:v>5.1090043042103699E-3</c:v>
                </c:pt>
                <c:pt idx="101">
                  <c:v>4.6997496029449297E-3</c:v>
                </c:pt>
                <c:pt idx="102">
                  <c:v>4.3220458577495598E-3</c:v>
                </c:pt>
                <c:pt idx="103">
                  <c:v>3.9745915946589501E-3</c:v>
                </c:pt>
                <c:pt idx="104">
                  <c:v>3.65586369850654E-3</c:v>
                </c:pt>
                <c:pt idx="105">
                  <c:v>3.36419990184799E-3</c:v>
                </c:pt>
                <c:pt idx="106">
                  <c:v>3.09786329793628E-3</c:v>
                </c:pt>
                <c:pt idx="107">
                  <c:v>2.8550922005434001E-3</c:v>
                </c:pt>
                <c:pt idx="108">
                  <c:v>2.6341381025320699E-3</c:v>
                </c:pt>
                <c:pt idx="109">
                  <c:v>2.4332940092841602E-3</c:v>
                </c:pt>
                <c:pt idx="110">
                  <c:v>2.2509150266197698E-3</c:v>
                </c:pt>
                <c:pt idx="111">
                  <c:v>2.0854327525802801E-3</c:v>
                </c:pt>
                <c:pt idx="112">
                  <c:v>1.93536474748554E-3</c:v>
                </c:pt>
                <c:pt idx="113">
                  <c:v>1.79932012790281E-3</c:v>
                </c:pt>
                <c:pt idx="114">
                  <c:v>1.6760021399862899E-3</c:v>
                </c:pt>
                <c:pt idx="115">
                  <c:v>1.56420840971136E-3</c:v>
                </c:pt>
                <c:pt idx="116">
                  <c:v>1.4628294365321001E-3</c:v>
                </c:pt>
                <c:pt idx="117">
                  <c:v>1.3708457884969499E-3</c:v>
                </c:pt>
                <c:pt idx="118">
                  <c:v>1.2873243671515499E-3</c:v>
                </c:pt>
                <c:pt idx="119">
                  <c:v>1.2114140365349899E-3</c:v>
                </c:pt>
                <c:pt idx="120">
                  <c:v>1.1423408496321699E-3</c:v>
                </c:pt>
                <c:pt idx="121">
                  <c:v>1.07940305560417E-3</c:v>
                </c:pt>
                <c:pt idx="122">
                  <c:v>1.0219660301564501E-3</c:v>
                </c:pt>
                <c:pt idx="123">
                  <c:v>9.6945723799317103E-4</c:v>
                </c:pt>
                <c:pt idx="124">
                  <c:v>9.2136130916743502E-4</c:v>
                </c:pt>
                <c:pt idx="125">
                  <c:v>8.7721528920092805E-4</c:v>
                </c:pt>
                <c:pt idx="126">
                  <c:v>8.3660410521662297E-4</c:v>
                </c:pt>
                <c:pt idx="127">
                  <c:v>7.9915627625675302E-4</c:v>
                </c:pt>
                <c:pt idx="128">
                  <c:v>7.6453988481852602E-4</c:v>
                </c:pt>
                <c:pt idx="129">
                  <c:v>7.3245881791008001E-4</c:v>
                </c:pt>
                <c:pt idx="130">
                  <c:v>7.0264927917271897E-4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18-455E-80FA-4065FAB703B7}"/>
            </c:ext>
          </c:extLst>
        </c:ser>
        <c:ser>
          <c:idx val="5"/>
          <c:order val="3"/>
          <c:tx>
            <c:strRef>
              <c:f>US_nominal_obs_with_text!$AY$1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-3.6357935891669101E-3</c:v>
                </c:pt>
                <c:pt idx="8">
                  <c:v>-1.0718854398490201E-2</c:v>
                </c:pt>
                <c:pt idx="9">
                  <c:v>-4.76988127809947E-2</c:v>
                </c:pt>
                <c:pt idx="10">
                  <c:v>-6.8417175748213002E-2</c:v>
                </c:pt>
                <c:pt idx="11">
                  <c:v>-7.1919373899559796E-2</c:v>
                </c:pt>
                <c:pt idx="12">
                  <c:v>-5.1590741835993298E-2</c:v>
                </c:pt>
                <c:pt idx="13">
                  <c:v>0.18136977396581599</c:v>
                </c:pt>
                <c:pt idx="14">
                  <c:v>0.184805646082776</c:v>
                </c:pt>
                <c:pt idx="15">
                  <c:v>0.22835070983180999</c:v>
                </c:pt>
                <c:pt idx="16">
                  <c:v>0.14746394843836499</c:v>
                </c:pt>
                <c:pt idx="17">
                  <c:v>-0.16390289775443101</c:v>
                </c:pt>
                <c:pt idx="18">
                  <c:v>-9.53607414906055E-2</c:v>
                </c:pt>
                <c:pt idx="19">
                  <c:v>-1.0225508116036099E-3</c:v>
                </c:pt>
                <c:pt idx="20">
                  <c:v>0.20790097297610999</c:v>
                </c:pt>
                <c:pt idx="21">
                  <c:v>0.15074215963557999</c:v>
                </c:pt>
                <c:pt idx="22">
                  <c:v>3.6434274572561799E-2</c:v>
                </c:pt>
                <c:pt idx="23">
                  <c:v>3.7713927974702001E-2</c:v>
                </c:pt>
                <c:pt idx="24">
                  <c:v>-2.16113073135435E-2</c:v>
                </c:pt>
                <c:pt idx="25">
                  <c:v>-8.2856606618483999E-2</c:v>
                </c:pt>
                <c:pt idx="26">
                  <c:v>-9.2252982862437494E-2</c:v>
                </c:pt>
                <c:pt idx="27">
                  <c:v>-0.120231704976052</c:v>
                </c:pt>
                <c:pt idx="28">
                  <c:v>-9.0322368606175402E-2</c:v>
                </c:pt>
                <c:pt idx="29">
                  <c:v>-4.4231315556235301E-2</c:v>
                </c:pt>
                <c:pt idx="30">
                  <c:v>-7.9712405110510906E-2</c:v>
                </c:pt>
                <c:pt idx="31">
                  <c:v>1.3862685336897501E-2</c:v>
                </c:pt>
                <c:pt idx="32">
                  <c:v>2.1543636293338601E-2</c:v>
                </c:pt>
                <c:pt idx="33">
                  <c:v>-4.3790150733282802E-2</c:v>
                </c:pt>
                <c:pt idx="34">
                  <c:v>-1.4608103527178E-2</c:v>
                </c:pt>
                <c:pt idx="35">
                  <c:v>-3.0247080842483801E-2</c:v>
                </c:pt>
                <c:pt idx="36">
                  <c:v>-2.9892431672453999E-4</c:v>
                </c:pt>
                <c:pt idx="37">
                  <c:v>-1.2886704685881101E-2</c:v>
                </c:pt>
                <c:pt idx="38">
                  <c:v>-3.7675983399161901E-2</c:v>
                </c:pt>
                <c:pt idx="39">
                  <c:v>-5.3874863665018799E-2</c:v>
                </c:pt>
                <c:pt idx="40">
                  <c:v>-7.9771490227026703E-2</c:v>
                </c:pt>
                <c:pt idx="41">
                  <c:v>-4.6370823339011297E-2</c:v>
                </c:pt>
                <c:pt idx="42">
                  <c:v>-3.1637763645956399E-2</c:v>
                </c:pt>
                <c:pt idx="43">
                  <c:v>-1.6982469220764899E-2</c:v>
                </c:pt>
                <c:pt idx="44">
                  <c:v>-5.1359747572682302E-2</c:v>
                </c:pt>
                <c:pt idx="45">
                  <c:v>-5.4580834812926103E-2</c:v>
                </c:pt>
                <c:pt idx="46">
                  <c:v>-3.14030737537042E-2</c:v>
                </c:pt>
                <c:pt idx="47">
                  <c:v>-2.5790872869611899E-3</c:v>
                </c:pt>
                <c:pt idx="48">
                  <c:v>4.0979483916210299E-2</c:v>
                </c:pt>
                <c:pt idx="49">
                  <c:v>8.76677422993654E-2</c:v>
                </c:pt>
                <c:pt idx="50">
                  <c:v>6.2731006590788604E-2</c:v>
                </c:pt>
                <c:pt idx="51">
                  <c:v>-4.2934290763856998E-2</c:v>
                </c:pt>
                <c:pt idx="52">
                  <c:v>4.9288479372426499E-3</c:v>
                </c:pt>
                <c:pt idx="53">
                  <c:v>-8.0518392779387396E-2</c:v>
                </c:pt>
                <c:pt idx="54">
                  <c:v>1.4951240720905801E-3</c:v>
                </c:pt>
                <c:pt idx="55">
                  <c:v>9.1954215448933396E-2</c:v>
                </c:pt>
                <c:pt idx="56">
                  <c:v>0.17263831398759399</c:v>
                </c:pt>
                <c:pt idx="57">
                  <c:v>0.166848061471008</c:v>
                </c:pt>
                <c:pt idx="58">
                  <c:v>2.0793550252538501E-2</c:v>
                </c:pt>
                <c:pt idx="59">
                  <c:v>-0.14327748868906201</c:v>
                </c:pt>
                <c:pt idx="60">
                  <c:v>-0.202953392063314</c:v>
                </c:pt>
                <c:pt idx="61">
                  <c:v>-0.36002147363904502</c:v>
                </c:pt>
                <c:pt idx="62">
                  <c:v>-0.22477020572520201</c:v>
                </c:pt>
                <c:pt idx="63">
                  <c:v>-0.38606994893635599</c:v>
                </c:pt>
                <c:pt idx="64">
                  <c:v>-0.47643198442298901</c:v>
                </c:pt>
                <c:pt idx="65">
                  <c:v>0.12803528126495001</c:v>
                </c:pt>
                <c:pt idx="66">
                  <c:v>3.2999979958980102E-2</c:v>
                </c:pt>
                <c:pt idx="67">
                  <c:v>-0.115830142431488</c:v>
                </c:pt>
                <c:pt idx="68">
                  <c:v>-4.0753208856539699E-2</c:v>
                </c:pt>
                <c:pt idx="69">
                  <c:v>1.3126327114397301E-2</c:v>
                </c:pt>
                <c:pt idx="70">
                  <c:v>0.244789998287093</c:v>
                </c:pt>
                <c:pt idx="71">
                  <c:v>0.159591113131446</c:v>
                </c:pt>
                <c:pt idx="72">
                  <c:v>0.315903891418369</c:v>
                </c:pt>
                <c:pt idx="73">
                  <c:v>0.146368547330646</c:v>
                </c:pt>
                <c:pt idx="74">
                  <c:v>-1.4052813202624101E-2</c:v>
                </c:pt>
                <c:pt idx="75">
                  <c:v>-1.89409012538184E-2</c:v>
                </c:pt>
                <c:pt idx="76">
                  <c:v>-4.1868952127816798E-3</c:v>
                </c:pt>
                <c:pt idx="77">
                  <c:v>7.7496445709229703E-3</c:v>
                </c:pt>
                <c:pt idx="78">
                  <c:v>1.53737102354019E-2</c:v>
                </c:pt>
                <c:pt idx="79">
                  <c:v>1.9988565583078301E-2</c:v>
                </c:pt>
                <c:pt idx="80">
                  <c:v>2.26889875472931E-2</c:v>
                </c:pt>
                <c:pt idx="81">
                  <c:v>2.4144654207484802E-2</c:v>
                </c:pt>
                <c:pt idx="82">
                  <c:v>2.4752053679583799E-2</c:v>
                </c:pt>
                <c:pt idx="83">
                  <c:v>2.4757986307553499E-2</c:v>
                </c:pt>
                <c:pt idx="84">
                  <c:v>2.4328070700423102E-2</c:v>
                </c:pt>
                <c:pt idx="85">
                  <c:v>2.3581392059486998E-2</c:v>
                </c:pt>
                <c:pt idx="86">
                  <c:v>2.2607909530221099E-2</c:v>
                </c:pt>
                <c:pt idx="87">
                  <c:v>2.14775874632924E-2</c:v>
                </c:pt>
                <c:pt idx="88">
                  <c:v>2.02455872412215E-2</c:v>
                </c:pt>
                <c:pt idx="89">
                  <c:v>1.8955535579262502E-2</c:v>
                </c:pt>
                <c:pt idx="90">
                  <c:v>1.7641797633259002E-2</c:v>
                </c:pt>
                <c:pt idx="91">
                  <c:v>1.6331187383863702E-2</c:v>
                </c:pt>
                <c:pt idx="92">
                  <c:v>1.5044323661117499E-2</c:v>
                </c:pt>
                <c:pt idx="93">
                  <c:v>1.37967385196408E-2</c:v>
                </c:pt>
                <c:pt idx="94">
                  <c:v>1.25997977958734E-2</c:v>
                </c:pt>
                <c:pt idx="95">
                  <c:v>1.1461471303623001E-2</c:v>
                </c:pt>
                <c:pt idx="96">
                  <c:v>1.0386978788642E-2</c:v>
                </c:pt>
                <c:pt idx="97">
                  <c:v>9.3793314854288198E-3</c:v>
                </c:pt>
                <c:pt idx="98">
                  <c:v>8.4397852355755695E-3</c:v>
                </c:pt>
                <c:pt idx="99">
                  <c:v>7.5682184410304498E-3</c:v>
                </c:pt>
                <c:pt idx="100">
                  <c:v>6.7634460926042301E-3</c:v>
                </c:pt>
                <c:pt idx="101">
                  <c:v>6.0234794781498504E-3</c:v>
                </c:pt>
                <c:pt idx="102">
                  <c:v>5.3457398097347397E-3</c:v>
                </c:pt>
                <c:pt idx="103">
                  <c:v>4.7272328472186299E-3</c:v>
                </c:pt>
                <c:pt idx="104">
                  <c:v>4.1646905966920902E-3</c:v>
                </c:pt>
                <c:pt idx="105">
                  <c:v>3.6546852993132998E-3</c:v>
                </c:pt>
                <c:pt idx="106">
                  <c:v>3.1937201792827299E-3</c:v>
                </c:pt>
                <c:pt idx="107">
                  <c:v>2.7783007731606202E-3</c:v>
                </c:pt>
                <c:pt idx="108">
                  <c:v>2.4049901032587901E-3</c:v>
                </c:pt>
                <c:pt idx="109">
                  <c:v>2.0704504741485999E-3</c:v>
                </c:pt>
                <c:pt idx="110">
                  <c:v>1.7714742536594501E-3</c:v>
                </c:pt>
                <c:pt idx="111">
                  <c:v>1.5050056395889001E-3</c:v>
                </c:pt>
                <c:pt idx="112">
                  <c:v>1.26815510326902E-3</c:v>
                </c:pt>
                <c:pt idx="113">
                  <c:v>1.0582079346205899E-3</c:v>
                </c:pt>
                <c:pt idx="114">
                  <c:v>8.7262808467406298E-4</c:v>
                </c:pt>
                <c:pt idx="115">
                  <c:v>7.0905830574897002E-4</c:v>
                </c:pt>
                <c:pt idx="116">
                  <c:v>5.6531742219093604E-4</c:v>
                </c:pt>
                <c:pt idx="117">
                  <c:v>4.3939542194303799E-4</c:v>
                </c:pt>
                <c:pt idx="118">
                  <c:v>3.2944693793641799E-4</c:v>
                </c:pt>
                <c:pt idx="119">
                  <c:v>2.3378358540531401E-4</c:v>
                </c:pt>
                <c:pt idx="120">
                  <c:v>1.50865534220404E-4</c:v>
                </c:pt>
                <c:pt idx="121">
                  <c:v>7.9292621974835106E-5</c:v>
                </c:pt>
                <c:pt idx="122">
                  <c:v>1.7795251920448699E-5</c:v>
                </c:pt>
                <c:pt idx="123">
                  <c:v>-3.4774731738624503E-5</c:v>
                </c:pt>
                <c:pt idx="124">
                  <c:v>-7.9453041686968005E-5</c:v>
                </c:pt>
                <c:pt idx="125">
                  <c:v>-1.17171704634128E-4</c:v>
                </c:pt>
                <c:pt idx="126">
                  <c:v>-1.4876749333658801E-4</c:v>
                </c:pt>
                <c:pt idx="127">
                  <c:v>-1.7498997322966801E-4</c:v>
                </c:pt>
                <c:pt idx="128">
                  <c:v>-1.9650912304466301E-4</c:v>
                </c:pt>
                <c:pt idx="129">
                  <c:v>-2.1392250465525001E-4</c:v>
                </c:pt>
                <c:pt idx="130">
                  <c:v>-2.27761970085457E-4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18-455E-80FA-4065FAB703B7}"/>
            </c:ext>
          </c:extLst>
        </c:ser>
        <c:ser>
          <c:idx val="6"/>
          <c:order val="4"/>
          <c:tx>
            <c:strRef>
              <c:f>US_nominal_obs_with_text!$AZ$1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-1.5368701228292501E-3</c:v>
                </c:pt>
                <c:pt idx="8">
                  <c:v>-1.3823975120540099E-2</c:v>
                </c:pt>
                <c:pt idx="9">
                  <c:v>-2.3130776503510898E-2</c:v>
                </c:pt>
                <c:pt idx="10">
                  <c:v>-2.7625261792164599E-2</c:v>
                </c:pt>
                <c:pt idx="11">
                  <c:v>-3.7899563738511E-2</c:v>
                </c:pt>
                <c:pt idx="12">
                  <c:v>-2.1705277086188801E-2</c:v>
                </c:pt>
                <c:pt idx="13">
                  <c:v>0.122890099611268</c:v>
                </c:pt>
                <c:pt idx="14">
                  <c:v>0.18580721503318701</c:v>
                </c:pt>
                <c:pt idx="15">
                  <c:v>0.18860734853740699</c:v>
                </c:pt>
                <c:pt idx="16">
                  <c:v>0.268922384934287</c:v>
                </c:pt>
                <c:pt idx="17">
                  <c:v>0.254205283070915</c:v>
                </c:pt>
                <c:pt idx="18">
                  <c:v>-6.9070422575372006E-2</c:v>
                </c:pt>
                <c:pt idx="19">
                  <c:v>-0.15163880758369999</c:v>
                </c:pt>
                <c:pt idx="20">
                  <c:v>1.1870103846476699E-2</c:v>
                </c:pt>
                <c:pt idx="21">
                  <c:v>9.5876323789457304E-2</c:v>
                </c:pt>
                <c:pt idx="22">
                  <c:v>-0.101318091391162</c:v>
                </c:pt>
                <c:pt idx="23">
                  <c:v>-0.26413870797413602</c:v>
                </c:pt>
                <c:pt idx="24">
                  <c:v>-0.123410518937036</c:v>
                </c:pt>
                <c:pt idx="25">
                  <c:v>2.16537376973156E-2</c:v>
                </c:pt>
                <c:pt idx="26">
                  <c:v>8.1267081629607801E-2</c:v>
                </c:pt>
                <c:pt idx="27">
                  <c:v>-3.9077463088485802E-2</c:v>
                </c:pt>
                <c:pt idx="28">
                  <c:v>-7.8983109051616096E-2</c:v>
                </c:pt>
                <c:pt idx="29">
                  <c:v>-7.0423707288569004E-2</c:v>
                </c:pt>
                <c:pt idx="30">
                  <c:v>4.7180928907964999E-2</c:v>
                </c:pt>
                <c:pt idx="31">
                  <c:v>-8.4982503142997795E-2</c:v>
                </c:pt>
                <c:pt idx="32">
                  <c:v>-0.139772876538513</c:v>
                </c:pt>
                <c:pt idx="33">
                  <c:v>-6.9942527147675099E-2</c:v>
                </c:pt>
                <c:pt idx="34">
                  <c:v>9.2434208471277694E-3</c:v>
                </c:pt>
                <c:pt idx="35">
                  <c:v>4.03626919460848E-2</c:v>
                </c:pt>
                <c:pt idx="36">
                  <c:v>3.8807395005766097E-2</c:v>
                </c:pt>
                <c:pt idx="37">
                  <c:v>6.1575715730541802E-3</c:v>
                </c:pt>
                <c:pt idx="38">
                  <c:v>3.6732329807429198E-3</c:v>
                </c:pt>
                <c:pt idx="39">
                  <c:v>-2.5879479609425101E-2</c:v>
                </c:pt>
                <c:pt idx="40">
                  <c:v>-3.4896675937713298E-2</c:v>
                </c:pt>
                <c:pt idx="41">
                  <c:v>-5.4733325185775103E-2</c:v>
                </c:pt>
                <c:pt idx="42">
                  <c:v>-2.0124412072767401E-2</c:v>
                </c:pt>
                <c:pt idx="43">
                  <c:v>-2.69515859440418E-2</c:v>
                </c:pt>
                <c:pt idx="44">
                  <c:v>-4.1582856036692498E-2</c:v>
                </c:pt>
                <c:pt idx="45">
                  <c:v>-3.4520235881772998E-2</c:v>
                </c:pt>
                <c:pt idx="46">
                  <c:v>-6.46270939564617E-3</c:v>
                </c:pt>
                <c:pt idx="47">
                  <c:v>1.6153945022218098E-2</c:v>
                </c:pt>
                <c:pt idx="48">
                  <c:v>7.0888219319698201E-2</c:v>
                </c:pt>
                <c:pt idx="49">
                  <c:v>0.112801354843753</c:v>
                </c:pt>
                <c:pt idx="50">
                  <c:v>8.0068603680250802E-2</c:v>
                </c:pt>
                <c:pt idx="51">
                  <c:v>-1.3666747379492699E-2</c:v>
                </c:pt>
                <c:pt idx="52">
                  <c:v>3.3568002050850698E-2</c:v>
                </c:pt>
                <c:pt idx="53">
                  <c:v>-5.2338687773072302E-2</c:v>
                </c:pt>
                <c:pt idx="54">
                  <c:v>2.1957924787291999E-2</c:v>
                </c:pt>
                <c:pt idx="55">
                  <c:v>7.6602408931109506E-2</c:v>
                </c:pt>
                <c:pt idx="56">
                  <c:v>0.11374554230235399</c:v>
                </c:pt>
                <c:pt idx="57">
                  <c:v>0.14530317634493101</c:v>
                </c:pt>
                <c:pt idx="58">
                  <c:v>8.88698355278916E-2</c:v>
                </c:pt>
                <c:pt idx="59">
                  <c:v>-7.1571825819121502E-3</c:v>
                </c:pt>
                <c:pt idx="60">
                  <c:v>-0.14283886050275499</c:v>
                </c:pt>
                <c:pt idx="61">
                  <c:v>-0.191113940265427</c:v>
                </c:pt>
                <c:pt idx="62">
                  <c:v>-0.19721471728236001</c:v>
                </c:pt>
                <c:pt idx="63">
                  <c:v>-1.49078787185048E-2</c:v>
                </c:pt>
                <c:pt idx="64">
                  <c:v>-5.1671849611979001E-2</c:v>
                </c:pt>
                <c:pt idx="65">
                  <c:v>-9.0987877515264201E-2</c:v>
                </c:pt>
                <c:pt idx="66">
                  <c:v>1.9612760520266201E-3</c:v>
                </c:pt>
                <c:pt idx="67">
                  <c:v>-8.2743663787508595E-2</c:v>
                </c:pt>
                <c:pt idx="68">
                  <c:v>-0.150269776372772</c:v>
                </c:pt>
                <c:pt idx="69">
                  <c:v>-0.103096608707335</c:v>
                </c:pt>
                <c:pt idx="70">
                  <c:v>-0.13791240214865999</c:v>
                </c:pt>
                <c:pt idx="71">
                  <c:v>9.2303934790444006E-2</c:v>
                </c:pt>
                <c:pt idx="72">
                  <c:v>-1.1055014178450199E-3</c:v>
                </c:pt>
                <c:pt idx="73">
                  <c:v>0.130161230026381</c:v>
                </c:pt>
                <c:pt idx="74">
                  <c:v>5.62813048559027E-2</c:v>
                </c:pt>
                <c:pt idx="75">
                  <c:v>-2.4579433168242602E-2</c:v>
                </c:pt>
                <c:pt idx="76">
                  <c:v>-2.9305606741627101E-2</c:v>
                </c:pt>
                <c:pt idx="77">
                  <c:v>-2.3216211132183601E-2</c:v>
                </c:pt>
                <c:pt idx="78">
                  <c:v>-1.7589861746874099E-2</c:v>
                </c:pt>
                <c:pt idx="79">
                  <c:v>-1.3492124373357599E-2</c:v>
                </c:pt>
                <c:pt idx="80">
                  <c:v>-1.0502507113176299E-2</c:v>
                </c:pt>
                <c:pt idx="81">
                  <c:v>-8.2171067698643997E-3</c:v>
                </c:pt>
                <c:pt idx="82">
                  <c:v>-6.3915613650450597E-3</c:v>
                </c:pt>
                <c:pt idx="83">
                  <c:v>-4.8884923000277296E-3</c:v>
                </c:pt>
                <c:pt idx="84">
                  <c:v>-3.6282316945406702E-3</c:v>
                </c:pt>
                <c:pt idx="85">
                  <c:v>-2.5608919120852901E-3</c:v>
                </c:pt>
                <c:pt idx="86">
                  <c:v>-1.6523259350023601E-3</c:v>
                </c:pt>
                <c:pt idx="87">
                  <c:v>-8.7726887754464703E-4</c:v>
                </c:pt>
                <c:pt idx="88">
                  <c:v>-2.1593250993136401E-4</c:v>
                </c:pt>
                <c:pt idx="89">
                  <c:v>3.4777127481900103E-4</c:v>
                </c:pt>
                <c:pt idx="90">
                  <c:v>8.2723034515061401E-4</c:v>
                </c:pt>
                <c:pt idx="91">
                  <c:v>1.23374859930661E-3</c:v>
                </c:pt>
                <c:pt idx="92">
                  <c:v>1.57696108543774E-3</c:v>
                </c:pt>
                <c:pt idx="93">
                  <c:v>1.8651347892627401E-3</c:v>
                </c:pt>
                <c:pt idx="94">
                  <c:v>2.1053982769492999E-3</c:v>
                </c:pt>
                <c:pt idx="95">
                  <c:v>2.3039231493290802E-3</c:v>
                </c:pt>
                <c:pt idx="96">
                  <c:v>2.4660705783359702E-3</c:v>
                </c:pt>
                <c:pt idx="97">
                  <c:v>2.5965113171260998E-3</c:v>
                </c:pt>
                <c:pt idx="98">
                  <c:v>2.6993249342269401E-3</c:v>
                </c:pt>
                <c:pt idx="99">
                  <c:v>2.7780824629890502E-3</c:v>
                </c:pt>
                <c:pt idx="100">
                  <c:v>2.8359156522189699E-3</c:v>
                </c:pt>
                <c:pt idx="101">
                  <c:v>2.87557530440755E-3</c:v>
                </c:pt>
                <c:pt idx="102">
                  <c:v>2.8994806732606298E-3</c:v>
                </c:pt>
                <c:pt idx="103">
                  <c:v>2.9097614992089601E-3</c:v>
                </c:pt>
                <c:pt idx="104">
                  <c:v>2.9082939545985601E-3</c:v>
                </c:pt>
                <c:pt idx="105">
                  <c:v>2.8967315273215901E-3</c:v>
                </c:pt>
                <c:pt idx="106">
                  <c:v>2.8765316779347902E-3</c:v>
                </c:pt>
                <c:pt idx="107">
                  <c:v>2.8489789501831902E-3</c:v>
                </c:pt>
                <c:pt idx="108">
                  <c:v>2.8152050902918399E-3</c:v>
                </c:pt>
                <c:pt idx="109">
                  <c:v>2.77620663020208E-3</c:v>
                </c:pt>
                <c:pt idx="110">
                  <c:v>2.7328603092253798E-3</c:v>
                </c:pt>
                <c:pt idx="111">
                  <c:v>2.6859366434833299E-3</c:v>
                </c:pt>
                <c:pt idx="112">
                  <c:v>2.6361118998947902E-3</c:v>
                </c:pt>
                <c:pt idx="113">
                  <c:v>2.5839786888780599E-3</c:v>
                </c:pt>
                <c:pt idx="114">
                  <c:v>2.53005535536988E-3</c:v>
                </c:pt>
                <c:pt idx="115">
                  <c:v>2.4747943196303801E-3</c:v>
                </c:pt>
                <c:pt idx="116">
                  <c:v>2.41858949633006E-3</c:v>
                </c:pt>
                <c:pt idx="117">
                  <c:v>2.3617829015806502E-3</c:v>
                </c:pt>
                <c:pt idx="118">
                  <c:v>2.3046705420614899E-3</c:v>
                </c:pt>
                <c:pt idx="119">
                  <c:v>2.2475076675547798E-3</c:v>
                </c:pt>
                <c:pt idx="120">
                  <c:v>2.1905134575171698E-3</c:v>
                </c:pt>
                <c:pt idx="121">
                  <c:v>2.1338752033660301E-3</c:v>
                </c:pt>
                <c:pt idx="122">
                  <c:v>2.07775204061624E-3</c:v>
                </c:pt>
                <c:pt idx="123">
                  <c:v>2.0222782786024599E-3</c:v>
                </c:pt>
                <c:pt idx="124">
                  <c:v>1.9675663700530199E-3</c:v>
                </c:pt>
                <c:pt idx="125">
                  <c:v>1.91370955807648E-3</c:v>
                </c:pt>
                <c:pt idx="126">
                  <c:v>1.8607842340461801E-3</c:v>
                </c:pt>
                <c:pt idx="127">
                  <c:v>1.80885203631505E-3</c:v>
                </c:pt>
                <c:pt idx="128">
                  <c:v>1.7579617165762E-3</c:v>
                </c:pt>
                <c:pt idx="129">
                  <c:v>1.70815079793563E-3</c:v>
                </c:pt>
                <c:pt idx="130">
                  <c:v>1.6594470463256799E-3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E18-455E-80FA-4065FAB703B7}"/>
            </c:ext>
          </c:extLst>
        </c:ser>
        <c:ser>
          <c:idx val="7"/>
          <c:order val="5"/>
          <c:tx>
            <c:strRef>
              <c:f>US_nominal_obs_with_text!$BA$1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-2.2014940774843401E-3</c:v>
                </c:pt>
                <c:pt idx="8">
                  <c:v>-1.9485594776107999E-2</c:v>
                </c:pt>
                <c:pt idx="9">
                  <c:v>-5.9238196287821003E-2</c:v>
                </c:pt>
                <c:pt idx="10">
                  <c:v>-0.118816571712061</c:v>
                </c:pt>
                <c:pt idx="11">
                  <c:v>-0.20616227175808999</c:v>
                </c:pt>
                <c:pt idx="12">
                  <c:v>-0.32512256121834399</c:v>
                </c:pt>
                <c:pt idx="13">
                  <c:v>-0.43043437481094698</c:v>
                </c:pt>
                <c:pt idx="14">
                  <c:v>-0.38572108910296599</c:v>
                </c:pt>
                <c:pt idx="15">
                  <c:v>-0.230824505207363</c:v>
                </c:pt>
                <c:pt idx="16">
                  <c:v>-0.11616813160327499</c:v>
                </c:pt>
                <c:pt idx="17">
                  <c:v>4.2505794808235201E-2</c:v>
                </c:pt>
                <c:pt idx="18">
                  <c:v>0.23772361057886399</c:v>
                </c:pt>
                <c:pt idx="19">
                  <c:v>0.19274239992113801</c:v>
                </c:pt>
                <c:pt idx="20">
                  <c:v>6.1827270459764397E-2</c:v>
                </c:pt>
                <c:pt idx="21">
                  <c:v>6.7545766471910601E-2</c:v>
                </c:pt>
                <c:pt idx="22">
                  <c:v>0.26432444930023002</c:v>
                </c:pt>
                <c:pt idx="23">
                  <c:v>0.374770196508459</c:v>
                </c:pt>
                <c:pt idx="24">
                  <c:v>0.25181074568511602</c:v>
                </c:pt>
                <c:pt idx="25">
                  <c:v>0.14632748707311799</c:v>
                </c:pt>
                <c:pt idx="26">
                  <c:v>7.1384537084639405E-2</c:v>
                </c:pt>
                <c:pt idx="27">
                  <c:v>0.127442186990223</c:v>
                </c:pt>
                <c:pt idx="28">
                  <c:v>5.4438463800556502E-2</c:v>
                </c:pt>
                <c:pt idx="29">
                  <c:v>4.6922401606189802E-2</c:v>
                </c:pt>
                <c:pt idx="30">
                  <c:v>-4.8868770681697399E-2</c:v>
                </c:pt>
                <c:pt idx="31">
                  <c:v>-3.8945426390179498E-2</c:v>
                </c:pt>
                <c:pt idx="32">
                  <c:v>-3.6640743686343603E-2</c:v>
                </c:pt>
                <c:pt idx="33">
                  <c:v>-5.1492909636027803E-2</c:v>
                </c:pt>
                <c:pt idx="34">
                  <c:v>3.5214993066399997E-2</c:v>
                </c:pt>
                <c:pt idx="35">
                  <c:v>9.6711215043746995E-2</c:v>
                </c:pt>
                <c:pt idx="36">
                  <c:v>0.13846791978874301</c:v>
                </c:pt>
                <c:pt idx="37">
                  <c:v>7.7249508237071704E-2</c:v>
                </c:pt>
                <c:pt idx="38">
                  <c:v>6.3960518122236507E-2</c:v>
                </c:pt>
                <c:pt idx="39">
                  <c:v>4.5664815137879802E-2</c:v>
                </c:pt>
                <c:pt idx="40">
                  <c:v>2.1818531403374999E-2</c:v>
                </c:pt>
                <c:pt idx="41">
                  <c:v>1.3099839473021501E-2</c:v>
                </c:pt>
                <c:pt idx="42">
                  <c:v>-5.1722178223627098E-3</c:v>
                </c:pt>
                <c:pt idx="43">
                  <c:v>2.6886555600177798E-3</c:v>
                </c:pt>
                <c:pt idx="44">
                  <c:v>-2.4558137233729301E-2</c:v>
                </c:pt>
                <c:pt idx="45">
                  <c:v>5.9672950173166803E-3</c:v>
                </c:pt>
                <c:pt idx="46">
                  <c:v>2.0602487844354599E-2</c:v>
                </c:pt>
                <c:pt idx="47">
                  <c:v>4.85908006423212E-2</c:v>
                </c:pt>
                <c:pt idx="48">
                  <c:v>9.5181789793631996E-2</c:v>
                </c:pt>
                <c:pt idx="49">
                  <c:v>0.13386758557977499</c:v>
                </c:pt>
                <c:pt idx="50">
                  <c:v>0.10861054440623399</c:v>
                </c:pt>
                <c:pt idx="51">
                  <c:v>7.0664477251980102E-3</c:v>
                </c:pt>
                <c:pt idx="52">
                  <c:v>7.2053804921183406E-2</c:v>
                </c:pt>
                <c:pt idx="53">
                  <c:v>-1.93492522845999E-2</c:v>
                </c:pt>
                <c:pt idx="54">
                  <c:v>7.1995968895928797E-2</c:v>
                </c:pt>
                <c:pt idx="55">
                  <c:v>0.160039778265162</c:v>
                </c:pt>
                <c:pt idx="56">
                  <c:v>0.23147025747060401</c:v>
                </c:pt>
                <c:pt idx="57">
                  <c:v>0.29875878371215098</c:v>
                </c:pt>
                <c:pt idx="58">
                  <c:v>0.32990635361154602</c:v>
                </c:pt>
                <c:pt idx="59">
                  <c:v>0.27765350612520301</c:v>
                </c:pt>
                <c:pt idx="60">
                  <c:v>0.143001139573633</c:v>
                </c:pt>
                <c:pt idx="61">
                  <c:v>-8.2378218461184302E-2</c:v>
                </c:pt>
                <c:pt idx="62">
                  <c:v>-0.25005803396545401</c:v>
                </c:pt>
                <c:pt idx="63">
                  <c:v>-0.33680045715633899</c:v>
                </c:pt>
                <c:pt idx="64">
                  <c:v>-0.23420779627914101</c:v>
                </c:pt>
                <c:pt idx="65">
                  <c:v>-0.13822910424601101</c:v>
                </c:pt>
                <c:pt idx="66">
                  <c:v>-9.1947565043730403E-2</c:v>
                </c:pt>
                <c:pt idx="67">
                  <c:v>7.0748446482898297E-2</c:v>
                </c:pt>
                <c:pt idx="68">
                  <c:v>7.2694216311515E-2</c:v>
                </c:pt>
                <c:pt idx="69">
                  <c:v>-4.57891408751782E-2</c:v>
                </c:pt>
                <c:pt idx="70">
                  <c:v>-5.9966577042107998E-2</c:v>
                </c:pt>
                <c:pt idx="71">
                  <c:v>-0.14461339654246999</c:v>
                </c:pt>
                <c:pt idx="72">
                  <c:v>-5.3267455678744503E-2</c:v>
                </c:pt>
                <c:pt idx="73">
                  <c:v>-9.4205606014836296E-2</c:v>
                </c:pt>
                <c:pt idx="74">
                  <c:v>-4.8973160793805801E-2</c:v>
                </c:pt>
                <c:pt idx="75">
                  <c:v>-6.8993316659538007E-2</c:v>
                </c:pt>
                <c:pt idx="76">
                  <c:v>-0.104615272704928</c:v>
                </c:pt>
                <c:pt idx="77">
                  <c:v>-9.8460967574016206E-2</c:v>
                </c:pt>
                <c:pt idx="78">
                  <c:v>-8.8225600579646596E-2</c:v>
                </c:pt>
                <c:pt idx="79">
                  <c:v>-7.9690856285978801E-2</c:v>
                </c:pt>
                <c:pt idx="80">
                  <c:v>-7.2913119596775502E-2</c:v>
                </c:pt>
                <c:pt idx="81">
                  <c:v>-6.7299324414112502E-2</c:v>
                </c:pt>
                <c:pt idx="82">
                  <c:v>-6.2406115774025203E-2</c:v>
                </c:pt>
                <c:pt idx="83">
                  <c:v>-5.7968210096214501E-2</c:v>
                </c:pt>
                <c:pt idx="84">
                  <c:v>-5.3834848464635203E-2</c:v>
                </c:pt>
                <c:pt idx="85">
                  <c:v>-4.9921624626775102E-2</c:v>
                </c:pt>
                <c:pt idx="86">
                  <c:v>-4.6182279165405397E-2</c:v>
                </c:pt>
                <c:pt idx="87">
                  <c:v>-4.2592855531048697E-2</c:v>
                </c:pt>
                <c:pt idx="88">
                  <c:v>-3.9142591160122302E-2</c:v>
                </c:pt>
                <c:pt idx="89">
                  <c:v>-3.5828445495314797E-2</c:v>
                </c:pt>
                <c:pt idx="90">
                  <c:v>-3.2651672028354797E-2</c:v>
                </c:pt>
                <c:pt idx="91">
                  <c:v>-2.96156107890845E-2</c:v>
                </c:pt>
                <c:pt idx="92">
                  <c:v>-2.67242556589109E-2</c:v>
                </c:pt>
                <c:pt idx="93">
                  <c:v>-2.39813383974023E-2</c:v>
                </c:pt>
                <c:pt idx="94">
                  <c:v>-2.1389768343510401E-2</c:v>
                </c:pt>
                <c:pt idx="95">
                  <c:v>-1.8951320495375599E-2</c:v>
                </c:pt>
                <c:pt idx="96">
                  <c:v>-1.6666496918494599E-2</c:v>
                </c:pt>
                <c:pt idx="97">
                  <c:v>-1.4534507364866601E-2</c:v>
                </c:pt>
                <c:pt idx="98">
                  <c:v>-1.25533294795798E-2</c:v>
                </c:pt>
                <c:pt idx="99">
                  <c:v>-1.07198194708364E-2</c:v>
                </c:pt>
                <c:pt idx="100">
                  <c:v>-9.0298519380850092E-3</c:v>
                </c:pt>
                <c:pt idx="101">
                  <c:v>-7.4784734590674397E-3</c:v>
                </c:pt>
                <c:pt idx="102">
                  <c:v>-6.0600590210938702E-3</c:v>
                </c:pt>
                <c:pt idx="103">
                  <c:v>-4.7684637833676699E-3</c:v>
                </c:pt>
                <c:pt idx="104">
                  <c:v>-3.5971652229565701E-3</c:v>
                </c:pt>
                <c:pt idx="105">
                  <c:v>-2.5393926343911101E-3</c:v>
                </c:pt>
                <c:pt idx="106">
                  <c:v>-1.5882423669623801E-3</c:v>
                </c:pt>
                <c:pt idx="107">
                  <c:v>-7.3677820825853596E-4</c:v>
                </c:pt>
                <c:pt idx="108">
                  <c:v>2.1882953167636499E-5</c:v>
                </c:pt>
                <c:pt idx="109">
                  <c:v>6.9449955829231104E-4</c:v>
                </c:pt>
                <c:pt idx="110">
                  <c:v>1.2876469527146499E-3</c:v>
                </c:pt>
                <c:pt idx="111">
                  <c:v>1.80767096726142E-3</c:v>
                </c:pt>
                <c:pt idx="112">
                  <c:v>2.2606522706851901E-3</c:v>
                </c:pt>
                <c:pt idx="113">
                  <c:v>2.6523802363721399E-3</c:v>
                </c:pt>
                <c:pt idx="114">
                  <c:v>2.9883350894619101E-3</c:v>
                </c:pt>
                <c:pt idx="115">
                  <c:v>3.2736771586951798E-3</c:v>
                </c:pt>
                <c:pt idx="116">
                  <c:v>3.5132421367072299E-3</c:v>
                </c:pt>
                <c:pt idx="117">
                  <c:v>3.71154134441724E-3</c:v>
                </c:pt>
                <c:pt idx="118">
                  <c:v>3.8727660930004699E-3</c:v>
                </c:pt>
                <c:pt idx="119">
                  <c:v>4.0007953358723097E-3</c:v>
                </c:pt>
                <c:pt idx="120">
                  <c:v>4.0992058997683803E-3</c:v>
                </c:pt>
                <c:pt idx="121">
                  <c:v>4.1712846760658499E-3</c:v>
                </c:pt>
                <c:pt idx="122">
                  <c:v>4.2200422394751197E-3</c:v>
                </c:pt>
                <c:pt idx="123">
                  <c:v>4.2482274402769601E-3</c:v>
                </c:pt>
                <c:pt idx="124">
                  <c:v>4.2583425879854702E-3</c:v>
                </c:pt>
                <c:pt idx="125">
                  <c:v>4.2526589086149596E-3</c:v>
                </c:pt>
                <c:pt idx="126">
                  <c:v>4.23323201478945E-3</c:v>
                </c:pt>
                <c:pt idx="127">
                  <c:v>4.2019171780889701E-3</c:v>
                </c:pt>
                <c:pt idx="128">
                  <c:v>4.1603842367145798E-3</c:v>
                </c:pt>
                <c:pt idx="129">
                  <c:v>4.11013200927377E-3</c:v>
                </c:pt>
                <c:pt idx="130">
                  <c:v>4.0525021177671202E-3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E18-455E-80FA-4065FAB70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400927055"/>
        <c:axId val="1400928975"/>
      </c:barChart>
      <c:lineChart>
        <c:grouping val="standard"/>
        <c:varyColors val="0"/>
        <c:ser>
          <c:idx val="1"/>
          <c:order val="6"/>
          <c:tx>
            <c:strRef>
              <c:f>US_nominal_obs_with_text!$AT$1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US_nominal_obs_with_text!$AT$2:$AT$132</c:f>
              <c:numCache>
                <c:formatCode>General</c:formatCode>
                <c:ptCount val="131"/>
                <c:pt idx="0">
                  <c:v>-1.08792868159194</c:v>
                </c:pt>
                <c:pt idx="1">
                  <c:v>-0.57113225653655797</c:v>
                </c:pt>
                <c:pt idx="2">
                  <c:v>-0.64943506631830294</c:v>
                </c:pt>
                <c:pt idx="3">
                  <c:v>-1.0906307914461599</c:v>
                </c:pt>
                <c:pt idx="4">
                  <c:v>-1.3356228781867301</c:v>
                </c:pt>
                <c:pt idx="5">
                  <c:v>-1.4979970005565999</c:v>
                </c:pt>
                <c:pt idx="6">
                  <c:v>-0.60798148204013103</c:v>
                </c:pt>
                <c:pt idx="7">
                  <c:v>0.12813139056669101</c:v>
                </c:pt>
                <c:pt idx="8">
                  <c:v>0.96091862177321297</c:v>
                </c:pt>
                <c:pt idx="9">
                  <c:v>1.0274071923132</c:v>
                </c:pt>
                <c:pt idx="10">
                  <c:v>0.56616083664228201</c:v>
                </c:pt>
                <c:pt idx="11">
                  <c:v>1.0641138495409601</c:v>
                </c:pt>
                <c:pt idx="12">
                  <c:v>0.958672969118469</c:v>
                </c:pt>
                <c:pt idx="13">
                  <c:v>0.41681747598462199</c:v>
                </c:pt>
                <c:pt idx="14">
                  <c:v>0.55571483476578099</c:v>
                </c:pt>
                <c:pt idx="15">
                  <c:v>0.65821698312945698</c:v>
                </c:pt>
                <c:pt idx="16">
                  <c:v>0.42960227130682699</c:v>
                </c:pt>
                <c:pt idx="17">
                  <c:v>0.40644857374006998</c:v>
                </c:pt>
                <c:pt idx="18">
                  <c:v>0.43213751181408799</c:v>
                </c:pt>
                <c:pt idx="19">
                  <c:v>0.41894432200695098</c:v>
                </c:pt>
                <c:pt idx="20">
                  <c:v>5.7267966749837501E-2</c:v>
                </c:pt>
                <c:pt idx="21">
                  <c:v>0.40477400446689299</c:v>
                </c:pt>
                <c:pt idx="22">
                  <c:v>0.37544889457622599</c:v>
                </c:pt>
                <c:pt idx="23">
                  <c:v>3.05129339630755E-2</c:v>
                </c:pt>
                <c:pt idx="24">
                  <c:v>0.38599332100804001</c:v>
                </c:pt>
                <c:pt idx="25">
                  <c:v>0.65349477808448198</c:v>
                </c:pt>
                <c:pt idx="26">
                  <c:v>0.74378101978607003</c:v>
                </c:pt>
                <c:pt idx="27">
                  <c:v>0.81947015142429402</c:v>
                </c:pt>
                <c:pt idx="28">
                  <c:v>0.70083266009117595</c:v>
                </c:pt>
                <c:pt idx="29">
                  <c:v>0.40110493880971099</c:v>
                </c:pt>
                <c:pt idx="30">
                  <c:v>0.50192790862109005</c:v>
                </c:pt>
                <c:pt idx="31">
                  <c:v>0.25976392937788001</c:v>
                </c:pt>
                <c:pt idx="32">
                  <c:v>0.58686522686950104</c:v>
                </c:pt>
                <c:pt idx="33">
                  <c:v>0.47651937170332898</c:v>
                </c:pt>
                <c:pt idx="34">
                  <c:v>0.18615034375119199</c:v>
                </c:pt>
                <c:pt idx="35">
                  <c:v>0.234053569168575</c:v>
                </c:pt>
                <c:pt idx="36">
                  <c:v>6.2267722254228802E-2</c:v>
                </c:pt>
                <c:pt idx="37">
                  <c:v>0.18379164088446701</c:v>
                </c:pt>
                <c:pt idx="38">
                  <c:v>0.166378530535608</c:v>
                </c:pt>
                <c:pt idx="39">
                  <c:v>0.33620826338696203</c:v>
                </c:pt>
                <c:pt idx="40">
                  <c:v>0.21733704181977601</c:v>
                </c:pt>
                <c:pt idx="41">
                  <c:v>0.13987862709055099</c:v>
                </c:pt>
                <c:pt idx="42">
                  <c:v>0.219894155488184</c:v>
                </c:pt>
                <c:pt idx="43">
                  <c:v>5.6732921037445302E-2</c:v>
                </c:pt>
                <c:pt idx="44">
                  <c:v>-2.5485854752740601E-2</c:v>
                </c:pt>
                <c:pt idx="45">
                  <c:v>3.24197455858143E-2</c:v>
                </c:pt>
                <c:pt idx="46">
                  <c:v>0.16253330711097999</c:v>
                </c:pt>
                <c:pt idx="47">
                  <c:v>0.101192670889364</c:v>
                </c:pt>
                <c:pt idx="48">
                  <c:v>0.218354977644547</c:v>
                </c:pt>
                <c:pt idx="49">
                  <c:v>0.187556038099357</c:v>
                </c:pt>
                <c:pt idx="50">
                  <c:v>6.1891145416917398E-2</c:v>
                </c:pt>
                <c:pt idx="51">
                  <c:v>-5.5404420132050599E-3</c:v>
                </c:pt>
                <c:pt idx="52">
                  <c:v>0.65590421794932197</c:v>
                </c:pt>
                <c:pt idx="53">
                  <c:v>1.35977574354527</c:v>
                </c:pt>
                <c:pt idx="54">
                  <c:v>1.11397786035605</c:v>
                </c:pt>
                <c:pt idx="55">
                  <c:v>0.43687127255404601</c:v>
                </c:pt>
                <c:pt idx="56">
                  <c:v>0.102307212331943</c:v>
                </c:pt>
                <c:pt idx="57">
                  <c:v>-0.58828675819732201</c:v>
                </c:pt>
                <c:pt idx="58">
                  <c:v>-3.0221183067750301E-2</c:v>
                </c:pt>
                <c:pt idx="59">
                  <c:v>-0.68105227382108302</c:v>
                </c:pt>
                <c:pt idx="60">
                  <c:v>-0.95326469355099397</c:v>
                </c:pt>
                <c:pt idx="61">
                  <c:v>-0.79864367979601802</c:v>
                </c:pt>
                <c:pt idx="62">
                  <c:v>-0.105723936924821</c:v>
                </c:pt>
                <c:pt idx="63">
                  <c:v>0.47591997050784102</c:v>
                </c:pt>
                <c:pt idx="64">
                  <c:v>-0.65779844544892496</c:v>
                </c:pt>
                <c:pt idx="65">
                  <c:v>-0.241352973584879</c:v>
                </c:pt>
                <c:pt idx="66">
                  <c:v>-0.187783087764125</c:v>
                </c:pt>
                <c:pt idx="67">
                  <c:v>-9.2404181028132706E-2</c:v>
                </c:pt>
                <c:pt idx="68">
                  <c:v>0.109980031252311</c:v>
                </c:pt>
                <c:pt idx="69">
                  <c:v>0.28962512975814703</c:v>
                </c:pt>
                <c:pt idx="70">
                  <c:v>0.46338794206095402</c:v>
                </c:pt>
                <c:pt idx="71">
                  <c:v>0.32835655545910297</c:v>
                </c:pt>
                <c:pt idx="72">
                  <c:v>0.206300358291578</c:v>
                </c:pt>
                <c:pt idx="73">
                  <c:v>0.12728924592340601</c:v>
                </c:pt>
                <c:pt idx="74">
                  <c:v>7.8806236129065399E-2</c:v>
                </c:pt>
                <c:pt idx="75">
                  <c:v>4.8814399065581597E-2</c:v>
                </c:pt>
                <c:pt idx="76">
                  <c:v>2.9929538981199998E-2</c:v>
                </c:pt>
                <c:pt idx="77">
                  <c:v>1.7945285602817801E-2</c:v>
                </c:pt>
                <c:pt idx="78">
                  <c:v>1.04195077262176E-2</c:v>
                </c:pt>
                <c:pt idx="79">
                  <c:v>5.8580646743460699E-3</c:v>
                </c:pt>
                <c:pt idx="80">
                  <c:v>3.2928922298743201E-3</c:v>
                </c:pt>
                <c:pt idx="81">
                  <c:v>2.0668197499407398E-3</c:v>
                </c:pt>
                <c:pt idx="82">
                  <c:v>1.7199541485199801E-3</c:v>
                </c:pt>
                <c:pt idx="83">
                  <c:v>1.9256862549666999E-3</c:v>
                </c:pt>
                <c:pt idx="84">
                  <c:v>2.4516863316122101E-3</c:v>
                </c:pt>
                <c:pt idx="85">
                  <c:v>3.1342418492267101E-3</c:v>
                </c:pt>
                <c:pt idx="86">
                  <c:v>3.8603020155368898E-3</c:v>
                </c:pt>
                <c:pt idx="87">
                  <c:v>4.5543697491969197E-3</c:v>
                </c:pt>
                <c:pt idx="88">
                  <c:v>5.1686845567675901E-3</c:v>
                </c:pt>
                <c:pt idx="89">
                  <c:v>5.6757729559545802E-3</c:v>
                </c:pt>
                <c:pt idx="90">
                  <c:v>6.0627688512149098E-3</c:v>
                </c:pt>
                <c:pt idx="91">
                  <c:v>6.3270874302941904E-3</c:v>
                </c:pt>
                <c:pt idx="92">
                  <c:v>6.4731463740497E-3</c:v>
                </c:pt>
                <c:pt idx="93">
                  <c:v>6.5099013119647702E-3</c:v>
                </c:pt>
                <c:pt idx="94">
                  <c:v>6.4490145303809799E-3</c:v>
                </c:pt>
                <c:pt idx="95">
                  <c:v>6.3035148961611397E-3</c:v>
                </c:pt>
                <c:pt idx="96">
                  <c:v>6.0868370186555904E-3</c:v>
                </c:pt>
                <c:pt idx="97">
                  <c:v>5.8121512862727102E-3</c:v>
                </c:pt>
                <c:pt idx="98">
                  <c:v>5.49191513845264E-3</c:v>
                </c:pt>
                <c:pt idx="99">
                  <c:v>5.1375908457084304E-3</c:v>
                </c:pt>
                <c:pt idx="100">
                  <c:v>4.7594869611980997E-3</c:v>
                </c:pt>
                <c:pt idx="101">
                  <c:v>4.36669008391954E-3</c:v>
                </c:pt>
                <c:pt idx="102">
                  <c:v>3.9670611132732597E-3</c:v>
                </c:pt>
                <c:pt idx="103">
                  <c:v>3.5672761580395301E-3</c:v>
                </c:pt>
                <c:pt idx="104">
                  <c:v>3.172896995694E-3</c:v>
                </c:pt>
                <c:pt idx="105">
                  <c:v>2.7884597072492501E-3</c:v>
                </c:pt>
                <c:pt idx="106">
                  <c:v>2.4175730378833702E-3</c:v>
                </c:pt>
                <c:pt idx="107">
                  <c:v>2.0630203156651399E-3</c:v>
                </c:pt>
                <c:pt idx="108">
                  <c:v>1.7268605298899999E-3</c:v>
                </c:pt>
                <c:pt idx="109">
                  <c:v>1.41052553193913E-3</c:v>
                </c:pt>
                <c:pt idx="110">
                  <c:v>1.11491135979803E-3</c:v>
                </c:pt>
                <c:pt idx="111">
                  <c:v>8.4046247049747599E-4</c:v>
                </c:pt>
                <c:pt idx="112">
                  <c:v>5.8724824741533904E-4</c:v>
                </c:pt>
                <c:pt idx="113">
                  <c:v>3.5503157537294803E-4</c:v>
                </c:pt>
                <c:pt idx="114">
                  <c:v>1.4332958074046999E-4</c:v>
                </c:pt>
                <c:pt idx="115">
                  <c:v>-4.85331558156678E-5</c:v>
                </c:pt>
                <c:pt idx="116">
                  <c:v>-2.2137846764286599E-4</c:v>
                </c:pt>
                <c:pt idx="117">
                  <c:v>-3.7613502076663401E-4</c:v>
                </c:pt>
                <c:pt idx="118">
                  <c:v>-5.1380470829826203E-4</c:v>
                </c:pt>
                <c:pt idx="119">
                  <c:v>-6.3543443177698498E-4</c:v>
                </c:pt>
                <c:pt idx="120">
                  <c:v>-7.4209268774875895E-4</c:v>
                </c:pt>
                <c:pt idx="121">
                  <c:v>-8.3485039980883897E-4</c:v>
                </c:pt>
                <c:pt idx="122">
                  <c:v>-9.1476546809359297E-4</c:v>
                </c:pt>
                <c:pt idx="123">
                  <c:v>-9.8287054601855594E-4</c:v>
                </c:pt>
                <c:pt idx="124">
                  <c:v>-1.04016359509172E-3</c:v>
                </c:pt>
                <c:pt idx="125">
                  <c:v>-1.08760081079522E-3</c:v>
                </c:pt>
                <c:pt idx="126">
                  <c:v>-1.12609155431741E-3</c:v>
                </c:pt>
                <c:pt idx="127">
                  <c:v>-1.1564949652741799E-3</c:v>
                </c:pt>
                <c:pt idx="128">
                  <c:v>-1.1796179687742E-3</c:v>
                </c:pt>
                <c:pt idx="129">
                  <c:v>-1.19621442581111E-3</c:v>
                </c:pt>
                <c:pt idx="130">
                  <c:v>-1.2069852087625199E-3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8-455E-80FA-4065FAB703B7}"/>
            </c:ext>
          </c:extLst>
        </c:ser>
        <c:ser>
          <c:idx val="0"/>
          <c:order val="7"/>
          <c:tx>
            <c:strRef>
              <c:f>US_nominal_obs_with_text!$AU$1</c:f>
              <c:strCache>
                <c:ptCount val="1"/>
                <c:pt idx="0">
                  <c:v>Combined FG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US_nominal_obs_with_text!$AU$2:$AU$132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-0.40516933718920473</c:v>
                </c:pt>
                <c:pt idx="8">
                  <c:v>-0.31418722264252463</c:v>
                </c:pt>
                <c:pt idx="9">
                  <c:v>-2.2192205182022119E-2</c:v>
                </c:pt>
                <c:pt idx="10">
                  <c:v>0.32595918704349136</c:v>
                </c:pt>
                <c:pt idx="11">
                  <c:v>2.4930243112522454E-2</c:v>
                </c:pt>
                <c:pt idx="12">
                  <c:v>2.3311957935129857E-2</c:v>
                </c:pt>
                <c:pt idx="13">
                  <c:v>0.38279533584888797</c:v>
                </c:pt>
                <c:pt idx="14">
                  <c:v>0.23141224902130475</c:v>
                </c:pt>
                <c:pt idx="15">
                  <c:v>0.19806778115736659</c:v>
                </c:pt>
                <c:pt idx="16">
                  <c:v>-3.6986744422100898E-2</c:v>
                </c:pt>
                <c:pt idx="17">
                  <c:v>7.9684943157438889E-2</c:v>
                </c:pt>
                <c:pt idx="18">
                  <c:v>0.20251926515508978</c:v>
                </c:pt>
                <c:pt idx="19">
                  <c:v>0.1275956278779104</c:v>
                </c:pt>
                <c:pt idx="20">
                  <c:v>0.10117505505454277</c:v>
                </c:pt>
                <c:pt idx="21">
                  <c:v>-9.4990874017486709E-2</c:v>
                </c:pt>
                <c:pt idx="22">
                  <c:v>-4.5614963656390395E-2</c:v>
                </c:pt>
                <c:pt idx="23">
                  <c:v>0.13535207749353267</c:v>
                </c:pt>
                <c:pt idx="24">
                  <c:v>8.7181701140089329E-2</c:v>
                </c:pt>
                <c:pt idx="25">
                  <c:v>-0.1483330470923761</c:v>
                </c:pt>
                <c:pt idx="26">
                  <c:v>-2.5429190669879698E-2</c:v>
                </c:pt>
                <c:pt idx="27">
                  <c:v>5.7935267428943199E-2</c:v>
                </c:pt>
                <c:pt idx="28">
                  <c:v>-1.9796665997201285E-2</c:v>
                </c:pt>
                <c:pt idx="29">
                  <c:v>-4.215946011691972E-3</c:v>
                </c:pt>
                <c:pt idx="30">
                  <c:v>-0.2063015149677411</c:v>
                </c:pt>
                <c:pt idx="31">
                  <c:v>-0.3474345591895841</c:v>
                </c:pt>
                <c:pt idx="32">
                  <c:v>-0.45260819698503862</c:v>
                </c:pt>
                <c:pt idx="33">
                  <c:v>-0.37617103221852688</c:v>
                </c:pt>
                <c:pt idx="34">
                  <c:v>-0.11957847759164728</c:v>
                </c:pt>
                <c:pt idx="35">
                  <c:v>-5.5103465347989211E-2</c:v>
                </c:pt>
                <c:pt idx="36">
                  <c:v>0.1605331319139699</c:v>
                </c:pt>
                <c:pt idx="37">
                  <c:v>-9.9874554200736612E-2</c:v>
                </c:pt>
                <c:pt idx="38">
                  <c:v>-0.13627933115819924</c:v>
                </c:pt>
                <c:pt idx="39">
                  <c:v>-0.27059302537775792</c:v>
                </c:pt>
                <c:pt idx="40">
                  <c:v>-0.25902945908498842</c:v>
                </c:pt>
                <c:pt idx="41">
                  <c:v>-0.19127479734386088</c:v>
                </c:pt>
                <c:pt idx="42">
                  <c:v>-0.10878275646842495</c:v>
                </c:pt>
                <c:pt idx="43">
                  <c:v>-9.0862283552659712E-2</c:v>
                </c:pt>
                <c:pt idx="44">
                  <c:v>-0.27915366136213071</c:v>
                </c:pt>
                <c:pt idx="45">
                  <c:v>-0.23502322823768013</c:v>
                </c:pt>
                <c:pt idx="46">
                  <c:v>-0.16291507725932017</c:v>
                </c:pt>
                <c:pt idx="47">
                  <c:v>-4.0367264141847284E-2</c:v>
                </c:pt>
                <c:pt idx="48">
                  <c:v>0.2189241673535762</c:v>
                </c:pt>
                <c:pt idx="49">
                  <c:v>0.47837913320857073</c:v>
                </c:pt>
                <c:pt idx="50">
                  <c:v>0.30738994537301079</c:v>
                </c:pt>
                <c:pt idx="51">
                  <c:v>-0.33662666881527481</c:v>
                </c:pt>
                <c:pt idx="52">
                  <c:v>3.6864723222952075E-2</c:v>
                </c:pt>
                <c:pt idx="53">
                  <c:v>-0.54480546083143166</c:v>
                </c:pt>
                <c:pt idx="54">
                  <c:v>0.28994951822504766</c:v>
                </c:pt>
                <c:pt idx="55">
                  <c:v>0.96657261245197501</c:v>
                </c:pt>
                <c:pt idx="56">
                  <c:v>0.91759637979155528</c:v>
                </c:pt>
                <c:pt idx="57">
                  <c:v>0.6407957186441795</c:v>
                </c:pt>
                <c:pt idx="58">
                  <c:v>-0.44445953397896126</c:v>
                </c:pt>
                <c:pt idx="59">
                  <c:v>-0.47917087274803816</c:v>
                </c:pt>
                <c:pt idx="60">
                  <c:v>-0.91510222781613559</c:v>
                </c:pt>
                <c:pt idx="61">
                  <c:v>-1.4399624054270161</c:v>
                </c:pt>
                <c:pt idx="62">
                  <c:v>-1.4117338877945693</c:v>
                </c:pt>
                <c:pt idx="63">
                  <c:v>-1.3390721148925393</c:v>
                </c:pt>
                <c:pt idx="64">
                  <c:v>-0.69200228914012318</c:v>
                </c:pt>
                <c:pt idx="65">
                  <c:v>-0.43091177548265824</c:v>
                </c:pt>
                <c:pt idx="66">
                  <c:v>-0.29499078063876716</c:v>
                </c:pt>
                <c:pt idx="67">
                  <c:v>-3.9642346364405182E-2</c:v>
                </c:pt>
                <c:pt idx="68">
                  <c:v>6.8433698615059921E-2</c:v>
                </c:pt>
                <c:pt idx="69">
                  <c:v>0.43196741321819621</c:v>
                </c:pt>
                <c:pt idx="70">
                  <c:v>0.67193716711786555</c:v>
                </c:pt>
                <c:pt idx="71">
                  <c:v>0.57643139921651787</c:v>
                </c:pt>
                <c:pt idx="72">
                  <c:v>0.40814172990109132</c:v>
                </c:pt>
                <c:pt idx="73">
                  <c:v>0.11025894227433058</c:v>
                </c:pt>
                <c:pt idx="74">
                  <c:v>-6.9371528240275995E-2</c:v>
                </c:pt>
                <c:pt idx="75">
                  <c:v>-0.14178478370148481</c:v>
                </c:pt>
                <c:pt idx="76">
                  <c:v>-0.14156281167227258</c:v>
                </c:pt>
                <c:pt idx="77">
                  <c:v>-9.9882048604576321E-2</c:v>
                </c:pt>
                <c:pt idx="78">
                  <c:v>-6.452792581820424E-2</c:v>
                </c:pt>
                <c:pt idx="79">
                  <c:v>-3.9071968198473903E-2</c:v>
                </c:pt>
                <c:pt idx="80">
                  <c:v>-2.0900982664771264E-2</c:v>
                </c:pt>
                <c:pt idx="81">
                  <c:v>-7.676856544933483E-3</c:v>
                </c:pt>
                <c:pt idx="82">
                  <c:v>2.1057138331805475E-3</c:v>
                </c:pt>
                <c:pt idx="83">
                  <c:v>9.3884599186383616E-3</c:v>
                </c:pt>
                <c:pt idx="84">
                  <c:v>1.4789182995603702E-2</c:v>
                </c:pt>
                <c:pt idx="85">
                  <c:v>1.8739911766971332E-2</c:v>
                </c:pt>
                <c:pt idx="86">
                  <c:v>2.1559734432193951E-2</c:v>
                </c:pt>
                <c:pt idx="87">
                  <c:v>2.3493436854101553E-2</c:v>
                </c:pt>
                <c:pt idx="88">
                  <c:v>2.4733180603406714E-2</c:v>
                </c:pt>
                <c:pt idx="89">
                  <c:v>2.5431717293812994E-2</c:v>
                </c:pt>
                <c:pt idx="90">
                  <c:v>2.5711184541423862E-2</c:v>
                </c:pt>
                <c:pt idx="91">
                  <c:v>2.5669416206567416E-2</c:v>
                </c:pt>
                <c:pt idx="92">
                  <c:v>2.5384720237877988E-2</c:v>
                </c:pt>
                <c:pt idx="93">
                  <c:v>2.4919623005591581E-2</c:v>
                </c:pt>
                <c:pt idx="94">
                  <c:v>2.4323863718716341E-2</c:v>
                </c:pt>
                <c:pt idx="95">
                  <c:v>2.3636816127708838E-2</c:v>
                </c:pt>
                <c:pt idx="96">
                  <c:v>2.2889458546587384E-2</c:v>
                </c:pt>
                <c:pt idx="97">
                  <c:v>2.2105980883450446E-2</c:v>
                </c:pt>
                <c:pt idx="98">
                  <c:v>2.1305096876048972E-2</c:v>
                </c:pt>
                <c:pt idx="99">
                  <c:v>2.050111556524584E-2</c:v>
                </c:pt>
                <c:pt idx="100">
                  <c:v>1.9704815571034172E-2</c:v>
                </c:pt>
                <c:pt idx="101">
                  <c:v>1.8924157641560201E-2</c:v>
                </c:pt>
                <c:pt idx="102">
                  <c:v>1.8164864510599711E-2</c:v>
                </c:pt>
                <c:pt idx="103">
                  <c:v>1.7430891899694049E-2</c:v>
                </c:pt>
                <c:pt idx="104">
                  <c:v>1.6724810261875781E-2</c:v>
                </c:pt>
                <c:pt idx="105">
                  <c:v>1.604811338978826E-2</c:v>
                </c:pt>
                <c:pt idx="106">
                  <c:v>1.5401467155916539E-2</c:v>
                </c:pt>
                <c:pt idx="107">
                  <c:v>1.4784909302621694E-2</c:v>
                </c:pt>
                <c:pt idx="108">
                  <c:v>1.4198009263692473E-2</c:v>
                </c:pt>
                <c:pt idx="109">
                  <c:v>1.3639995403491322E-2</c:v>
                </c:pt>
                <c:pt idx="110">
                  <c:v>1.310985574433947E-2</c:v>
                </c:pt>
                <c:pt idx="111">
                  <c:v>1.2606417168263931E-2</c:v>
                </c:pt>
                <c:pt idx="112">
                  <c:v>1.212840718511702E-2</c:v>
                </c:pt>
                <c:pt idx="113">
                  <c:v>1.1674501622038922E-2</c:v>
                </c:pt>
                <c:pt idx="114">
                  <c:v>1.1243360981810712E-2</c:v>
                </c:pt>
                <c:pt idx="115">
                  <c:v>1.0833657717197036E-2</c:v>
                </c:pt>
                <c:pt idx="116">
                  <c:v>1.0444096256237092E-2</c:v>
                </c:pt>
                <c:pt idx="117">
                  <c:v>1.0073427274201945E-2</c:v>
                </c:pt>
                <c:pt idx="118">
                  <c:v>9.7204574288782992E-3</c:v>
                </c:pt>
                <c:pt idx="119">
                  <c:v>9.3840555464639284E-3</c:v>
                </c:pt>
                <c:pt idx="120">
                  <c:v>9.0631560569948699E-3</c:v>
                </c:pt>
                <c:pt idx="121">
                  <c:v>8.7567603237034865E-3</c:v>
                </c:pt>
                <c:pt idx="122">
                  <c:v>8.4639363841103391E-3</c:v>
                </c:pt>
                <c:pt idx="123">
                  <c:v>8.1838175170868867E-3</c:v>
                </c:pt>
                <c:pt idx="124">
                  <c:v>7.9155999655464767E-3</c:v>
                </c:pt>
                <c:pt idx="125">
                  <c:v>7.6585400754853889E-3</c:v>
                </c:pt>
                <c:pt idx="126">
                  <c:v>7.4119510560375652E-3</c:v>
                </c:pt>
                <c:pt idx="127">
                  <c:v>7.175199519746025E-3</c:v>
                </c:pt>
                <c:pt idx="128">
                  <c:v>6.9477019254973226E-3</c:v>
                </c:pt>
                <c:pt idx="129">
                  <c:v>6.7289210169585098E-3</c:v>
                </c:pt>
                <c:pt idx="130">
                  <c:v>6.5183623256045223E-3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18-455E-80FA-4065FAB70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in val="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CE-4729-BF6A-105C2F7D2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6A-447B-AF5A-510BDB443252}"/>
            </c:ext>
          </c:extLst>
        </c:ser>
        <c:ser>
          <c:idx val="2"/>
          <c:order val="1"/>
          <c:tx>
            <c:strRef>
              <c:f>US_output_with_text_backup!$AU$1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6A-447B-AF5A-510BDB44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A-433B-9BF1-CB7D367AC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A-4B97-8BEE-DB19FE3D9DC4}"/>
            </c:ext>
          </c:extLst>
        </c:ser>
        <c:ser>
          <c:idx val="2"/>
          <c:order val="1"/>
          <c:tx>
            <c:strRef>
              <c:f>US_output_with_text_backup!$AV$1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A-4B97-8BEE-DB19FE3D9DC4}"/>
            </c:ext>
          </c:extLst>
        </c:ser>
        <c:ser>
          <c:idx val="3"/>
          <c:order val="2"/>
          <c:tx>
            <c:strRef>
              <c:f>US_output_with_text_backup!$AW$1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6A-4B97-8BEE-DB19FE3D9DC4}"/>
            </c:ext>
          </c:extLst>
        </c:ser>
        <c:ser>
          <c:idx val="4"/>
          <c:order val="3"/>
          <c:tx>
            <c:strRef>
              <c:f>US_output_with_text_backup!$AX$1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6A-4B97-8BEE-DB19FE3D9DC4}"/>
            </c:ext>
          </c:extLst>
        </c:ser>
        <c:ser>
          <c:idx val="5"/>
          <c:order val="4"/>
          <c:tx>
            <c:strRef>
              <c:f>US_output_with_text_backup!$AY$1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6A-4B97-8BEE-DB19FE3D9DC4}"/>
            </c:ext>
          </c:extLst>
        </c:ser>
        <c:ser>
          <c:idx val="6"/>
          <c:order val="5"/>
          <c:tx>
            <c:strRef>
              <c:f>US_output_with_text_backup!$AZ$1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6A-4B97-8BEE-DB19FE3D9DC4}"/>
            </c:ext>
          </c:extLst>
        </c:ser>
        <c:ser>
          <c:idx val="7"/>
          <c:order val="6"/>
          <c:tx>
            <c:strRef>
              <c:f>US_output_with_text_backup!$BA$1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06A-4B97-8BEE-DB19FE3D9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US_output_with_text_backup_1!$AT$1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D1-4D2B-947C-3487352A0466}"/>
            </c:ext>
          </c:extLst>
        </c:ser>
        <c:ser>
          <c:idx val="2"/>
          <c:order val="1"/>
          <c:tx>
            <c:strRef>
              <c:f>US_output_with_text_backup_1!$AU$1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D1-4D2B-947C-3487352A0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US_output_with_text_backup_1!$AF$1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US_output_with_text_backup_1!$AF$2:$AF$132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F5-4C92-95A3-0075E6B6B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US_output_with_text_backup_1!$AT$1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2-4B76-B10C-40EE4D485108}"/>
            </c:ext>
          </c:extLst>
        </c:ser>
        <c:ser>
          <c:idx val="2"/>
          <c:order val="1"/>
          <c:tx>
            <c:strRef>
              <c:f>US_output_with_text_backup_1!$AV$1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2-4B76-B10C-40EE4D485108}"/>
            </c:ext>
          </c:extLst>
        </c:ser>
        <c:ser>
          <c:idx val="3"/>
          <c:order val="2"/>
          <c:tx>
            <c:strRef>
              <c:f>US_output_with_text_backup_1!$AW$1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82-4B76-B10C-40EE4D485108}"/>
            </c:ext>
          </c:extLst>
        </c:ser>
        <c:ser>
          <c:idx val="4"/>
          <c:order val="3"/>
          <c:tx>
            <c:strRef>
              <c:f>US_output_with_text_backup_1!$AX$1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82-4B76-B10C-40EE4D485108}"/>
            </c:ext>
          </c:extLst>
        </c:ser>
        <c:ser>
          <c:idx val="5"/>
          <c:order val="4"/>
          <c:tx>
            <c:strRef>
              <c:f>US_output_with_text_backup_1!$AY$1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82-4B76-B10C-40EE4D485108}"/>
            </c:ext>
          </c:extLst>
        </c:ser>
        <c:ser>
          <c:idx val="6"/>
          <c:order val="5"/>
          <c:tx>
            <c:strRef>
              <c:f>US_output_with_text_backup_1!$AZ$1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82-4B76-B10C-40EE4D485108}"/>
            </c:ext>
          </c:extLst>
        </c:ser>
        <c:ser>
          <c:idx val="7"/>
          <c:order val="6"/>
          <c:tx>
            <c:strRef>
              <c:f>US_output_with_text_backup_1!$BA$1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82-4B76-B10C-40EE4D485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-8.5091715150254002E-3</c:v>
                </c:pt>
                <c:pt idx="8">
                  <c:v>-2.0205273756834799E-2</c:v>
                </c:pt>
                <c:pt idx="9">
                  <c:v>-2.5975778404618788E-2</c:v>
                </c:pt>
                <c:pt idx="10">
                  <c:v>-2.5128266608609402E-2</c:v>
                </c:pt>
                <c:pt idx="11">
                  <c:v>-3.1462214115895948E-2</c:v>
                </c:pt>
                <c:pt idx="12">
                  <c:v>-3.285133118786638E-2</c:v>
                </c:pt>
                <c:pt idx="13">
                  <c:v>-2.8620164459902619E-2</c:v>
                </c:pt>
                <c:pt idx="14">
                  <c:v>-2.9060715308815099E-2</c:v>
                </c:pt>
                <c:pt idx="15">
                  <c:v>-2.9728780220472602E-2</c:v>
                </c:pt>
                <c:pt idx="16">
                  <c:v>-2.7334825070091058E-2</c:v>
                </c:pt>
                <c:pt idx="17">
                  <c:v>-2.6201922874169399E-2</c:v>
                </c:pt>
                <c:pt idx="18">
                  <c:v>-2.5663546176923901E-2</c:v>
                </c:pt>
                <c:pt idx="19">
                  <c:v>-2.4995485218792801E-2</c:v>
                </c:pt>
                <c:pt idx="20">
                  <c:v>-2.0828897846714101E-2</c:v>
                </c:pt>
                <c:pt idx="21">
                  <c:v>-2.28804233377344E-2</c:v>
                </c:pt>
                <c:pt idx="22">
                  <c:v>-2.2703898486597901E-2</c:v>
                </c:pt>
                <c:pt idx="23">
                  <c:v>-1.9247105530362199E-2</c:v>
                </c:pt>
                <c:pt idx="24">
                  <c:v>-2.1931423273824399E-2</c:v>
                </c:pt>
                <c:pt idx="25">
                  <c:v>-2.5345221632222498E-2</c:v>
                </c:pt>
                <c:pt idx="26">
                  <c:v>-2.7889570144612408E-2</c:v>
                </c:pt>
                <c:pt idx="27">
                  <c:v>-3.0407060531967241E-2</c:v>
                </c:pt>
                <c:pt idx="28">
                  <c:v>-3.0971867089246659E-2</c:v>
                </c:pt>
                <c:pt idx="29">
                  <c:v>-2.9040563862747729E-2</c:v>
                </c:pt>
                <c:pt idx="30">
                  <c:v>-3.0149506869592231E-2</c:v>
                </c:pt>
                <c:pt idx="31">
                  <c:v>-2.828925106115316E-2</c:v>
                </c:pt>
                <c:pt idx="32">
                  <c:v>-3.1557041880980692E-2</c:v>
                </c:pt>
                <c:pt idx="33">
                  <c:v>-3.1723917534498498E-2</c:v>
                </c:pt>
                <c:pt idx="34">
                  <c:v>-2.958510611990034E-2</c:v>
                </c:pt>
                <c:pt idx="35">
                  <c:v>-2.9971021266206269E-2</c:v>
                </c:pt>
                <c:pt idx="36">
                  <c:v>-2.853394466240106E-2</c:v>
                </c:pt>
                <c:pt idx="37">
                  <c:v>-2.9701155575745319E-2</c:v>
                </c:pt>
                <c:pt idx="38">
                  <c:v>-3.012993740179043E-2</c:v>
                </c:pt>
                <c:pt idx="39">
                  <c:v>-3.2534261101169137E-2</c:v>
                </c:pt>
                <c:pt idx="40">
                  <c:v>-3.2633543170712487E-2</c:v>
                </c:pt>
                <c:pt idx="41">
                  <c:v>-3.2659649700605919E-2</c:v>
                </c:pt>
                <c:pt idx="42">
                  <c:v>-3.4066366552409862E-2</c:v>
                </c:pt>
                <c:pt idx="43">
                  <c:v>-3.3315675429146319E-2</c:v>
                </c:pt>
                <c:pt idx="44">
                  <c:v>-3.28110934405767E-2</c:v>
                </c:pt>
                <c:pt idx="45">
                  <c:v>-3.3575673887908893E-2</c:v>
                </c:pt>
                <c:pt idx="46">
                  <c:v>-3.5429487564830831E-2</c:v>
                </c:pt>
                <c:pt idx="47">
                  <c:v>-3.5806088239898004E-2</c:v>
                </c:pt>
                <c:pt idx="48">
                  <c:v>-3.7724142405914873E-2</c:v>
                </c:pt>
                <c:pt idx="49">
                  <c:v>-3.8492790214739107E-2</c:v>
                </c:pt>
                <c:pt idx="50">
                  <c:v>-3.8040594314014901E-2</c:v>
                </c:pt>
                <c:pt idx="51">
                  <c:v>-3.7661757094653518E-2</c:v>
                </c:pt>
                <c:pt idx="52">
                  <c:v>-4.4602946034788482E-2</c:v>
                </c:pt>
                <c:pt idx="53">
                  <c:v>-5.4358415078903301E-2</c:v>
                </c:pt>
                <c:pt idx="54">
                  <c:v>-5.6247350142135596E-2</c:v>
                </c:pt>
                <c:pt idx="55">
                  <c:v>-5.1823440176212904E-2</c:v>
                </c:pt>
                <c:pt idx="56">
                  <c:v>-4.8006131190869598E-2</c:v>
                </c:pt>
                <c:pt idx="57">
                  <c:v>-3.9480137288316841E-2</c:v>
                </c:pt>
                <c:pt idx="58">
                  <c:v>-4.1830545965970634E-2</c:v>
                </c:pt>
                <c:pt idx="59">
                  <c:v>-3.4517006578038641E-2</c:v>
                </c:pt>
                <c:pt idx="60">
                  <c:v>-2.9040525160173251E-2</c:v>
                </c:pt>
                <c:pt idx="61">
                  <c:v>-2.771140255666266E-2</c:v>
                </c:pt>
                <c:pt idx="62">
                  <c:v>-3.3241794759408749E-2</c:v>
                </c:pt>
                <c:pt idx="63">
                  <c:v>-4.0489164122958721E-2</c:v>
                </c:pt>
                <c:pt idx="64">
                  <c:v>-3.179795529917312E-2</c:v>
                </c:pt>
                <c:pt idx="65">
                  <c:v>-3.4470074989911788E-2</c:v>
                </c:pt>
                <c:pt idx="66">
                  <c:v>-3.5264207688467886E-2</c:v>
                </c:pt>
                <c:pt idx="67">
                  <c:v>-3.6649696594948045E-2</c:v>
                </c:pt>
                <c:pt idx="68">
                  <c:v>-3.939133256669608E-2</c:v>
                </c:pt>
                <c:pt idx="69">
                  <c:v>-4.2449515903353267E-2</c:v>
                </c:pt>
                <c:pt idx="70">
                  <c:v>-4.5774108896567911E-2</c:v>
                </c:pt>
                <c:pt idx="71">
                  <c:v>-4.6124330421459699E-2</c:v>
                </c:pt>
                <c:pt idx="72">
                  <c:v>-4.5682711980188299E-2</c:v>
                </c:pt>
                <c:pt idx="73">
                  <c:v>-4.5018519906803112E-2</c:v>
                </c:pt>
                <c:pt idx="74">
                  <c:v>-4.430899356434586E-2</c:v>
                </c:pt>
                <c:pt idx="75">
                  <c:v>-4.3619894692137277E-2</c:v>
                </c:pt>
                <c:pt idx="76">
                  <c:v>-4.2978307606999992E-2</c:v>
                </c:pt>
                <c:pt idx="77">
                  <c:v>-4.2395120488536379E-2</c:v>
                </c:pt>
                <c:pt idx="78">
                  <c:v>-4.1873429490046847E-2</c:v>
                </c:pt>
                <c:pt idx="79">
                  <c:v>-4.141224871404553E-2</c:v>
                </c:pt>
                <c:pt idx="80">
                  <c:v>-4.1008372554440731E-2</c:v>
                </c:pt>
                <c:pt idx="81">
                  <c:v>-4.0657406881938689E-2</c:v>
                </c:pt>
                <c:pt idx="82">
                  <c:v>-4.0354383744278743E-2</c:v>
                </c:pt>
                <c:pt idx="83">
                  <c:v>-4.009414658724391E-2</c:v>
                </c:pt>
                <c:pt idx="84">
                  <c:v>-3.9871597785712191E-2</c:v>
                </c:pt>
                <c:pt idx="85">
                  <c:v>-3.9681857505302558E-2</c:v>
                </c:pt>
                <c:pt idx="86">
                  <c:v>-3.952036246400719E-2</c:v>
                </c:pt>
                <c:pt idx="87">
                  <c:v>-3.9382922684938419E-2</c:v>
                </c:pt>
                <c:pt idx="88">
                  <c:v>-3.9265748502492703E-2</c:v>
                </c:pt>
                <c:pt idx="89">
                  <c:v>-3.9165456549328181E-2</c:v>
                </c:pt>
                <c:pt idx="90">
                  <c:v>-3.907906111869635E-2</c:v>
                </c:pt>
                <c:pt idx="91">
                  <c:v>-3.900395566035491E-2</c:v>
                </c:pt>
                <c:pt idx="92">
                  <c:v>-3.89378879614432E-2</c:v>
                </c:pt>
                <c:pt idx="93">
                  <c:v>-3.887893165639416E-2</c:v>
                </c:pt>
                <c:pt idx="94">
                  <c:v>-3.8825456012392338E-2</c:v>
                </c:pt>
                <c:pt idx="95">
                  <c:v>-3.8776095400516679E-2</c:v>
                </c:pt>
                <c:pt idx="96">
                  <c:v>-3.872971945118036E-2</c:v>
                </c:pt>
                <c:pt idx="97">
                  <c:v>-3.868540457430119E-2</c:v>
                </c:pt>
                <c:pt idx="98">
                  <c:v>-3.8642407285616132E-2</c:v>
                </c:pt>
                <c:pt idx="99">
                  <c:v>-3.8600139597466603E-2</c:v>
                </c:pt>
                <c:pt idx="100">
                  <c:v>-3.8558146598432978E-2</c:v>
                </c:pt>
                <c:pt idx="101">
                  <c:v>-3.851608624706454E-2</c:v>
                </c:pt>
                <c:pt idx="102">
                  <c:v>-3.8473711335340548E-2</c:v>
                </c:pt>
                <c:pt idx="103">
                  <c:v>-3.8430853528192921E-2</c:v>
                </c:pt>
                <c:pt idx="104">
                  <c:v>-3.838740935495627E-2</c:v>
                </c:pt>
                <c:pt idx="105">
                  <c:v>-3.8343328008205661E-2</c:v>
                </c:pt>
                <c:pt idx="106">
                  <c:v>-3.8298600797048658E-2</c:v>
                </c:pt>
                <c:pt idx="107">
                  <c:v>-3.8253252098885353E-2</c:v>
                </c:pt>
                <c:pt idx="108">
                  <c:v>-3.820733165614814E-2</c:v>
                </c:pt>
                <c:pt idx="109">
                  <c:v>-3.816090807040589E-2</c:v>
                </c:pt>
                <c:pt idx="110">
                  <c:v>-3.8114063354277521E-2</c:v>
                </c:pt>
                <c:pt idx="111">
                  <c:v>-3.8066888412413513E-2</c:v>
                </c:pt>
                <c:pt idx="112">
                  <c:v>-3.8019479331130528E-2</c:v>
                </c:pt>
                <c:pt idx="113">
                  <c:v>-3.7971934368852212E-2</c:v>
                </c:pt>
                <c:pt idx="114">
                  <c:v>-3.7924351549889428E-2</c:v>
                </c:pt>
                <c:pt idx="115">
                  <c:v>-3.787682677266474E-2</c:v>
                </c:pt>
                <c:pt idx="116">
                  <c:v>-3.782945235573093E-2</c:v>
                </c:pt>
                <c:pt idx="117">
                  <c:v>-3.7782315952017358E-2</c:v>
                </c:pt>
                <c:pt idx="118">
                  <c:v>-3.7735499771129832E-2</c:v>
                </c:pt>
                <c:pt idx="119">
                  <c:v>-3.7689080056979511E-2</c:v>
                </c:pt>
                <c:pt idx="120">
                  <c:v>-3.7643126775244111E-2</c:v>
                </c:pt>
                <c:pt idx="121">
                  <c:v>-3.759770347073748E-2</c:v>
                </c:pt>
                <c:pt idx="122">
                  <c:v>-3.7552867261558757E-2</c:v>
                </c:pt>
                <c:pt idx="123">
                  <c:v>-3.7508668940222582E-2</c:v>
                </c:pt>
                <c:pt idx="124">
                  <c:v>-3.7465153158810993E-2</c:v>
                </c:pt>
                <c:pt idx="125">
                  <c:v>-3.742235867576487E-2</c:v>
                </c:pt>
                <c:pt idx="126">
                  <c:v>-3.7380318648871862E-2</c:v>
                </c:pt>
                <c:pt idx="127">
                  <c:v>-3.73390609592738E-2</c:v>
                </c:pt>
                <c:pt idx="128">
                  <c:v>-3.7298608554592272E-2</c:v>
                </c:pt>
                <c:pt idx="129">
                  <c:v>-3.7258979802634533E-2</c:v>
                </c:pt>
                <c:pt idx="130">
                  <c:v>-3.7220188847253359E-2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8-4737-A59A-32AA0B9B31DE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8-4737-A59A-32AA0B9B3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US_core_obs_with_textbckup!$AF$1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US_core_obs_with_textbckup!$AF$2:$AF$132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AD-4ABC-A141-D8C84F1EE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US_core_obs_with_textbckup!$AS$1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-8.5091715150254002E-3</c:v>
                </c:pt>
                <c:pt idx="8">
                  <c:v>-2.0205273756834799E-2</c:v>
                </c:pt>
                <c:pt idx="9">
                  <c:v>-2.5975778404618788E-2</c:v>
                </c:pt>
                <c:pt idx="10">
                  <c:v>-2.5128266608609402E-2</c:v>
                </c:pt>
                <c:pt idx="11">
                  <c:v>-3.1462214115895948E-2</c:v>
                </c:pt>
                <c:pt idx="12">
                  <c:v>-3.285133118786638E-2</c:v>
                </c:pt>
                <c:pt idx="13">
                  <c:v>-2.8620164459902619E-2</c:v>
                </c:pt>
                <c:pt idx="14">
                  <c:v>-2.9060715308815099E-2</c:v>
                </c:pt>
                <c:pt idx="15">
                  <c:v>-2.9728780220472602E-2</c:v>
                </c:pt>
                <c:pt idx="16">
                  <c:v>-2.7334825070091058E-2</c:v>
                </c:pt>
                <c:pt idx="17">
                  <c:v>-2.6201922874169399E-2</c:v>
                </c:pt>
                <c:pt idx="18">
                  <c:v>-2.5663546176923901E-2</c:v>
                </c:pt>
                <c:pt idx="19">
                  <c:v>-2.4995485218792801E-2</c:v>
                </c:pt>
                <c:pt idx="20">
                  <c:v>-2.0828897846714101E-2</c:v>
                </c:pt>
                <c:pt idx="21">
                  <c:v>-2.28804233377344E-2</c:v>
                </c:pt>
                <c:pt idx="22">
                  <c:v>-2.2703898486597901E-2</c:v>
                </c:pt>
                <c:pt idx="23">
                  <c:v>-1.9247105530362199E-2</c:v>
                </c:pt>
                <c:pt idx="24">
                  <c:v>-2.1931423273824399E-2</c:v>
                </c:pt>
                <c:pt idx="25">
                  <c:v>-2.5345221632222498E-2</c:v>
                </c:pt>
                <c:pt idx="26">
                  <c:v>-2.7889570144612408E-2</c:v>
                </c:pt>
                <c:pt idx="27">
                  <c:v>-3.0407060531967241E-2</c:v>
                </c:pt>
                <c:pt idx="28">
                  <c:v>-3.0971867089246659E-2</c:v>
                </c:pt>
                <c:pt idx="29">
                  <c:v>-2.9040563862747729E-2</c:v>
                </c:pt>
                <c:pt idx="30">
                  <c:v>-3.0149506869592231E-2</c:v>
                </c:pt>
                <c:pt idx="31">
                  <c:v>-2.828925106115316E-2</c:v>
                </c:pt>
                <c:pt idx="32">
                  <c:v>-3.1557041880980692E-2</c:v>
                </c:pt>
                <c:pt idx="33">
                  <c:v>-3.1723917534498498E-2</c:v>
                </c:pt>
                <c:pt idx="34">
                  <c:v>-2.958510611990034E-2</c:v>
                </c:pt>
                <c:pt idx="35">
                  <c:v>-2.9971021266206269E-2</c:v>
                </c:pt>
                <c:pt idx="36">
                  <c:v>-2.853394466240106E-2</c:v>
                </c:pt>
                <c:pt idx="37">
                  <c:v>-2.9701155575745319E-2</c:v>
                </c:pt>
                <c:pt idx="38">
                  <c:v>-3.012993740179043E-2</c:v>
                </c:pt>
                <c:pt idx="39">
                  <c:v>-3.2534261101169137E-2</c:v>
                </c:pt>
                <c:pt idx="40">
                  <c:v>-3.2633543170712487E-2</c:v>
                </c:pt>
                <c:pt idx="41">
                  <c:v>-3.2659649700605919E-2</c:v>
                </c:pt>
                <c:pt idx="42">
                  <c:v>-3.4066366552409862E-2</c:v>
                </c:pt>
                <c:pt idx="43">
                  <c:v>-3.3315675429146319E-2</c:v>
                </c:pt>
                <c:pt idx="44">
                  <c:v>-3.28110934405767E-2</c:v>
                </c:pt>
                <c:pt idx="45">
                  <c:v>-3.3575673887908893E-2</c:v>
                </c:pt>
                <c:pt idx="46">
                  <c:v>-3.5429487564830831E-2</c:v>
                </c:pt>
                <c:pt idx="47">
                  <c:v>-3.5806088239898004E-2</c:v>
                </c:pt>
                <c:pt idx="48">
                  <c:v>-3.7724142405914873E-2</c:v>
                </c:pt>
                <c:pt idx="49">
                  <c:v>-3.8492790214739107E-2</c:v>
                </c:pt>
                <c:pt idx="50">
                  <c:v>-3.8040594314014901E-2</c:v>
                </c:pt>
                <c:pt idx="51">
                  <c:v>-3.7661757094653518E-2</c:v>
                </c:pt>
                <c:pt idx="52">
                  <c:v>-4.4602946034788482E-2</c:v>
                </c:pt>
                <c:pt idx="53">
                  <c:v>-5.4358415078903301E-2</c:v>
                </c:pt>
                <c:pt idx="54">
                  <c:v>-5.6247350142135596E-2</c:v>
                </c:pt>
                <c:pt idx="55">
                  <c:v>-5.1823440176212904E-2</c:v>
                </c:pt>
                <c:pt idx="56">
                  <c:v>-4.8006131190869598E-2</c:v>
                </c:pt>
                <c:pt idx="57">
                  <c:v>-3.9480137288316841E-2</c:v>
                </c:pt>
                <c:pt idx="58">
                  <c:v>-4.1830545965970634E-2</c:v>
                </c:pt>
                <c:pt idx="59">
                  <c:v>-3.4517006578038641E-2</c:v>
                </c:pt>
                <c:pt idx="60">
                  <c:v>-2.9040525160173251E-2</c:v>
                </c:pt>
                <c:pt idx="61">
                  <c:v>-2.771140255666266E-2</c:v>
                </c:pt>
                <c:pt idx="62">
                  <c:v>-3.3241794759408749E-2</c:v>
                </c:pt>
                <c:pt idx="63">
                  <c:v>-4.0489164122958721E-2</c:v>
                </c:pt>
                <c:pt idx="64">
                  <c:v>-3.179795529917312E-2</c:v>
                </c:pt>
                <c:pt idx="65">
                  <c:v>-3.4470074989911788E-2</c:v>
                </c:pt>
                <c:pt idx="66">
                  <c:v>-3.5264207688467886E-2</c:v>
                </c:pt>
                <c:pt idx="67">
                  <c:v>-3.6649696594948045E-2</c:v>
                </c:pt>
                <c:pt idx="68">
                  <c:v>-3.939133256669608E-2</c:v>
                </c:pt>
                <c:pt idx="69">
                  <c:v>-4.2449515903353267E-2</c:v>
                </c:pt>
                <c:pt idx="70">
                  <c:v>-4.5774108896567911E-2</c:v>
                </c:pt>
                <c:pt idx="71">
                  <c:v>-4.6124330421459699E-2</c:v>
                </c:pt>
                <c:pt idx="72">
                  <c:v>-4.5682711980188299E-2</c:v>
                </c:pt>
                <c:pt idx="73">
                  <c:v>-4.5018519906803112E-2</c:v>
                </c:pt>
                <c:pt idx="74">
                  <c:v>-4.430899356434586E-2</c:v>
                </c:pt>
                <c:pt idx="75">
                  <c:v>-4.3619894692137277E-2</c:v>
                </c:pt>
                <c:pt idx="76">
                  <c:v>-4.2978307606999992E-2</c:v>
                </c:pt>
                <c:pt idx="77">
                  <c:v>-4.2395120488536379E-2</c:v>
                </c:pt>
                <c:pt idx="78">
                  <c:v>-4.1873429490046847E-2</c:v>
                </c:pt>
                <c:pt idx="79">
                  <c:v>-4.141224871404553E-2</c:v>
                </c:pt>
                <c:pt idx="80">
                  <c:v>-4.1008372554440731E-2</c:v>
                </c:pt>
                <c:pt idx="81">
                  <c:v>-4.0657406881938689E-2</c:v>
                </c:pt>
                <c:pt idx="82">
                  <c:v>-4.0354383744278743E-2</c:v>
                </c:pt>
                <c:pt idx="83">
                  <c:v>-4.009414658724391E-2</c:v>
                </c:pt>
                <c:pt idx="84">
                  <c:v>-3.9871597785712191E-2</c:v>
                </c:pt>
                <c:pt idx="85">
                  <c:v>-3.9681857505302558E-2</c:v>
                </c:pt>
                <c:pt idx="86">
                  <c:v>-3.952036246400719E-2</c:v>
                </c:pt>
                <c:pt idx="87">
                  <c:v>-3.9382922684938419E-2</c:v>
                </c:pt>
                <c:pt idx="88">
                  <c:v>-3.9265748502492703E-2</c:v>
                </c:pt>
                <c:pt idx="89">
                  <c:v>-3.9165456549328181E-2</c:v>
                </c:pt>
                <c:pt idx="90">
                  <c:v>-3.907906111869635E-2</c:v>
                </c:pt>
                <c:pt idx="91">
                  <c:v>-3.900395566035491E-2</c:v>
                </c:pt>
                <c:pt idx="92">
                  <c:v>-3.89378879614432E-2</c:v>
                </c:pt>
                <c:pt idx="93">
                  <c:v>-3.887893165639416E-2</c:v>
                </c:pt>
                <c:pt idx="94">
                  <c:v>-3.8825456012392338E-2</c:v>
                </c:pt>
                <c:pt idx="95">
                  <c:v>-3.8776095400516679E-2</c:v>
                </c:pt>
                <c:pt idx="96">
                  <c:v>-3.872971945118036E-2</c:v>
                </c:pt>
                <c:pt idx="97">
                  <c:v>-3.868540457430119E-2</c:v>
                </c:pt>
                <c:pt idx="98">
                  <c:v>-3.8642407285616132E-2</c:v>
                </c:pt>
                <c:pt idx="99">
                  <c:v>-3.8600139597466603E-2</c:v>
                </c:pt>
                <c:pt idx="100">
                  <c:v>-3.8558146598432978E-2</c:v>
                </c:pt>
                <c:pt idx="101">
                  <c:v>-3.851608624706454E-2</c:v>
                </c:pt>
                <c:pt idx="102">
                  <c:v>-3.8473711335340548E-2</c:v>
                </c:pt>
                <c:pt idx="103">
                  <c:v>-3.8430853528192921E-2</c:v>
                </c:pt>
                <c:pt idx="104">
                  <c:v>-3.838740935495627E-2</c:v>
                </c:pt>
                <c:pt idx="105">
                  <c:v>-3.8343328008205661E-2</c:v>
                </c:pt>
                <c:pt idx="106">
                  <c:v>-3.8298600797048658E-2</c:v>
                </c:pt>
                <c:pt idx="107">
                  <c:v>-3.8253252098885353E-2</c:v>
                </c:pt>
                <c:pt idx="108">
                  <c:v>-3.820733165614814E-2</c:v>
                </c:pt>
                <c:pt idx="109">
                  <c:v>-3.816090807040589E-2</c:v>
                </c:pt>
                <c:pt idx="110">
                  <c:v>-3.8114063354277521E-2</c:v>
                </c:pt>
                <c:pt idx="111">
                  <c:v>-3.8066888412413513E-2</c:v>
                </c:pt>
                <c:pt idx="112">
                  <c:v>-3.8019479331130528E-2</c:v>
                </c:pt>
                <c:pt idx="113">
                  <c:v>-3.7971934368852212E-2</c:v>
                </c:pt>
                <c:pt idx="114">
                  <c:v>-3.7924351549889428E-2</c:v>
                </c:pt>
                <c:pt idx="115">
                  <c:v>-3.787682677266474E-2</c:v>
                </c:pt>
                <c:pt idx="116">
                  <c:v>-3.782945235573093E-2</c:v>
                </c:pt>
                <c:pt idx="117">
                  <c:v>-3.7782315952017358E-2</c:v>
                </c:pt>
                <c:pt idx="118">
                  <c:v>-3.7735499771129832E-2</c:v>
                </c:pt>
                <c:pt idx="119">
                  <c:v>-3.7689080056979511E-2</c:v>
                </c:pt>
                <c:pt idx="120">
                  <c:v>-3.7643126775244111E-2</c:v>
                </c:pt>
                <c:pt idx="121">
                  <c:v>-3.759770347073748E-2</c:v>
                </c:pt>
                <c:pt idx="122">
                  <c:v>-3.7552867261558757E-2</c:v>
                </c:pt>
                <c:pt idx="123">
                  <c:v>-3.7508668940222582E-2</c:v>
                </c:pt>
                <c:pt idx="124">
                  <c:v>-3.7465153158810993E-2</c:v>
                </c:pt>
                <c:pt idx="125">
                  <c:v>-3.742235867576487E-2</c:v>
                </c:pt>
                <c:pt idx="126">
                  <c:v>-3.7380318648871862E-2</c:v>
                </c:pt>
                <c:pt idx="127">
                  <c:v>-3.73390609592738E-2</c:v>
                </c:pt>
                <c:pt idx="128">
                  <c:v>-3.7298608554592272E-2</c:v>
                </c:pt>
                <c:pt idx="129">
                  <c:v>-3.7258979802634533E-2</c:v>
                </c:pt>
                <c:pt idx="130">
                  <c:v>-3.7220188847253359E-2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4-4ADF-AF6C-9C012021620C}"/>
            </c:ext>
          </c:extLst>
        </c:ser>
        <c:ser>
          <c:idx val="2"/>
          <c:order val="1"/>
          <c:tx>
            <c:strRef>
              <c:f>US_core_obs_with_textbckup!$AT$1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14-4ADF-AF6C-9C012021620C}"/>
            </c:ext>
          </c:extLst>
        </c:ser>
        <c:ser>
          <c:idx val="3"/>
          <c:order val="2"/>
          <c:tx>
            <c:strRef>
              <c:f>US_core_obs_with_textbckup!$AU$1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14-4ADF-AF6C-9C012021620C}"/>
            </c:ext>
          </c:extLst>
        </c:ser>
        <c:ser>
          <c:idx val="4"/>
          <c:order val="3"/>
          <c:tx>
            <c:strRef>
              <c:f>US_core_obs_with_textbckup!$AV$1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14-4ADF-AF6C-9C012021620C}"/>
            </c:ext>
          </c:extLst>
        </c:ser>
        <c:ser>
          <c:idx val="5"/>
          <c:order val="4"/>
          <c:tx>
            <c:strRef>
              <c:f>US_core_obs_with_textbckup!$AW$1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4-4ADF-AF6C-9C012021620C}"/>
            </c:ext>
          </c:extLst>
        </c:ser>
        <c:ser>
          <c:idx val="6"/>
          <c:order val="5"/>
          <c:tx>
            <c:strRef>
              <c:f>US_core_obs_with_textbckup!$AX$1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14-4ADF-AF6C-9C012021620C}"/>
            </c:ext>
          </c:extLst>
        </c:ser>
        <c:ser>
          <c:idx val="7"/>
          <c:order val="6"/>
          <c:tx>
            <c:strRef>
              <c:f>US_core_obs_with_textbckup!$AY$1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14-4ADF-AF6C-9C0120216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US_core_obs_with_text_backup!$AS$1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94-4F31-B00E-D93591E4D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2-41CA-899F-7D377F5E2E2B}"/>
            </c:ext>
          </c:extLst>
        </c:ser>
        <c:ser>
          <c:idx val="2"/>
          <c:order val="1"/>
          <c:tx>
            <c:strRef>
              <c:f>US_core_obs_with_text_backup!$AU$1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A2-41CA-899F-7D377F5E2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US_core_obs_with_text_backup!$AF$1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US_core_obs_with_text_backup!$AF$2:$AF$132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8-4D63-8389-8523115D8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2-41B6-B842-75D354655C7C}"/>
            </c:ext>
          </c:extLst>
        </c:ser>
        <c:ser>
          <c:idx val="2"/>
          <c:order val="1"/>
          <c:tx>
            <c:strRef>
              <c:f>US_core_obs_with_text_backup!$AV$1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2-41B6-B842-75D354655C7C}"/>
            </c:ext>
          </c:extLst>
        </c:ser>
        <c:ser>
          <c:idx val="3"/>
          <c:order val="2"/>
          <c:tx>
            <c:strRef>
              <c:f>US_core_obs_with_text_backup!$AW$1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C2-41B6-B842-75D354655C7C}"/>
            </c:ext>
          </c:extLst>
        </c:ser>
        <c:ser>
          <c:idx val="4"/>
          <c:order val="3"/>
          <c:tx>
            <c:strRef>
              <c:f>US_core_obs_with_text_backup!$AX$1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C2-41B6-B842-75D354655C7C}"/>
            </c:ext>
          </c:extLst>
        </c:ser>
        <c:ser>
          <c:idx val="5"/>
          <c:order val="4"/>
          <c:tx>
            <c:strRef>
              <c:f>US_core_obs_with_text_backup!$AY$1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C2-41B6-B842-75D354655C7C}"/>
            </c:ext>
          </c:extLst>
        </c:ser>
        <c:ser>
          <c:idx val="6"/>
          <c:order val="5"/>
          <c:tx>
            <c:strRef>
              <c:f>US_core_obs_with_text_backup!$AZ$1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C2-41B6-B842-75D354655C7C}"/>
            </c:ext>
          </c:extLst>
        </c:ser>
        <c:ser>
          <c:idx val="7"/>
          <c:order val="6"/>
          <c:tx>
            <c:strRef>
              <c:f>US_core_obs_with_text_backup!$BA$1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C2-41B6-B842-75D354655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5-4191-B32A-12AAAFDBE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0-4270-A5BF-D6AD23DD3065}"/>
            </c:ext>
          </c:extLst>
        </c:ser>
        <c:ser>
          <c:idx val="2"/>
          <c:order val="1"/>
          <c:tx>
            <c:strRef>
              <c:f>US_core_obs!$AU$1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0-4270-A5BF-D6AD23DD3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9-4D4E-A4EB-F0F7F9C0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80-4B49-B1C8-72CA28C09A07}"/>
            </c:ext>
          </c:extLst>
        </c:ser>
        <c:ser>
          <c:idx val="2"/>
          <c:order val="1"/>
          <c:tx>
            <c:strRef>
              <c:f>US_core_obs!$AV$1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80-4B49-B1C8-72CA28C09A07}"/>
            </c:ext>
          </c:extLst>
        </c:ser>
        <c:ser>
          <c:idx val="3"/>
          <c:order val="2"/>
          <c:tx>
            <c:strRef>
              <c:f>US_core_obs!$AW$1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80-4B49-B1C8-72CA28C09A07}"/>
            </c:ext>
          </c:extLst>
        </c:ser>
        <c:ser>
          <c:idx val="4"/>
          <c:order val="3"/>
          <c:tx>
            <c:strRef>
              <c:f>US_core_obs!$AX$1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80-4B49-B1C8-72CA28C09A07}"/>
            </c:ext>
          </c:extLst>
        </c:ser>
        <c:ser>
          <c:idx val="5"/>
          <c:order val="4"/>
          <c:tx>
            <c:strRef>
              <c:f>US_core_obs!$AY$1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80-4B49-B1C8-72CA28C09A07}"/>
            </c:ext>
          </c:extLst>
        </c:ser>
        <c:ser>
          <c:idx val="6"/>
          <c:order val="5"/>
          <c:tx>
            <c:strRef>
              <c:f>US_core_obs!$AZ$1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80-4B49-B1C8-72CA28C09A07}"/>
            </c:ext>
          </c:extLst>
        </c:ser>
        <c:ser>
          <c:idx val="7"/>
          <c:order val="6"/>
          <c:tx>
            <c:strRef>
              <c:f>US_core_obs!$BA$1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80-4B49-B1C8-72CA28C09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51244892541006"/>
          <c:y val="0.1323751840224793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US_core_with_text!$AS$1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-3.3880025855471015E-3</c:v>
                </c:pt>
                <c:pt idx="2">
                  <c:v>-2.7161234083195006E-3</c:v>
                </c:pt>
                <c:pt idx="3">
                  <c:v>2.1960077006831988E-3</c:v>
                </c:pt>
                <c:pt idx="4">
                  <c:v>6.7252304229548018E-3</c:v>
                </c:pt>
                <c:pt idx="5">
                  <c:v>1.09597366814373E-2</c:v>
                </c:pt>
                <c:pt idx="6">
                  <c:v>4.4451648363751997E-3</c:v>
                </c:pt>
                <c:pt idx="7">
                  <c:v>-4.0640066786502005E-3</c:v>
                </c:pt>
                <c:pt idx="8">
                  <c:v>-1.5760108920459599E-2</c:v>
                </c:pt>
                <c:pt idx="9">
                  <c:v>-2.1530613568243588E-2</c:v>
                </c:pt>
                <c:pt idx="10">
                  <c:v>-2.0683101772234203E-2</c:v>
                </c:pt>
                <c:pt idx="11">
                  <c:v>-2.7017049279520748E-2</c:v>
                </c:pt>
                <c:pt idx="12">
                  <c:v>-2.840616635149118E-2</c:v>
                </c:pt>
                <c:pt idx="13">
                  <c:v>-2.417499962352742E-2</c:v>
                </c:pt>
                <c:pt idx="14">
                  <c:v>-2.46155504724399E-2</c:v>
                </c:pt>
                <c:pt idx="15">
                  <c:v>-2.5283615384097402E-2</c:v>
                </c:pt>
                <c:pt idx="16">
                  <c:v>-2.2889660233715858E-2</c:v>
                </c:pt>
                <c:pt idx="17">
                  <c:v>-2.1756758037794199E-2</c:v>
                </c:pt>
                <c:pt idx="18">
                  <c:v>-2.1218381340548702E-2</c:v>
                </c:pt>
                <c:pt idx="19">
                  <c:v>-2.0550320382417601E-2</c:v>
                </c:pt>
                <c:pt idx="20">
                  <c:v>-1.6383733010338901E-2</c:v>
                </c:pt>
                <c:pt idx="21">
                  <c:v>-1.84352585013592E-2</c:v>
                </c:pt>
                <c:pt idx="22">
                  <c:v>-1.8258733650222701E-2</c:v>
                </c:pt>
                <c:pt idx="23">
                  <c:v>-1.4801940693986999E-2</c:v>
                </c:pt>
                <c:pt idx="24">
                  <c:v>-1.7486258437449199E-2</c:v>
                </c:pt>
                <c:pt idx="25">
                  <c:v>-2.0900056795847298E-2</c:v>
                </c:pt>
                <c:pt idx="26">
                  <c:v>-2.3444405308237208E-2</c:v>
                </c:pt>
                <c:pt idx="27">
                  <c:v>-2.5961895695592041E-2</c:v>
                </c:pt>
                <c:pt idx="28">
                  <c:v>-2.6526702252871459E-2</c:v>
                </c:pt>
                <c:pt idx="29">
                  <c:v>-2.459539902637253E-2</c:v>
                </c:pt>
                <c:pt idx="30">
                  <c:v>-2.5704342033217031E-2</c:v>
                </c:pt>
                <c:pt idx="31">
                  <c:v>-2.3844086224777961E-2</c:v>
                </c:pt>
                <c:pt idx="32">
                  <c:v>-2.7111877044605492E-2</c:v>
                </c:pt>
                <c:pt idx="33">
                  <c:v>-2.7278752698123299E-2</c:v>
                </c:pt>
                <c:pt idx="34">
                  <c:v>-2.513994128352514E-2</c:v>
                </c:pt>
                <c:pt idx="35">
                  <c:v>-2.552585642983107E-2</c:v>
                </c:pt>
                <c:pt idx="36">
                  <c:v>-2.408877982602586E-2</c:v>
                </c:pt>
                <c:pt idx="37">
                  <c:v>-2.525599073937012E-2</c:v>
                </c:pt>
                <c:pt idx="38">
                  <c:v>-2.568477256541523E-2</c:v>
                </c:pt>
                <c:pt idx="39">
                  <c:v>-2.8089096264793941E-2</c:v>
                </c:pt>
                <c:pt idx="40">
                  <c:v>-2.8188378334337291E-2</c:v>
                </c:pt>
                <c:pt idx="41">
                  <c:v>-2.821448486423072E-2</c:v>
                </c:pt>
                <c:pt idx="42">
                  <c:v>-2.9621201716034662E-2</c:v>
                </c:pt>
                <c:pt idx="43">
                  <c:v>-2.8870510592771119E-2</c:v>
                </c:pt>
                <c:pt idx="44">
                  <c:v>-2.83659286042015E-2</c:v>
                </c:pt>
                <c:pt idx="45">
                  <c:v>-2.9130509051533689E-2</c:v>
                </c:pt>
                <c:pt idx="46">
                  <c:v>-3.0984322728455631E-2</c:v>
                </c:pt>
                <c:pt idx="47">
                  <c:v>-3.1360923403522804E-2</c:v>
                </c:pt>
                <c:pt idx="48">
                  <c:v>-3.3278977569539674E-2</c:v>
                </c:pt>
                <c:pt idx="49">
                  <c:v>-3.4047625378363908E-2</c:v>
                </c:pt>
                <c:pt idx="50">
                  <c:v>-3.3595429477639702E-2</c:v>
                </c:pt>
                <c:pt idx="51">
                  <c:v>-3.3216592258278319E-2</c:v>
                </c:pt>
                <c:pt idx="52">
                  <c:v>-4.0157781198413282E-2</c:v>
                </c:pt>
                <c:pt idx="53">
                  <c:v>-4.9913250242528101E-2</c:v>
                </c:pt>
                <c:pt idx="54">
                  <c:v>-5.1802185305760404E-2</c:v>
                </c:pt>
                <c:pt idx="55">
                  <c:v>-4.7378275339837697E-2</c:v>
                </c:pt>
                <c:pt idx="56">
                  <c:v>-4.3560966354494399E-2</c:v>
                </c:pt>
                <c:pt idx="57">
                  <c:v>-3.5034972451941641E-2</c:v>
                </c:pt>
                <c:pt idx="58">
                  <c:v>-3.7385381129595427E-2</c:v>
                </c:pt>
                <c:pt idx="59">
                  <c:v>-3.0071841741663441E-2</c:v>
                </c:pt>
                <c:pt idx="60">
                  <c:v>-2.4595360323798051E-2</c:v>
                </c:pt>
                <c:pt idx="61">
                  <c:v>-2.326623772028746E-2</c:v>
                </c:pt>
                <c:pt idx="62">
                  <c:v>-2.879662992303355E-2</c:v>
                </c:pt>
                <c:pt idx="63">
                  <c:v>-3.6043999286583521E-2</c:v>
                </c:pt>
                <c:pt idx="64">
                  <c:v>-2.735279046279792E-2</c:v>
                </c:pt>
                <c:pt idx="65">
                  <c:v>-3.0024910153536592E-2</c:v>
                </c:pt>
                <c:pt idx="66">
                  <c:v>-3.0819042852092686E-2</c:v>
                </c:pt>
                <c:pt idx="67">
                  <c:v>-3.2204531758572845E-2</c:v>
                </c:pt>
                <c:pt idx="68">
                  <c:v>-3.494616773032088E-2</c:v>
                </c:pt>
                <c:pt idx="69">
                  <c:v>-3.8004351066978068E-2</c:v>
                </c:pt>
                <c:pt idx="70">
                  <c:v>-4.1328944060192711E-2</c:v>
                </c:pt>
                <c:pt idx="71">
                  <c:v>-4.1679165585084499E-2</c:v>
                </c:pt>
                <c:pt idx="72">
                  <c:v>-4.12375471438131E-2</c:v>
                </c:pt>
                <c:pt idx="73">
                  <c:v>-4.0573355070427912E-2</c:v>
                </c:pt>
                <c:pt idx="74">
                  <c:v>-3.986382872797066E-2</c:v>
                </c:pt>
                <c:pt idx="75">
                  <c:v>-3.9174729855762078E-2</c:v>
                </c:pt>
                <c:pt idx="76">
                  <c:v>-3.8533142770624793E-2</c:v>
                </c:pt>
                <c:pt idx="77">
                  <c:v>-3.794995565216118E-2</c:v>
                </c:pt>
                <c:pt idx="78">
                  <c:v>-3.7428264653671647E-2</c:v>
                </c:pt>
                <c:pt idx="79">
                  <c:v>-3.696708387767033E-2</c:v>
                </c:pt>
                <c:pt idx="80">
                  <c:v>-3.6563207718065531E-2</c:v>
                </c:pt>
                <c:pt idx="81">
                  <c:v>-3.6212242045563489E-2</c:v>
                </c:pt>
                <c:pt idx="82">
                  <c:v>-3.5909218907903537E-2</c:v>
                </c:pt>
                <c:pt idx="83">
                  <c:v>-3.5648981750868711E-2</c:v>
                </c:pt>
                <c:pt idx="84">
                  <c:v>-3.5426432949336992E-2</c:v>
                </c:pt>
                <c:pt idx="85">
                  <c:v>-3.5236692668927358E-2</c:v>
                </c:pt>
                <c:pt idx="86">
                  <c:v>-3.507519762763199E-2</c:v>
                </c:pt>
                <c:pt idx="87">
                  <c:v>-3.493775784856322E-2</c:v>
                </c:pt>
                <c:pt idx="88">
                  <c:v>-3.4820583666117497E-2</c:v>
                </c:pt>
                <c:pt idx="89">
                  <c:v>-3.4720291712952982E-2</c:v>
                </c:pt>
                <c:pt idx="90">
                  <c:v>-3.463389628232115E-2</c:v>
                </c:pt>
                <c:pt idx="91">
                  <c:v>-3.455879082397971E-2</c:v>
                </c:pt>
                <c:pt idx="92">
                  <c:v>-3.4492723125068001E-2</c:v>
                </c:pt>
                <c:pt idx="93">
                  <c:v>-3.443376682001896E-2</c:v>
                </c:pt>
                <c:pt idx="94">
                  <c:v>-3.4380291176017139E-2</c:v>
                </c:pt>
                <c:pt idx="95">
                  <c:v>-3.4330930564141479E-2</c:v>
                </c:pt>
                <c:pt idx="96">
                  <c:v>-3.428455461480516E-2</c:v>
                </c:pt>
                <c:pt idx="97">
                  <c:v>-3.424023973792599E-2</c:v>
                </c:pt>
                <c:pt idx="98">
                  <c:v>-3.4197242449240932E-2</c:v>
                </c:pt>
                <c:pt idx="99">
                  <c:v>-3.4154974761091403E-2</c:v>
                </c:pt>
                <c:pt idx="100">
                  <c:v>-3.4112981762057779E-2</c:v>
                </c:pt>
                <c:pt idx="101">
                  <c:v>-3.4070921410689341E-2</c:v>
                </c:pt>
                <c:pt idx="102">
                  <c:v>-3.4028546498965348E-2</c:v>
                </c:pt>
                <c:pt idx="103">
                  <c:v>-3.3985688691817721E-2</c:v>
                </c:pt>
                <c:pt idx="104">
                  <c:v>-3.394224451858107E-2</c:v>
                </c:pt>
                <c:pt idx="105">
                  <c:v>-3.3898163171830462E-2</c:v>
                </c:pt>
                <c:pt idx="106">
                  <c:v>-3.3853435960673459E-2</c:v>
                </c:pt>
                <c:pt idx="107">
                  <c:v>-3.3808087262510153E-2</c:v>
                </c:pt>
                <c:pt idx="108">
                  <c:v>-3.376216681977294E-2</c:v>
                </c:pt>
                <c:pt idx="109">
                  <c:v>-3.371574323403069E-2</c:v>
                </c:pt>
                <c:pt idx="110">
                  <c:v>-3.3668898517902321E-2</c:v>
                </c:pt>
                <c:pt idx="111">
                  <c:v>-3.3621723576038313E-2</c:v>
                </c:pt>
                <c:pt idx="112">
                  <c:v>-3.3574314494755328E-2</c:v>
                </c:pt>
                <c:pt idx="113">
                  <c:v>-3.3526769532477012E-2</c:v>
                </c:pt>
                <c:pt idx="114">
                  <c:v>-3.3479186713514228E-2</c:v>
                </c:pt>
                <c:pt idx="115">
                  <c:v>-3.343166193628954E-2</c:v>
                </c:pt>
                <c:pt idx="116">
                  <c:v>-3.3384287519355731E-2</c:v>
                </c:pt>
                <c:pt idx="117">
                  <c:v>-3.3337151115642158E-2</c:v>
                </c:pt>
                <c:pt idx="118">
                  <c:v>-3.3290334934754633E-2</c:v>
                </c:pt>
                <c:pt idx="119">
                  <c:v>-3.3243915220604311E-2</c:v>
                </c:pt>
                <c:pt idx="120">
                  <c:v>-3.3197961938868911E-2</c:v>
                </c:pt>
                <c:pt idx="121">
                  <c:v>-3.315253863436228E-2</c:v>
                </c:pt>
                <c:pt idx="122">
                  <c:v>-3.3107702425183558E-2</c:v>
                </c:pt>
                <c:pt idx="123">
                  <c:v>-3.3063504103847383E-2</c:v>
                </c:pt>
                <c:pt idx="124">
                  <c:v>-3.3019988322435793E-2</c:v>
                </c:pt>
                <c:pt idx="125">
                  <c:v>-3.2977193839389671E-2</c:v>
                </c:pt>
                <c:pt idx="126">
                  <c:v>-3.2935153812496662E-2</c:v>
                </c:pt>
                <c:pt idx="127">
                  <c:v>-3.28938961228986E-2</c:v>
                </c:pt>
                <c:pt idx="128">
                  <c:v>-3.2853443718217072E-2</c:v>
                </c:pt>
                <c:pt idx="129">
                  <c:v>-3.2813814966259333E-2</c:v>
                </c:pt>
                <c:pt idx="130">
                  <c:v>-3.2775024010878159E-2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CA-C040-B3BF-CAFBA2713C37}"/>
            </c:ext>
          </c:extLst>
        </c:ser>
        <c:ser>
          <c:idx val="2"/>
          <c:order val="1"/>
          <c:tx>
            <c:strRef>
              <c:f>US_core_with_text!$AT$1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CA-C040-B3BF-CAFBA2713C37}"/>
            </c:ext>
          </c:extLst>
        </c:ser>
        <c:ser>
          <c:idx val="3"/>
          <c:order val="2"/>
          <c:tx>
            <c:strRef>
              <c:f>US_core_with_text!$AU$1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CA-C040-B3BF-CAFBA2713C37}"/>
            </c:ext>
          </c:extLst>
        </c:ser>
        <c:ser>
          <c:idx val="4"/>
          <c:order val="3"/>
          <c:tx>
            <c:strRef>
              <c:f>US_core_with_text!$AV$1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CA-C040-B3BF-CAFBA2713C37}"/>
            </c:ext>
          </c:extLst>
        </c:ser>
        <c:ser>
          <c:idx val="5"/>
          <c:order val="4"/>
          <c:tx>
            <c:strRef>
              <c:f>US_core_with_text!$AW$1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CCA-C040-B3BF-CAFBA2713C37}"/>
            </c:ext>
          </c:extLst>
        </c:ser>
        <c:ser>
          <c:idx val="6"/>
          <c:order val="5"/>
          <c:tx>
            <c:strRef>
              <c:f>US_core_with_text!$AX$1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CA-C040-B3BF-CAFBA2713C37}"/>
            </c:ext>
          </c:extLst>
        </c:ser>
        <c:ser>
          <c:idx val="7"/>
          <c:order val="6"/>
          <c:tx>
            <c:strRef>
              <c:f>US_core_with_text!$AY$1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CCA-C040-B3BF-CAFBA2713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US_core_with_text!$AZ$1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US_core_with_text!$AR$2:$AR$132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-3.3880025855471015E-3</c:v>
                </c:pt>
                <c:pt idx="2">
                  <c:v>-2.7161234083195006E-3</c:v>
                </c:pt>
                <c:pt idx="3">
                  <c:v>2.1960077006831988E-3</c:v>
                </c:pt>
                <c:pt idx="4">
                  <c:v>6.7252304229548018E-3</c:v>
                </c:pt>
                <c:pt idx="5">
                  <c:v>1.09597366814373E-2</c:v>
                </c:pt>
                <c:pt idx="6">
                  <c:v>4.4451648363751997E-3</c:v>
                </c:pt>
                <c:pt idx="7">
                  <c:v>-1.3518952728930382E-2</c:v>
                </c:pt>
                <c:pt idx="8">
                  <c:v>-3.6958529574981941E-2</c:v>
                </c:pt>
                <c:pt idx="9">
                  <c:v>-5.1409209111630244E-2</c:v>
                </c:pt>
                <c:pt idx="10">
                  <c:v>-4.6035647439834862E-2</c:v>
                </c:pt>
                <c:pt idx="11">
                  <c:v>-5.6028505464389367E-2</c:v>
                </c:pt>
                <c:pt idx="12">
                  <c:v>-5.3543134953304372E-2</c:v>
                </c:pt>
                <c:pt idx="13">
                  <c:v>-2.9742492909934332E-2</c:v>
                </c:pt>
                <c:pt idx="14">
                  <c:v>-2.5454209603303864E-2</c:v>
                </c:pt>
                <c:pt idx="15">
                  <c:v>-2.7528633850515377E-2</c:v>
                </c:pt>
                <c:pt idx="16">
                  <c:v>-3.2169522760450153E-2</c:v>
                </c:pt>
                <c:pt idx="17">
                  <c:v>-2.2426020578680782E-2</c:v>
                </c:pt>
                <c:pt idx="18">
                  <c:v>-1.0294369216001862E-2</c:v>
                </c:pt>
                <c:pt idx="19">
                  <c:v>-9.2345446145114529E-3</c:v>
                </c:pt>
                <c:pt idx="20">
                  <c:v>-4.4052710060470896E-3</c:v>
                </c:pt>
                <c:pt idx="21">
                  <c:v>-8.2229483607476998E-3</c:v>
                </c:pt>
                <c:pt idx="22">
                  <c:v>-6.4723693129709334E-3</c:v>
                </c:pt>
                <c:pt idx="23">
                  <c:v>-4.3037468319131935E-4</c:v>
                </c:pt>
                <c:pt idx="24">
                  <c:v>-2.88266619530308E-3</c:v>
                </c:pt>
                <c:pt idx="25">
                  <c:v>-1.1240469434359331E-2</c:v>
                </c:pt>
                <c:pt idx="26">
                  <c:v>-1.0007531099609508E-2</c:v>
                </c:pt>
                <c:pt idx="27">
                  <c:v>-1.0449726430006311E-2</c:v>
                </c:pt>
                <c:pt idx="28">
                  <c:v>-1.2191899127400607E-2</c:v>
                </c:pt>
                <c:pt idx="29">
                  <c:v>-1.0832234026192381E-2</c:v>
                </c:pt>
                <c:pt idx="30">
                  <c:v>-1.3086367042280965E-2</c:v>
                </c:pt>
                <c:pt idx="31">
                  <c:v>-1.0380895833717058E-2</c:v>
                </c:pt>
                <c:pt idx="32">
                  <c:v>-1.3951980723037076E-2</c:v>
                </c:pt>
                <c:pt idx="33">
                  <c:v>-1.4814792346173916E-2</c:v>
                </c:pt>
                <c:pt idx="34">
                  <c:v>-1.0971561502248772E-2</c:v>
                </c:pt>
                <c:pt idx="35">
                  <c:v>-1.1002231412726743E-2</c:v>
                </c:pt>
                <c:pt idx="36">
                  <c:v>-7.2613201269056188E-3</c:v>
                </c:pt>
                <c:pt idx="37">
                  <c:v>-1.0094107325098214E-2</c:v>
                </c:pt>
                <c:pt idx="38">
                  <c:v>-1.0604977179817808E-2</c:v>
                </c:pt>
                <c:pt idx="39">
                  <c:v>-1.4762951773028587E-2</c:v>
                </c:pt>
                <c:pt idx="40">
                  <c:v>-1.4956139160016169E-2</c:v>
                </c:pt>
                <c:pt idx="41">
                  <c:v>-1.4800714289564528E-2</c:v>
                </c:pt>
                <c:pt idx="42">
                  <c:v>-1.6922128532381744E-2</c:v>
                </c:pt>
                <c:pt idx="43">
                  <c:v>-1.6214615205911727E-2</c:v>
                </c:pt>
                <c:pt idx="44">
                  <c:v>-1.5772194756502596E-2</c:v>
                </c:pt>
                <c:pt idx="45">
                  <c:v>-1.4398046630859104E-2</c:v>
                </c:pt>
                <c:pt idx="46">
                  <c:v>-1.4888327804529762E-2</c:v>
                </c:pt>
                <c:pt idx="47">
                  <c:v>-1.1209329678429933E-2</c:v>
                </c:pt>
                <c:pt idx="48">
                  <c:v>-1.0115852900094443E-2</c:v>
                </c:pt>
                <c:pt idx="49">
                  <c:v>-8.039662487979729E-3</c:v>
                </c:pt>
                <c:pt idx="50">
                  <c:v>-5.5924953136332646E-3</c:v>
                </c:pt>
                <c:pt idx="51">
                  <c:v>-5.393673166143048E-3</c:v>
                </c:pt>
                <c:pt idx="52">
                  <c:v>-1.2322263062869453E-2</c:v>
                </c:pt>
                <c:pt idx="53">
                  <c:v>-2.0256358156367494E-2</c:v>
                </c:pt>
                <c:pt idx="54">
                  <c:v>-1.1130983744878156E-2</c:v>
                </c:pt>
                <c:pt idx="55">
                  <c:v>1.2681530880442824E-2</c:v>
                </c:pt>
                <c:pt idx="56">
                  <c:v>2.8735066299589759E-2</c:v>
                </c:pt>
                <c:pt idx="57">
                  <c:v>4.6400723119365959E-2</c:v>
                </c:pt>
                <c:pt idx="58">
                  <c:v>3.0202396754696961E-2</c:v>
                </c:pt>
                <c:pt idx="59">
                  <c:v>4.007369350651465E-2</c:v>
                </c:pt>
                <c:pt idx="60">
                  <c:v>3.9612747812855884E-2</c:v>
                </c:pt>
                <c:pt idx="61">
                  <c:v>1.1574189004748259E-2</c:v>
                </c:pt>
                <c:pt idx="62">
                  <c:v>5.307801824327987E-3</c:v>
                </c:pt>
                <c:pt idx="63">
                  <c:v>-1.0809532511324511E-2</c:v>
                </c:pt>
                <c:pt idx="64">
                  <c:v>-1.061406800416669E-2</c:v>
                </c:pt>
                <c:pt idx="65">
                  <c:v>-1.6407907174720331E-2</c:v>
                </c:pt>
                <c:pt idx="66">
                  <c:v>-3.1068387382615723E-2</c:v>
                </c:pt>
                <c:pt idx="67">
                  <c:v>-3.0559866396506839E-2</c:v>
                </c:pt>
                <c:pt idx="68">
                  <c:v>-3.760481999379732E-2</c:v>
                </c:pt>
                <c:pt idx="69">
                  <c:v>-2.9356504797140033E-2</c:v>
                </c:pt>
                <c:pt idx="70">
                  <c:v>-2.2148021457157909E-2</c:v>
                </c:pt>
                <c:pt idx="71">
                  <c:v>-1.8694129765184385E-2</c:v>
                </c:pt>
                <c:pt idx="72">
                  <c:v>-1.6290468604751605E-2</c:v>
                </c:pt>
                <c:pt idx="73">
                  <c:v>-1.4481761273477122E-2</c:v>
                </c:pt>
                <c:pt idx="74">
                  <c:v>-1.318224828276153E-2</c:v>
                </c:pt>
                <c:pt idx="75">
                  <c:v>-1.2317683160767432E-2</c:v>
                </c:pt>
                <c:pt idx="76">
                  <c:v>-1.1798992309552947E-2</c:v>
                </c:pt>
                <c:pt idx="77">
                  <c:v>-1.1541570171158535E-2</c:v>
                </c:pt>
                <c:pt idx="78">
                  <c:v>-1.1477923282465776E-2</c:v>
                </c:pt>
                <c:pt idx="79">
                  <c:v>-1.1560277809663537E-2</c:v>
                </c:pt>
                <c:pt idx="80">
                  <c:v>-1.1755015839731724E-2</c:v>
                </c:pt>
                <c:pt idx="81">
                  <c:v>-1.2037390263297535E-2</c:v>
                </c:pt>
                <c:pt idx="82">
                  <c:v>-1.238820099767058E-2</c:v>
                </c:pt>
                <c:pt idx="83">
                  <c:v>-1.2791950589463585E-2</c:v>
                </c:pt>
                <c:pt idx="84">
                  <c:v>-1.3235836701741562E-2</c:v>
                </c:pt>
                <c:pt idx="85">
                  <c:v>-1.3709170483655601E-2</c:v>
                </c:pt>
                <c:pt idx="86">
                  <c:v>-1.4203004737967092E-2</c:v>
                </c:pt>
                <c:pt idx="87">
                  <c:v>-1.4709867474083085E-2</c:v>
                </c:pt>
                <c:pt idx="88">
                  <c:v>-1.5223552308363255E-2</c:v>
                </c:pt>
                <c:pt idx="89">
                  <c:v>-1.5738943370080541E-2</c:v>
                </c:pt>
                <c:pt idx="90">
                  <c:v>-1.6251864239913427E-2</c:v>
                </c:pt>
                <c:pt idx="91">
                  <c:v>-1.6758945696859748E-2</c:v>
                </c:pt>
                <c:pt idx="92">
                  <c:v>-1.7257509354817735E-2</c:v>
                </c:pt>
                <c:pt idx="93">
                  <c:v>-1.7745465266494335E-2</c:v>
                </c:pt>
                <c:pt idx="94">
                  <c:v>-1.8221222025305295E-2</c:v>
                </c:pt>
                <c:pt idx="95">
                  <c:v>-1.8683608104375096E-2</c:v>
                </c:pt>
                <c:pt idx="96">
                  <c:v>-1.9131803296357223E-2</c:v>
                </c:pt>
                <c:pt idx="97">
                  <c:v>-1.9565279208155761E-2</c:v>
                </c:pt>
                <c:pt idx="98">
                  <c:v>-1.9983747834195778E-2</c:v>
                </c:pt>
                <c:pt idx="99">
                  <c:v>-2.0387117310916039E-2</c:v>
                </c:pt>
                <c:pt idx="100">
                  <c:v>-2.0775454024990474E-2</c:v>
                </c:pt>
                <c:pt idx="101">
                  <c:v>-2.1148950318350408E-2</c:v>
                </c:pt>
                <c:pt idx="102">
                  <c:v>-2.1507897104222618E-2</c:v>
                </c:pt>
                <c:pt idx="103">
                  <c:v>-2.1852660771348745E-2</c:v>
                </c:pt>
                <c:pt idx="104">
                  <c:v>-2.2183663823593949E-2</c:v>
                </c:pt>
                <c:pt idx="105">
                  <c:v>-2.2501368752603227E-2</c:v>
                </c:pt>
                <c:pt idx="106">
                  <c:v>-2.2806264701480394E-2</c:v>
                </c:pt>
                <c:pt idx="107">
                  <c:v>-2.3098856531478244E-2</c:v>
                </c:pt>
                <c:pt idx="108">
                  <c:v>-2.3379655938438049E-2</c:v>
                </c:pt>
                <c:pt idx="109">
                  <c:v>-2.3649174321438426E-2</c:v>
                </c:pt>
                <c:pt idx="110">
                  <c:v>-2.3907917133392236E-2</c:v>
                </c:pt>
                <c:pt idx="111">
                  <c:v>-2.4156379485429369E-2</c:v>
                </c:pt>
                <c:pt idx="112">
                  <c:v>-2.4395042799552069E-2</c:v>
                </c:pt>
                <c:pt idx="113">
                  <c:v>-2.4624372338144518E-2</c:v>
                </c:pt>
                <c:pt idx="114">
                  <c:v>-2.4844815460134395E-2</c:v>
                </c:pt>
                <c:pt idx="115">
                  <c:v>-2.5056800472300654E-2</c:v>
                </c:pt>
                <c:pt idx="116">
                  <c:v>-2.5260735969123708E-2</c:v>
                </c:pt>
                <c:pt idx="117">
                  <c:v>-2.5457010562790476E-2</c:v>
                </c:pt>
                <c:pt idx="118">
                  <c:v>-2.5645992928646777E-2</c:v>
                </c:pt>
                <c:pt idx="119">
                  <c:v>-2.5828032093822006E-2</c:v>
                </c:pt>
                <c:pt idx="120">
                  <c:v>-2.6003457917522788E-2</c:v>
                </c:pt>
                <c:pt idx="121">
                  <c:v>-2.6172581710348638E-2</c:v>
                </c:pt>
                <c:pt idx="122">
                  <c:v>-2.6335696960455554E-2</c:v>
                </c:pt>
                <c:pt idx="123">
                  <c:v>-2.649308012662166E-2</c:v>
                </c:pt>
                <c:pt idx="124">
                  <c:v>-2.6644991478963487E-2</c:v>
                </c:pt>
                <c:pt idx="125">
                  <c:v>-2.6791675960935461E-2</c:v>
                </c:pt>
                <c:pt idx="126">
                  <c:v>-2.6933364058190357E-2</c:v>
                </c:pt>
                <c:pt idx="127">
                  <c:v>-2.7070272660856258E-2</c:v>
                </c:pt>
                <c:pt idx="128">
                  <c:v>-2.7202605906417883E-2</c:v>
                </c:pt>
                <c:pt idx="129">
                  <c:v>-2.7330555999438563E-2</c:v>
                </c:pt>
                <c:pt idx="130">
                  <c:v>-2.7454303997187499E-2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CA-C040-B3BF-CAFBA2713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0.0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7414195705149232"/>
          <c:y val="0"/>
          <c:w val="0.75913565712453113"/>
          <c:h val="0.13231812842259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51244892541006"/>
          <c:y val="0.1323751840224793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US_output_with_text!$AS$1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-0.20618399999999992</c:v>
                </c:pt>
                <c:pt idx="2">
                  <c:v>-0.26636499999999996</c:v>
                </c:pt>
                <c:pt idx="3">
                  <c:v>-4.7641000000000044E-2</c:v>
                </c:pt>
                <c:pt idx="4">
                  <c:v>0.23028899999999997</c:v>
                </c:pt>
                <c:pt idx="5">
                  <c:v>0.52527400000000002</c:v>
                </c:pt>
                <c:pt idx="6">
                  <c:v>0.188693</c:v>
                </c:pt>
                <c:pt idx="7">
                  <c:v>-0.4393689999999999</c:v>
                </c:pt>
                <c:pt idx="8">
                  <c:v>-1.3764210000000001</c:v>
                </c:pt>
                <c:pt idx="9">
                  <c:v>-2.0754730000000001</c:v>
                </c:pt>
                <c:pt idx="10">
                  <c:v>-2.3438379999999999</c:v>
                </c:pt>
                <c:pt idx="11">
                  <c:v>-2.92814</c:v>
                </c:pt>
                <c:pt idx="12">
                  <c:v>-3.2838050000000001</c:v>
                </c:pt>
                <c:pt idx="13">
                  <c:v>-3.2473099999999997</c:v>
                </c:pt>
                <c:pt idx="14">
                  <c:v>-3.3680409999999998</c:v>
                </c:pt>
                <c:pt idx="15">
                  <c:v>-3.513801</c:v>
                </c:pt>
                <c:pt idx="16">
                  <c:v>-3.4719259999999998</c:v>
                </c:pt>
                <c:pt idx="17">
                  <c:v>-3.4415839999999998</c:v>
                </c:pt>
                <c:pt idx="18">
                  <c:v>-3.426574</c:v>
                </c:pt>
                <c:pt idx="19">
                  <c:v>-3.3919639999999998</c:v>
                </c:pt>
                <c:pt idx="20">
                  <c:v>-3.1274360000000003</c:v>
                </c:pt>
                <c:pt idx="21">
                  <c:v>-3.1590629999999997</c:v>
                </c:pt>
                <c:pt idx="22">
                  <c:v>-3.114506</c:v>
                </c:pt>
                <c:pt idx="23">
                  <c:v>-2.8527089999999999</c:v>
                </c:pt>
                <c:pt idx="24">
                  <c:v>-2.8901190000000003</c:v>
                </c:pt>
                <c:pt idx="25">
                  <c:v>-3.0360149999999999</c:v>
                </c:pt>
                <c:pt idx="26">
                  <c:v>-3.1675930000000001</c:v>
                </c:pt>
                <c:pt idx="27">
                  <c:v>-3.3001399999999999</c:v>
                </c:pt>
                <c:pt idx="28">
                  <c:v>-3.3164949999999997</c:v>
                </c:pt>
                <c:pt idx="29">
                  <c:v>-3.1503369999999999</c:v>
                </c:pt>
                <c:pt idx="30">
                  <c:v>-3.1091869999999999</c:v>
                </c:pt>
                <c:pt idx="31">
                  <c:v>-2.9102870000000003</c:v>
                </c:pt>
                <c:pt idx="32">
                  <c:v>-2.976801</c:v>
                </c:pt>
                <c:pt idx="33">
                  <c:v>-2.9203669999999997</c:v>
                </c:pt>
                <c:pt idx="34">
                  <c:v>-2.7010019999999999</c:v>
                </c:pt>
                <c:pt idx="35">
                  <c:v>-2.5835759999999999</c:v>
                </c:pt>
                <c:pt idx="36">
                  <c:v>-2.3741310000000002</c:v>
                </c:pt>
                <c:pt idx="37">
                  <c:v>-2.2976419999999997</c:v>
                </c:pt>
                <c:pt idx="38">
                  <c:v>-2.209066</c:v>
                </c:pt>
                <c:pt idx="39">
                  <c:v>-2.242918</c:v>
                </c:pt>
                <c:pt idx="40">
                  <c:v>-2.17523</c:v>
                </c:pt>
                <c:pt idx="41">
                  <c:v>-2.0849579999999999</c:v>
                </c:pt>
                <c:pt idx="42">
                  <c:v>-2.0718540000000001</c:v>
                </c:pt>
                <c:pt idx="43">
                  <c:v>-1.9521310000000001</c:v>
                </c:pt>
                <c:pt idx="44">
                  <c:v>-1.824635</c:v>
                </c:pt>
                <c:pt idx="45">
                  <c:v>-1.7700830000000001</c:v>
                </c:pt>
                <c:pt idx="46">
                  <c:v>-1.8033220000000001</c:v>
                </c:pt>
                <c:pt idx="47">
                  <c:v>-1.779317</c:v>
                </c:pt>
                <c:pt idx="48">
                  <c:v>-1.8423099999999999</c:v>
                </c:pt>
                <c:pt idx="49">
                  <c:v>-1.863907</c:v>
                </c:pt>
                <c:pt idx="50">
                  <c:v>-1.8098270000000001</c:v>
                </c:pt>
                <c:pt idx="51">
                  <c:v>-1.7426189999999999</c:v>
                </c:pt>
                <c:pt idx="52">
                  <c:v>-2.112895</c:v>
                </c:pt>
                <c:pt idx="53">
                  <c:v>-2.7784589999999998</c:v>
                </c:pt>
                <c:pt idx="54">
                  <c:v>-3.0826419999999999</c:v>
                </c:pt>
                <c:pt idx="55">
                  <c:v>-2.935651</c:v>
                </c:pt>
                <c:pt idx="56">
                  <c:v>-2.6921939999999998</c:v>
                </c:pt>
                <c:pt idx="57">
                  <c:v>-2.1115080000000002</c:v>
                </c:pt>
                <c:pt idx="58">
                  <c:v>-2.0747429999999998</c:v>
                </c:pt>
                <c:pt idx="59">
                  <c:v>-1.578152</c:v>
                </c:pt>
                <c:pt idx="60">
                  <c:v>-1.0784859999999998</c:v>
                </c:pt>
                <c:pt idx="61">
                  <c:v>-0.80158600000000002</c:v>
                </c:pt>
                <c:pt idx="62">
                  <c:v>-0.98977999999999999</c:v>
                </c:pt>
                <c:pt idx="63">
                  <c:v>-1.420334</c:v>
                </c:pt>
                <c:pt idx="64">
                  <c:v>-0.98911199999999999</c:v>
                </c:pt>
                <c:pt idx="65">
                  <c:v>-1.0285690000000001</c:v>
                </c:pt>
                <c:pt idx="66">
                  <c:v>-1.0526409999999999</c:v>
                </c:pt>
                <c:pt idx="67">
                  <c:v>-1.128225</c:v>
                </c:pt>
                <c:pt idx="68">
                  <c:v>-1.3080180000000001</c:v>
                </c:pt>
                <c:pt idx="69">
                  <c:v>-1.545919</c:v>
                </c:pt>
                <c:pt idx="70">
                  <c:v>-1.8297749999999999</c:v>
                </c:pt>
                <c:pt idx="71">
                  <c:v>-1.959433</c:v>
                </c:pt>
                <c:pt idx="72">
                  <c:v>-2.0085869999999999</c:v>
                </c:pt>
                <c:pt idx="73">
                  <c:v>-2.0191759999999999</c:v>
                </c:pt>
                <c:pt idx="74">
                  <c:v>-2.012079</c:v>
                </c:pt>
                <c:pt idx="75">
                  <c:v>-1.997241</c:v>
                </c:pt>
                <c:pt idx="76">
                  <c:v>-1.9793639999999999</c:v>
                </c:pt>
                <c:pt idx="77">
                  <c:v>-1.960691</c:v>
                </c:pt>
                <c:pt idx="78">
                  <c:v>-1.9423159999999999</c:v>
                </c:pt>
                <c:pt idx="79">
                  <c:v>-1.924774</c:v>
                </c:pt>
                <c:pt idx="80">
                  <c:v>-1.908331</c:v>
                </c:pt>
                <c:pt idx="81">
                  <c:v>-1.893103</c:v>
                </c:pt>
                <c:pt idx="82">
                  <c:v>-1.879127</c:v>
                </c:pt>
                <c:pt idx="83">
                  <c:v>-1.866393</c:v>
                </c:pt>
                <c:pt idx="84">
                  <c:v>-1.8548610000000001</c:v>
                </c:pt>
                <c:pt idx="85">
                  <c:v>-1.844473</c:v>
                </c:pt>
                <c:pt idx="86">
                  <c:v>-1.835161</c:v>
                </c:pt>
                <c:pt idx="87">
                  <c:v>-1.8268500000000001</c:v>
                </c:pt>
                <c:pt idx="88">
                  <c:v>-1.8194630000000001</c:v>
                </c:pt>
                <c:pt idx="89">
                  <c:v>-1.8129219999999999</c:v>
                </c:pt>
                <c:pt idx="90">
                  <c:v>-1.807153</c:v>
                </c:pt>
                <c:pt idx="91">
                  <c:v>-1.8020830000000001</c:v>
                </c:pt>
                <c:pt idx="92">
                  <c:v>-1.7976430000000001</c:v>
                </c:pt>
                <c:pt idx="93">
                  <c:v>-1.7937689999999999</c:v>
                </c:pt>
                <c:pt idx="94">
                  <c:v>-1.7904009999999999</c:v>
                </c:pt>
                <c:pt idx="95">
                  <c:v>-1.7874829999999999</c:v>
                </c:pt>
                <c:pt idx="96">
                  <c:v>-1.7849649999999999</c:v>
                </c:pt>
                <c:pt idx="97">
                  <c:v>-1.7828010000000001</c:v>
                </c:pt>
                <c:pt idx="98">
                  <c:v>-1.780948</c:v>
                </c:pt>
                <c:pt idx="99">
                  <c:v>-1.7793699999999999</c:v>
                </c:pt>
                <c:pt idx="100">
                  <c:v>-1.7780309999999999</c:v>
                </c:pt>
                <c:pt idx="101">
                  <c:v>-1.776902</c:v>
                </c:pt>
                <c:pt idx="102">
                  <c:v>-1.7759560000000001</c:v>
                </c:pt>
                <c:pt idx="103">
                  <c:v>-1.7751669999999999</c:v>
                </c:pt>
                <c:pt idx="104">
                  <c:v>-1.774516</c:v>
                </c:pt>
                <c:pt idx="105">
                  <c:v>-1.7739819999999999</c:v>
                </c:pt>
                <c:pt idx="106">
                  <c:v>-1.77355</c:v>
                </c:pt>
                <c:pt idx="107">
                  <c:v>-1.7732049999999999</c:v>
                </c:pt>
                <c:pt idx="108">
                  <c:v>-1.772934</c:v>
                </c:pt>
                <c:pt idx="109">
                  <c:v>-1.772726</c:v>
                </c:pt>
                <c:pt idx="110">
                  <c:v>-1.7725709999999999</c:v>
                </c:pt>
                <c:pt idx="111">
                  <c:v>-1.7724599999999999</c:v>
                </c:pt>
                <c:pt idx="112">
                  <c:v>-1.7723869999999999</c:v>
                </c:pt>
                <c:pt idx="113">
                  <c:v>-1.7723450000000001</c:v>
                </c:pt>
                <c:pt idx="114">
                  <c:v>-1.772329</c:v>
                </c:pt>
                <c:pt idx="115">
                  <c:v>-1.7723329999999999</c:v>
                </c:pt>
                <c:pt idx="116">
                  <c:v>-1.7723549999999999</c:v>
                </c:pt>
                <c:pt idx="117">
                  <c:v>-1.7723899999999999</c:v>
                </c:pt>
                <c:pt idx="118">
                  <c:v>-1.7724359999999999</c:v>
                </c:pt>
                <c:pt idx="119">
                  <c:v>-1.772491</c:v>
                </c:pt>
                <c:pt idx="120">
                  <c:v>-1.7725519999999999</c:v>
                </c:pt>
                <c:pt idx="121">
                  <c:v>-1.7726170000000001</c:v>
                </c:pt>
                <c:pt idx="122">
                  <c:v>-1.7726850000000001</c:v>
                </c:pt>
                <c:pt idx="123">
                  <c:v>-1.772756</c:v>
                </c:pt>
                <c:pt idx="124">
                  <c:v>-1.7728280000000001</c:v>
                </c:pt>
                <c:pt idx="125">
                  <c:v>-1.772899</c:v>
                </c:pt>
                <c:pt idx="126">
                  <c:v>-1.7729710000000001</c:v>
                </c:pt>
                <c:pt idx="127">
                  <c:v>-1.773042</c:v>
                </c:pt>
                <c:pt idx="128">
                  <c:v>-1.7731110000000001</c:v>
                </c:pt>
                <c:pt idx="129">
                  <c:v>-1.7731790000000001</c:v>
                </c:pt>
                <c:pt idx="130">
                  <c:v>-1.773245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76-5F4D-A2CF-556036A6CE30}"/>
            </c:ext>
          </c:extLst>
        </c:ser>
        <c:ser>
          <c:idx val="2"/>
          <c:order val="1"/>
          <c:tx>
            <c:strRef>
              <c:f>US_output_with_text!$AT$1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-0.183341</c:v>
                </c:pt>
                <c:pt idx="8">
                  <c:v>-0.40182299999999999</c:v>
                </c:pt>
                <c:pt idx="9">
                  <c:v>-0.51335600000000003</c:v>
                </c:pt>
                <c:pt idx="10">
                  <c:v>-0.432253</c:v>
                </c:pt>
                <c:pt idx="11">
                  <c:v>-0.35928199999999999</c:v>
                </c:pt>
                <c:pt idx="12">
                  <c:v>-0.27734500000000001</c:v>
                </c:pt>
                <c:pt idx="13">
                  <c:v>-0.1011</c:v>
                </c:pt>
                <c:pt idx="14">
                  <c:v>-1.3065999999999999E-2</c:v>
                </c:pt>
                <c:pt idx="15">
                  <c:v>2.9831E-2</c:v>
                </c:pt>
                <c:pt idx="16">
                  <c:v>3.2516999999999997E-2</c:v>
                </c:pt>
                <c:pt idx="17">
                  <c:v>0.10104</c:v>
                </c:pt>
                <c:pt idx="18">
                  <c:v>0.195024</c:v>
                </c:pt>
                <c:pt idx="19">
                  <c:v>0.233628</c:v>
                </c:pt>
                <c:pt idx="20">
                  <c:v>0.27353300000000003</c:v>
                </c:pt>
                <c:pt idx="21">
                  <c:v>0.24151</c:v>
                </c:pt>
                <c:pt idx="22">
                  <c:v>0.18773999999999999</c:v>
                </c:pt>
                <c:pt idx="23">
                  <c:v>0.19846800000000001</c:v>
                </c:pt>
                <c:pt idx="24">
                  <c:v>0.230821</c:v>
                </c:pt>
                <c:pt idx="25">
                  <c:v>0.22157099999999999</c:v>
                </c:pt>
                <c:pt idx="26">
                  <c:v>0.25367699999999999</c:v>
                </c:pt>
                <c:pt idx="27">
                  <c:v>0.29898599999999997</c:v>
                </c:pt>
                <c:pt idx="28">
                  <c:v>0.30040899999999998</c:v>
                </c:pt>
                <c:pt idx="29">
                  <c:v>0.32092399999999999</c:v>
                </c:pt>
                <c:pt idx="30">
                  <c:v>0.332903</c:v>
                </c:pt>
                <c:pt idx="31">
                  <c:v>0.33084200000000002</c:v>
                </c:pt>
                <c:pt idx="32">
                  <c:v>0.30470700000000001</c:v>
                </c:pt>
                <c:pt idx="33">
                  <c:v>0.26556600000000002</c:v>
                </c:pt>
                <c:pt idx="34">
                  <c:v>0.24575</c:v>
                </c:pt>
                <c:pt idx="35">
                  <c:v>0.21546799999999999</c:v>
                </c:pt>
                <c:pt idx="36">
                  <c:v>0.21487999999999999</c:v>
                </c:pt>
                <c:pt idx="37">
                  <c:v>0.19600200000000001</c:v>
                </c:pt>
                <c:pt idx="38">
                  <c:v>0.17807600000000001</c:v>
                </c:pt>
                <c:pt idx="39">
                  <c:v>0.145314</c:v>
                </c:pt>
                <c:pt idx="40">
                  <c:v>0.11980399999999999</c:v>
                </c:pt>
                <c:pt idx="41">
                  <c:v>0.102565</c:v>
                </c:pt>
                <c:pt idx="42">
                  <c:v>8.8118000000000002E-2</c:v>
                </c:pt>
                <c:pt idx="43">
                  <c:v>9.2997999999999997E-2</c:v>
                </c:pt>
                <c:pt idx="44">
                  <c:v>8.9761999999999995E-2</c:v>
                </c:pt>
                <c:pt idx="45">
                  <c:v>7.8989000000000004E-2</c:v>
                </c:pt>
                <c:pt idx="46">
                  <c:v>6.1301000000000001E-2</c:v>
                </c:pt>
                <c:pt idx="47">
                  <c:v>4.4491000000000003E-2</c:v>
                </c:pt>
                <c:pt idx="48">
                  <c:v>2.7607E-2</c:v>
                </c:pt>
                <c:pt idx="49">
                  <c:v>3.8373999999999998E-2</c:v>
                </c:pt>
                <c:pt idx="50">
                  <c:v>7.6131000000000004E-2</c:v>
                </c:pt>
                <c:pt idx="51">
                  <c:v>5.7227E-2</c:v>
                </c:pt>
                <c:pt idx="52">
                  <c:v>4.4937999999999999E-2</c:v>
                </c:pt>
                <c:pt idx="53">
                  <c:v>-5.3131999999999999E-2</c:v>
                </c:pt>
                <c:pt idx="54">
                  <c:v>-7.7591999999999994E-2</c:v>
                </c:pt>
                <c:pt idx="55">
                  <c:v>8.5357000000000002E-2</c:v>
                </c:pt>
                <c:pt idx="56">
                  <c:v>0.311278</c:v>
                </c:pt>
                <c:pt idx="57">
                  <c:v>0.57769400000000004</c:v>
                </c:pt>
                <c:pt idx="58">
                  <c:v>0.62663599999999997</c:v>
                </c:pt>
                <c:pt idx="59">
                  <c:v>0.75759399999999999</c:v>
                </c:pt>
                <c:pt idx="60">
                  <c:v>0.752641</c:v>
                </c:pt>
                <c:pt idx="61">
                  <c:v>0.590808</c:v>
                </c:pt>
                <c:pt idx="62">
                  <c:v>0.52984799999999999</c:v>
                </c:pt>
                <c:pt idx="63">
                  <c:v>0.42005799999999999</c:v>
                </c:pt>
                <c:pt idx="64">
                  <c:v>0.35011300000000001</c:v>
                </c:pt>
                <c:pt idx="65">
                  <c:v>0.24793599999999999</c:v>
                </c:pt>
                <c:pt idx="66">
                  <c:v>0.104162</c:v>
                </c:pt>
                <c:pt idx="67">
                  <c:v>7.4549999999999998E-3</c:v>
                </c:pt>
                <c:pt idx="68">
                  <c:v>-6.6081000000000001E-2</c:v>
                </c:pt>
                <c:pt idx="69">
                  <c:v>-7.5173000000000004E-2</c:v>
                </c:pt>
                <c:pt idx="70">
                  <c:v>-5.3487E-2</c:v>
                </c:pt>
                <c:pt idx="71">
                  <c:v>-3.6719000000000002E-2</c:v>
                </c:pt>
                <c:pt idx="72">
                  <c:v>-2.8319E-2</c:v>
                </c:pt>
                <c:pt idx="73">
                  <c:v>-2.4716999999999999E-2</c:v>
                </c:pt>
                <c:pt idx="74">
                  <c:v>-2.3269999999999999E-2</c:v>
                </c:pt>
                <c:pt idx="75">
                  <c:v>-2.2623999999999998E-2</c:v>
                </c:pt>
                <c:pt idx="76">
                  <c:v>-2.2175E-2</c:v>
                </c:pt>
                <c:pt idx="77">
                  <c:v>-2.1690000000000001E-2</c:v>
                </c:pt>
                <c:pt idx="78">
                  <c:v>-2.1097000000000001E-2</c:v>
                </c:pt>
                <c:pt idx="79">
                  <c:v>-2.0390999999999999E-2</c:v>
                </c:pt>
                <c:pt idx="80">
                  <c:v>-1.9591999999999998E-2</c:v>
                </c:pt>
                <c:pt idx="81">
                  <c:v>-1.8727000000000001E-2</c:v>
                </c:pt>
                <c:pt idx="82">
                  <c:v>-1.7821E-2</c:v>
                </c:pt>
                <c:pt idx="83">
                  <c:v>-1.6896000000000001E-2</c:v>
                </c:pt>
                <c:pt idx="84">
                  <c:v>-1.5969000000000001E-2</c:v>
                </c:pt>
                <c:pt idx="85">
                  <c:v>-1.5056E-2</c:v>
                </c:pt>
                <c:pt idx="86">
                  <c:v>-1.4166E-2</c:v>
                </c:pt>
                <c:pt idx="87">
                  <c:v>-1.3306999999999999E-2</c:v>
                </c:pt>
                <c:pt idx="88">
                  <c:v>-1.2486000000000001E-2</c:v>
                </c:pt>
                <c:pt idx="89">
                  <c:v>-1.1705E-2</c:v>
                </c:pt>
                <c:pt idx="90">
                  <c:v>-1.0966E-2</c:v>
                </c:pt>
                <c:pt idx="91">
                  <c:v>-1.0271000000000001E-2</c:v>
                </c:pt>
                <c:pt idx="92">
                  <c:v>-9.6190000000000008E-3</c:v>
                </c:pt>
                <c:pt idx="93">
                  <c:v>-9.0100000000000006E-3</c:v>
                </c:pt>
                <c:pt idx="94">
                  <c:v>-8.4419999999999999E-3</c:v>
                </c:pt>
                <c:pt idx="95">
                  <c:v>-7.9150000000000002E-3</c:v>
                </c:pt>
                <c:pt idx="96">
                  <c:v>-7.4250000000000002E-3</c:v>
                </c:pt>
                <c:pt idx="97">
                  <c:v>-6.9719999999999999E-3</c:v>
                </c:pt>
                <c:pt idx="98">
                  <c:v>-6.5519999999999997E-3</c:v>
                </c:pt>
                <c:pt idx="99">
                  <c:v>-6.1650000000000003E-3</c:v>
                </c:pt>
                <c:pt idx="100">
                  <c:v>-5.8060000000000004E-3</c:v>
                </c:pt>
                <c:pt idx="101">
                  <c:v>-5.476E-3</c:v>
                </c:pt>
                <c:pt idx="102">
                  <c:v>-5.1700000000000001E-3</c:v>
                </c:pt>
                <c:pt idx="103">
                  <c:v>-4.8890000000000001E-3</c:v>
                </c:pt>
                <c:pt idx="104">
                  <c:v>-4.6280000000000002E-3</c:v>
                </c:pt>
                <c:pt idx="105">
                  <c:v>-4.3880000000000004E-3</c:v>
                </c:pt>
                <c:pt idx="106">
                  <c:v>-4.1660000000000004E-3</c:v>
                </c:pt>
                <c:pt idx="107">
                  <c:v>-3.96E-3</c:v>
                </c:pt>
                <c:pt idx="108">
                  <c:v>-3.7699999999999999E-3</c:v>
                </c:pt>
                <c:pt idx="109">
                  <c:v>-3.5929999999999998E-3</c:v>
                </c:pt>
                <c:pt idx="110">
                  <c:v>-3.4290000000000002E-3</c:v>
                </c:pt>
                <c:pt idx="111">
                  <c:v>-3.277E-3</c:v>
                </c:pt>
                <c:pt idx="112">
                  <c:v>-3.1350000000000002E-3</c:v>
                </c:pt>
                <c:pt idx="113">
                  <c:v>-3.003E-3</c:v>
                </c:pt>
                <c:pt idx="114">
                  <c:v>-2.8800000000000002E-3</c:v>
                </c:pt>
                <c:pt idx="115">
                  <c:v>-2.764E-3</c:v>
                </c:pt>
                <c:pt idx="116">
                  <c:v>-2.6559999999999999E-3</c:v>
                </c:pt>
                <c:pt idx="117">
                  <c:v>-2.5539999999999998E-3</c:v>
                </c:pt>
                <c:pt idx="118">
                  <c:v>-2.4580000000000001E-3</c:v>
                </c:pt>
                <c:pt idx="119">
                  <c:v>-2.3679999999999999E-3</c:v>
                </c:pt>
                <c:pt idx="120">
                  <c:v>-2.2829999999999999E-3</c:v>
                </c:pt>
                <c:pt idx="121">
                  <c:v>-2.202E-3</c:v>
                </c:pt>
                <c:pt idx="122">
                  <c:v>-2.1250000000000002E-3</c:v>
                </c:pt>
                <c:pt idx="123">
                  <c:v>-2.0530000000000001E-3</c:v>
                </c:pt>
                <c:pt idx="124">
                  <c:v>-1.9840000000000001E-3</c:v>
                </c:pt>
                <c:pt idx="125">
                  <c:v>-1.918E-3</c:v>
                </c:pt>
                <c:pt idx="126">
                  <c:v>-1.8550000000000001E-3</c:v>
                </c:pt>
                <c:pt idx="127">
                  <c:v>-1.7949999999999999E-3</c:v>
                </c:pt>
                <c:pt idx="128">
                  <c:v>-1.737E-3</c:v>
                </c:pt>
                <c:pt idx="129">
                  <c:v>-1.6819999999999999E-3</c:v>
                </c:pt>
                <c:pt idx="130">
                  <c:v>-1.629E-3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76-5F4D-A2CF-556036A6CE30}"/>
            </c:ext>
          </c:extLst>
        </c:ser>
        <c:ser>
          <c:idx val="3"/>
          <c:order val="2"/>
          <c:tx>
            <c:strRef>
              <c:f>US_output_with_text!$AU$1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-8.5808999999999996E-2</c:v>
                </c:pt>
                <c:pt idx="8">
                  <c:v>-0.21133399999999999</c:v>
                </c:pt>
                <c:pt idx="9">
                  <c:v>-0.31584000000000001</c:v>
                </c:pt>
                <c:pt idx="10">
                  <c:v>-0.32122099999999998</c:v>
                </c:pt>
                <c:pt idx="11">
                  <c:v>-0.28959200000000002</c:v>
                </c:pt>
                <c:pt idx="12">
                  <c:v>-0.19522999999999999</c:v>
                </c:pt>
                <c:pt idx="13">
                  <c:v>-5.9471999999999997E-2</c:v>
                </c:pt>
                <c:pt idx="14">
                  <c:v>3.3369999999999997E-2</c:v>
                </c:pt>
                <c:pt idx="15">
                  <c:v>9.8257999999999998E-2</c:v>
                </c:pt>
                <c:pt idx="16">
                  <c:v>0.105905</c:v>
                </c:pt>
                <c:pt idx="17">
                  <c:v>0.14363400000000001</c:v>
                </c:pt>
                <c:pt idx="18">
                  <c:v>0.20324400000000001</c:v>
                </c:pt>
                <c:pt idx="19">
                  <c:v>0.23668600000000001</c:v>
                </c:pt>
                <c:pt idx="20">
                  <c:v>0.26503599999999999</c:v>
                </c:pt>
                <c:pt idx="21">
                  <c:v>0.27471200000000001</c:v>
                </c:pt>
                <c:pt idx="22">
                  <c:v>0.26595800000000003</c:v>
                </c:pt>
                <c:pt idx="23">
                  <c:v>0.26705000000000001</c:v>
                </c:pt>
                <c:pt idx="24">
                  <c:v>0.24846799999999999</c:v>
                </c:pt>
                <c:pt idx="25">
                  <c:v>0.19470399999999999</c:v>
                </c:pt>
                <c:pt idx="26">
                  <c:v>0.157832</c:v>
                </c:pt>
                <c:pt idx="27">
                  <c:v>0.13793</c:v>
                </c:pt>
                <c:pt idx="28">
                  <c:v>0.14082800000000001</c:v>
                </c:pt>
                <c:pt idx="29">
                  <c:v>0.15312100000000001</c:v>
                </c:pt>
                <c:pt idx="30">
                  <c:v>0.18094299999999999</c:v>
                </c:pt>
                <c:pt idx="31">
                  <c:v>0.195914</c:v>
                </c:pt>
                <c:pt idx="32">
                  <c:v>0.20343</c:v>
                </c:pt>
                <c:pt idx="33">
                  <c:v>0.19464500000000001</c:v>
                </c:pt>
                <c:pt idx="34">
                  <c:v>0.183894</c:v>
                </c:pt>
                <c:pt idx="35">
                  <c:v>0.17483799999999999</c:v>
                </c:pt>
                <c:pt idx="36">
                  <c:v>0.17621700000000001</c:v>
                </c:pt>
                <c:pt idx="37">
                  <c:v>0.16794999999999999</c:v>
                </c:pt>
                <c:pt idx="38">
                  <c:v>0.15878200000000001</c:v>
                </c:pt>
                <c:pt idx="39">
                  <c:v>0.13447799999999999</c:v>
                </c:pt>
                <c:pt idx="40">
                  <c:v>0.112193</c:v>
                </c:pt>
                <c:pt idx="41">
                  <c:v>9.6488000000000004E-2</c:v>
                </c:pt>
                <c:pt idx="42">
                  <c:v>8.8896000000000003E-2</c:v>
                </c:pt>
                <c:pt idx="43">
                  <c:v>8.5386000000000004E-2</c:v>
                </c:pt>
                <c:pt idx="44">
                  <c:v>7.7342999999999995E-2</c:v>
                </c:pt>
                <c:pt idx="45">
                  <c:v>6.7910999999999999E-2</c:v>
                </c:pt>
                <c:pt idx="46">
                  <c:v>4.9506000000000001E-2</c:v>
                </c:pt>
                <c:pt idx="47">
                  <c:v>3.6148E-2</c:v>
                </c:pt>
                <c:pt idx="48">
                  <c:v>3.7723E-2</c:v>
                </c:pt>
                <c:pt idx="49">
                  <c:v>6.9081000000000004E-2</c:v>
                </c:pt>
                <c:pt idx="50">
                  <c:v>7.9584000000000002E-2</c:v>
                </c:pt>
                <c:pt idx="51">
                  <c:v>0.10363700000000001</c:v>
                </c:pt>
                <c:pt idx="52">
                  <c:v>8.5156999999999997E-2</c:v>
                </c:pt>
                <c:pt idx="53">
                  <c:v>6.6585000000000005E-2</c:v>
                </c:pt>
                <c:pt idx="54">
                  <c:v>8.8003999999999999E-2</c:v>
                </c:pt>
                <c:pt idx="55">
                  <c:v>0.19556799999999999</c:v>
                </c:pt>
                <c:pt idx="56">
                  <c:v>0.32894400000000001</c:v>
                </c:pt>
                <c:pt idx="57">
                  <c:v>0.47665000000000002</c:v>
                </c:pt>
                <c:pt idx="58">
                  <c:v>0.46770400000000001</c:v>
                </c:pt>
                <c:pt idx="59">
                  <c:v>0.45238099999999998</c:v>
                </c:pt>
                <c:pt idx="60">
                  <c:v>0.40234199999999998</c:v>
                </c:pt>
                <c:pt idx="61">
                  <c:v>0.20544299999999999</c:v>
                </c:pt>
                <c:pt idx="62">
                  <c:v>1.1854E-2</c:v>
                </c:pt>
                <c:pt idx="63">
                  <c:v>-0.25528499999999998</c:v>
                </c:pt>
                <c:pt idx="64">
                  <c:v>-0.44053799999999999</c:v>
                </c:pt>
                <c:pt idx="65">
                  <c:v>-0.57025800000000004</c:v>
                </c:pt>
                <c:pt idx="66">
                  <c:v>-0.70281400000000005</c:v>
                </c:pt>
                <c:pt idx="67">
                  <c:v>-0.774285</c:v>
                </c:pt>
                <c:pt idx="68">
                  <c:v>-0.81939799999999996</c:v>
                </c:pt>
                <c:pt idx="69">
                  <c:v>-0.74175000000000002</c:v>
                </c:pt>
                <c:pt idx="70">
                  <c:v>-0.63223099999999999</c:v>
                </c:pt>
                <c:pt idx="71">
                  <c:v>-0.51331499999999997</c:v>
                </c:pt>
                <c:pt idx="72">
                  <c:v>-0.41861999999999999</c:v>
                </c:pt>
                <c:pt idx="73">
                  <c:v>-0.348999</c:v>
                </c:pt>
                <c:pt idx="74">
                  <c:v>-0.29567100000000002</c:v>
                </c:pt>
                <c:pt idx="75">
                  <c:v>-0.25256299999999998</c:v>
                </c:pt>
                <c:pt idx="76">
                  <c:v>-0.21634100000000001</c:v>
                </c:pt>
                <c:pt idx="77">
                  <c:v>-0.18523000000000001</c:v>
                </c:pt>
                <c:pt idx="78">
                  <c:v>-0.158223</c:v>
                </c:pt>
                <c:pt idx="79">
                  <c:v>-0.134686</c:v>
                </c:pt>
                <c:pt idx="80">
                  <c:v>-0.114163</c:v>
                </c:pt>
                <c:pt idx="81">
                  <c:v>-9.6292000000000003E-2</c:v>
                </c:pt>
                <c:pt idx="82">
                  <c:v>-8.0764000000000002E-2</c:v>
                </c:pt>
                <c:pt idx="83">
                  <c:v>-6.7310999999999996E-2</c:v>
                </c:pt>
                <c:pt idx="84">
                  <c:v>-5.5689000000000002E-2</c:v>
                </c:pt>
                <c:pt idx="85">
                  <c:v>-4.5684000000000002E-2</c:v>
                </c:pt>
                <c:pt idx="86">
                  <c:v>-3.7099E-2</c:v>
                </c:pt>
                <c:pt idx="87">
                  <c:v>-2.9760999999999999E-2</c:v>
                </c:pt>
                <c:pt idx="88">
                  <c:v>-2.3512000000000002E-2</c:v>
                </c:pt>
                <c:pt idx="89">
                  <c:v>-1.8214000000000001E-2</c:v>
                </c:pt>
                <c:pt idx="90">
                  <c:v>-1.3743E-2</c:v>
                </c:pt>
                <c:pt idx="91">
                  <c:v>-9.9869999999999994E-3</c:v>
                </c:pt>
                <c:pt idx="92">
                  <c:v>-6.8510000000000003E-3</c:v>
                </c:pt>
                <c:pt idx="93">
                  <c:v>-4.2490000000000002E-3</c:v>
                </c:pt>
                <c:pt idx="94">
                  <c:v>-2.1050000000000001E-3</c:v>
                </c:pt>
                <c:pt idx="95">
                  <c:v>-3.5300000000000002E-4</c:v>
                </c:pt>
                <c:pt idx="96">
                  <c:v>1.0640000000000001E-3</c:v>
                </c:pt>
                <c:pt idx="97">
                  <c:v>2.196E-3</c:v>
                </c:pt>
                <c:pt idx="98">
                  <c:v>3.0890000000000002E-3</c:v>
                </c:pt>
                <c:pt idx="99">
                  <c:v>3.7780000000000001E-3</c:v>
                </c:pt>
                <c:pt idx="100">
                  <c:v>4.2969999999999996E-3</c:v>
                </c:pt>
                <c:pt idx="101">
                  <c:v>4.6750000000000003E-3</c:v>
                </c:pt>
                <c:pt idx="102">
                  <c:v>4.9350000000000002E-3</c:v>
                </c:pt>
                <c:pt idx="103">
                  <c:v>5.0980000000000001E-3</c:v>
                </c:pt>
                <c:pt idx="104">
                  <c:v>5.1830000000000001E-3</c:v>
                </c:pt>
                <c:pt idx="105">
                  <c:v>5.2030000000000002E-3</c:v>
                </c:pt>
                <c:pt idx="106">
                  <c:v>5.1720000000000004E-3</c:v>
                </c:pt>
                <c:pt idx="107">
                  <c:v>5.1009999999999996E-3</c:v>
                </c:pt>
                <c:pt idx="108">
                  <c:v>4.9979999999999998E-3</c:v>
                </c:pt>
                <c:pt idx="109">
                  <c:v>4.8719999999999996E-3</c:v>
                </c:pt>
                <c:pt idx="110">
                  <c:v>4.7280000000000004E-3</c:v>
                </c:pt>
                <c:pt idx="111">
                  <c:v>4.5719999999999997E-3</c:v>
                </c:pt>
                <c:pt idx="112">
                  <c:v>4.4079999999999996E-3</c:v>
                </c:pt>
                <c:pt idx="113">
                  <c:v>4.2389999999999997E-3</c:v>
                </c:pt>
                <c:pt idx="114">
                  <c:v>4.0679999999999996E-3</c:v>
                </c:pt>
                <c:pt idx="115">
                  <c:v>3.8990000000000001E-3</c:v>
                </c:pt>
                <c:pt idx="116">
                  <c:v>3.7309999999999999E-3</c:v>
                </c:pt>
                <c:pt idx="117">
                  <c:v>3.5669999999999999E-3</c:v>
                </c:pt>
                <c:pt idx="118">
                  <c:v>3.408E-3</c:v>
                </c:pt>
                <c:pt idx="119">
                  <c:v>3.2539999999999999E-3</c:v>
                </c:pt>
                <c:pt idx="120">
                  <c:v>3.1059999999999998E-3</c:v>
                </c:pt>
                <c:pt idx="121">
                  <c:v>2.9640000000000001E-3</c:v>
                </c:pt>
                <c:pt idx="122">
                  <c:v>2.8279999999999998E-3</c:v>
                </c:pt>
                <c:pt idx="123">
                  <c:v>2.699E-3</c:v>
                </c:pt>
                <c:pt idx="124">
                  <c:v>2.5769999999999999E-3</c:v>
                </c:pt>
                <c:pt idx="125">
                  <c:v>2.4610000000000001E-3</c:v>
                </c:pt>
                <c:pt idx="126">
                  <c:v>2.3509999999999998E-3</c:v>
                </c:pt>
                <c:pt idx="127">
                  <c:v>2.2460000000000002E-3</c:v>
                </c:pt>
                <c:pt idx="128">
                  <c:v>2.1480000000000002E-3</c:v>
                </c:pt>
                <c:pt idx="129">
                  <c:v>2.055E-3</c:v>
                </c:pt>
                <c:pt idx="130">
                  <c:v>1.967E-3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76-5F4D-A2CF-556036A6CE30}"/>
            </c:ext>
          </c:extLst>
        </c:ser>
        <c:ser>
          <c:idx val="4"/>
          <c:order val="3"/>
          <c:tx>
            <c:strRef>
              <c:f>US_output_with_text!$AV$1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-1.4995E-2</c:v>
                </c:pt>
                <c:pt idx="8">
                  <c:v>-6.4564999999999997E-2</c:v>
                </c:pt>
                <c:pt idx="9">
                  <c:v>-0.139621</c:v>
                </c:pt>
                <c:pt idx="10">
                  <c:v>-0.172459</c:v>
                </c:pt>
                <c:pt idx="11">
                  <c:v>-0.22762499999999999</c:v>
                </c:pt>
                <c:pt idx="12">
                  <c:v>-0.221278</c:v>
                </c:pt>
                <c:pt idx="13">
                  <c:v>-0.12320299999999999</c:v>
                </c:pt>
                <c:pt idx="14">
                  <c:v>-3.8559999999999997E-2</c:v>
                </c:pt>
                <c:pt idx="15">
                  <c:v>4.8897000000000003E-2</c:v>
                </c:pt>
                <c:pt idx="16">
                  <c:v>9.7443000000000002E-2</c:v>
                </c:pt>
                <c:pt idx="17">
                  <c:v>0.15678900000000001</c:v>
                </c:pt>
                <c:pt idx="18">
                  <c:v>0.21110799999999999</c:v>
                </c:pt>
                <c:pt idx="19">
                  <c:v>0.23508599999999999</c:v>
                </c:pt>
                <c:pt idx="20">
                  <c:v>0.25381100000000001</c:v>
                </c:pt>
                <c:pt idx="21">
                  <c:v>0.24942300000000001</c:v>
                </c:pt>
                <c:pt idx="22">
                  <c:v>0.222002</c:v>
                </c:pt>
                <c:pt idx="23">
                  <c:v>0.194498</c:v>
                </c:pt>
                <c:pt idx="24">
                  <c:v>0.16522700000000001</c:v>
                </c:pt>
                <c:pt idx="25">
                  <c:v>0.142678</c:v>
                </c:pt>
                <c:pt idx="26">
                  <c:v>0.155028</c:v>
                </c:pt>
                <c:pt idx="27">
                  <c:v>0.18503600000000001</c:v>
                </c:pt>
                <c:pt idx="28">
                  <c:v>0.235342</c:v>
                </c:pt>
                <c:pt idx="29">
                  <c:v>0.28287800000000002</c:v>
                </c:pt>
                <c:pt idx="30">
                  <c:v>0.31167400000000001</c:v>
                </c:pt>
                <c:pt idx="31">
                  <c:v>0.32750699999999999</c:v>
                </c:pt>
                <c:pt idx="32">
                  <c:v>0.32023600000000002</c:v>
                </c:pt>
                <c:pt idx="33">
                  <c:v>0.29541899999999999</c:v>
                </c:pt>
                <c:pt idx="34">
                  <c:v>0.28139399999999998</c:v>
                </c:pt>
                <c:pt idx="35">
                  <c:v>0.26369300000000001</c:v>
                </c:pt>
                <c:pt idx="36">
                  <c:v>0.25366300000000003</c:v>
                </c:pt>
                <c:pt idx="37">
                  <c:v>0.23946799999999999</c:v>
                </c:pt>
                <c:pt idx="38">
                  <c:v>0.22231000000000001</c:v>
                </c:pt>
                <c:pt idx="39">
                  <c:v>0.196937</c:v>
                </c:pt>
                <c:pt idx="40">
                  <c:v>0.17147999999999999</c:v>
                </c:pt>
                <c:pt idx="41">
                  <c:v>0.15309200000000001</c:v>
                </c:pt>
                <c:pt idx="42">
                  <c:v>0.13256399999999999</c:v>
                </c:pt>
                <c:pt idx="43">
                  <c:v>0.11804000000000001</c:v>
                </c:pt>
                <c:pt idx="44">
                  <c:v>0.104129</c:v>
                </c:pt>
                <c:pt idx="45">
                  <c:v>8.5343000000000002E-2</c:v>
                </c:pt>
                <c:pt idx="46">
                  <c:v>6.5749000000000002E-2</c:v>
                </c:pt>
                <c:pt idx="47">
                  <c:v>6.1577E-2</c:v>
                </c:pt>
                <c:pt idx="48">
                  <c:v>7.8114000000000003E-2</c:v>
                </c:pt>
                <c:pt idx="49">
                  <c:v>8.6872000000000005E-2</c:v>
                </c:pt>
                <c:pt idx="50">
                  <c:v>0.12091499999999999</c:v>
                </c:pt>
                <c:pt idx="51">
                  <c:v>0.13302</c:v>
                </c:pt>
                <c:pt idx="52">
                  <c:v>0.127419</c:v>
                </c:pt>
                <c:pt idx="53">
                  <c:v>0.128049</c:v>
                </c:pt>
                <c:pt idx="54">
                  <c:v>0.14900099999999999</c:v>
                </c:pt>
                <c:pt idx="55">
                  <c:v>0.21140600000000001</c:v>
                </c:pt>
                <c:pt idx="56">
                  <c:v>0.29371199999999997</c:v>
                </c:pt>
                <c:pt idx="57">
                  <c:v>0.387021</c:v>
                </c:pt>
                <c:pt idx="58">
                  <c:v>0.42795899999999998</c:v>
                </c:pt>
                <c:pt idx="59">
                  <c:v>0.47394199999999997</c:v>
                </c:pt>
                <c:pt idx="60">
                  <c:v>0.45914100000000002</c:v>
                </c:pt>
                <c:pt idx="61">
                  <c:v>0.32704699999999998</c:v>
                </c:pt>
                <c:pt idx="62">
                  <c:v>0.30002099999999998</c:v>
                </c:pt>
                <c:pt idx="63">
                  <c:v>0.17662</c:v>
                </c:pt>
                <c:pt idx="64">
                  <c:v>1.0704999999999999E-2</c:v>
                </c:pt>
                <c:pt idx="65">
                  <c:v>-9.1883999999999993E-2</c:v>
                </c:pt>
                <c:pt idx="66">
                  <c:v>-0.24643799999999999</c:v>
                </c:pt>
                <c:pt idx="67">
                  <c:v>-0.36333500000000002</c:v>
                </c:pt>
                <c:pt idx="68">
                  <c:v>-0.45553900000000003</c:v>
                </c:pt>
                <c:pt idx="69">
                  <c:v>-0.46334500000000001</c:v>
                </c:pt>
                <c:pt idx="70">
                  <c:v>-0.40176699999999999</c:v>
                </c:pt>
                <c:pt idx="71">
                  <c:v>-0.326872</c:v>
                </c:pt>
                <c:pt idx="72">
                  <c:v>-0.23128499999999999</c:v>
                </c:pt>
                <c:pt idx="73">
                  <c:v>-0.15004300000000001</c:v>
                </c:pt>
                <c:pt idx="74">
                  <c:v>-0.100813</c:v>
                </c:pt>
                <c:pt idx="75">
                  <c:v>-7.2118000000000002E-2</c:v>
                </c:pt>
                <c:pt idx="76">
                  <c:v>-5.4526999999999999E-2</c:v>
                </c:pt>
                <c:pt idx="77">
                  <c:v>-4.2820999999999998E-2</c:v>
                </c:pt>
                <c:pt idx="78">
                  <c:v>-3.4386E-2</c:v>
                </c:pt>
                <c:pt idx="79">
                  <c:v>-2.793E-2</c:v>
                </c:pt>
                <c:pt idx="80">
                  <c:v>-2.2794999999999999E-2</c:v>
                </c:pt>
                <c:pt idx="81">
                  <c:v>-1.8619E-2</c:v>
                </c:pt>
                <c:pt idx="82">
                  <c:v>-1.5188E-2</c:v>
                </c:pt>
                <c:pt idx="83">
                  <c:v>-1.2354E-2</c:v>
                </c:pt>
                <c:pt idx="84">
                  <c:v>-1.0012E-2</c:v>
                </c:pt>
                <c:pt idx="85">
                  <c:v>-8.0800000000000004E-3</c:v>
                </c:pt>
                <c:pt idx="86">
                  <c:v>-6.4910000000000002E-3</c:v>
                </c:pt>
                <c:pt idx="87">
                  <c:v>-5.1879999999999999E-3</c:v>
                </c:pt>
                <c:pt idx="88">
                  <c:v>-4.1260000000000003E-3</c:v>
                </c:pt>
                <c:pt idx="89">
                  <c:v>-3.264E-3</c:v>
                </c:pt>
                <c:pt idx="90">
                  <c:v>-2.5699999999999998E-3</c:v>
                </c:pt>
                <c:pt idx="91">
                  <c:v>-2.0149999999999999E-3</c:v>
                </c:pt>
                <c:pt idx="92">
                  <c:v>-1.5759999999999999E-3</c:v>
                </c:pt>
                <c:pt idx="93">
                  <c:v>-1.2310000000000001E-3</c:v>
                </c:pt>
                <c:pt idx="94">
                  <c:v>-9.6500000000000004E-4</c:v>
                </c:pt>
                <c:pt idx="95">
                  <c:v>-7.6300000000000001E-4</c:v>
                </c:pt>
                <c:pt idx="96">
                  <c:v>-6.1300000000000005E-4</c:v>
                </c:pt>
                <c:pt idx="97">
                  <c:v>-5.0500000000000002E-4</c:v>
                </c:pt>
                <c:pt idx="98">
                  <c:v>-4.2999999999999999E-4</c:v>
                </c:pt>
                <c:pt idx="99">
                  <c:v>-3.8200000000000002E-4</c:v>
                </c:pt>
                <c:pt idx="100">
                  <c:v>-3.5399999999999999E-4</c:v>
                </c:pt>
                <c:pt idx="101">
                  <c:v>-3.4299999999999999E-4</c:v>
                </c:pt>
                <c:pt idx="102">
                  <c:v>-3.4299999999999999E-4</c:v>
                </c:pt>
                <c:pt idx="103">
                  <c:v>-3.5199999999999999E-4</c:v>
                </c:pt>
                <c:pt idx="104">
                  <c:v>-3.68E-4</c:v>
                </c:pt>
                <c:pt idx="105">
                  <c:v>-3.8699999999999997E-4</c:v>
                </c:pt>
                <c:pt idx="106">
                  <c:v>-4.0900000000000002E-4</c:v>
                </c:pt>
                <c:pt idx="107">
                  <c:v>-4.3199999999999998E-4</c:v>
                </c:pt>
                <c:pt idx="108">
                  <c:v>-4.5600000000000003E-4</c:v>
                </c:pt>
                <c:pt idx="109">
                  <c:v>-4.7800000000000002E-4</c:v>
                </c:pt>
                <c:pt idx="110">
                  <c:v>-5.0000000000000001E-4</c:v>
                </c:pt>
                <c:pt idx="111">
                  <c:v>-5.1999999999999995E-4</c:v>
                </c:pt>
                <c:pt idx="112">
                  <c:v>-5.3799999999999996E-4</c:v>
                </c:pt>
                <c:pt idx="113">
                  <c:v>-5.53E-4</c:v>
                </c:pt>
                <c:pt idx="114">
                  <c:v>-5.6700000000000001E-4</c:v>
                </c:pt>
                <c:pt idx="115">
                  <c:v>-5.7899999999999998E-4</c:v>
                </c:pt>
                <c:pt idx="116">
                  <c:v>-5.8799999999999998E-4</c:v>
                </c:pt>
                <c:pt idx="117">
                  <c:v>-5.9500000000000004E-4</c:v>
                </c:pt>
                <c:pt idx="118">
                  <c:v>-5.9999999999999995E-4</c:v>
                </c:pt>
                <c:pt idx="119">
                  <c:v>-6.0300000000000002E-4</c:v>
                </c:pt>
                <c:pt idx="120">
                  <c:v>-6.0499999999999996E-4</c:v>
                </c:pt>
                <c:pt idx="121">
                  <c:v>-6.0400000000000004E-4</c:v>
                </c:pt>
                <c:pt idx="122">
                  <c:v>-6.0300000000000002E-4</c:v>
                </c:pt>
                <c:pt idx="123">
                  <c:v>-5.9900000000000003E-4</c:v>
                </c:pt>
                <c:pt idx="124">
                  <c:v>-5.9500000000000004E-4</c:v>
                </c:pt>
                <c:pt idx="125">
                  <c:v>-5.8900000000000001E-4</c:v>
                </c:pt>
                <c:pt idx="126">
                  <c:v>-5.8299999999999997E-4</c:v>
                </c:pt>
                <c:pt idx="127">
                  <c:v>-5.7499999999999999E-4</c:v>
                </c:pt>
                <c:pt idx="128">
                  <c:v>-5.6700000000000001E-4</c:v>
                </c:pt>
                <c:pt idx="129">
                  <c:v>-5.5800000000000001E-4</c:v>
                </c:pt>
                <c:pt idx="130">
                  <c:v>-5.4900000000000001E-4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76-5F4D-A2CF-556036A6CE30}"/>
            </c:ext>
          </c:extLst>
        </c:ser>
        <c:ser>
          <c:idx val="5"/>
          <c:order val="4"/>
          <c:tx>
            <c:strRef>
              <c:f>US_output_with_text!$AW$1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-2.568E-3</c:v>
                </c:pt>
                <c:pt idx="8">
                  <c:v>-7.6750000000000004E-3</c:v>
                </c:pt>
                <c:pt idx="9">
                  <c:v>-3.4100999999999999E-2</c:v>
                </c:pt>
                <c:pt idx="10">
                  <c:v>-5.0099999999999999E-2</c:v>
                </c:pt>
                <c:pt idx="11">
                  <c:v>-6.9278999999999993E-2</c:v>
                </c:pt>
                <c:pt idx="12">
                  <c:v>-7.4981000000000006E-2</c:v>
                </c:pt>
                <c:pt idx="13">
                  <c:v>-3.6630000000000003E-2</c:v>
                </c:pt>
                <c:pt idx="14">
                  <c:v>6.0219999999999996E-3</c:v>
                </c:pt>
                <c:pt idx="15">
                  <c:v>5.2192000000000002E-2</c:v>
                </c:pt>
                <c:pt idx="16">
                  <c:v>8.7568999999999994E-2</c:v>
                </c:pt>
                <c:pt idx="17">
                  <c:v>0.13734199999999999</c:v>
                </c:pt>
                <c:pt idx="18">
                  <c:v>0.169238</c:v>
                </c:pt>
                <c:pt idx="19">
                  <c:v>0.185919</c:v>
                </c:pt>
                <c:pt idx="20">
                  <c:v>0.212121</c:v>
                </c:pt>
                <c:pt idx="21">
                  <c:v>0.26039200000000001</c:v>
                </c:pt>
                <c:pt idx="22">
                  <c:v>0.30755300000000002</c:v>
                </c:pt>
                <c:pt idx="23">
                  <c:v>0.34111900000000001</c:v>
                </c:pt>
                <c:pt idx="24">
                  <c:v>0.35737000000000002</c:v>
                </c:pt>
                <c:pt idx="25">
                  <c:v>0.35537200000000002</c:v>
                </c:pt>
                <c:pt idx="26">
                  <c:v>0.34416799999999997</c:v>
                </c:pt>
                <c:pt idx="27">
                  <c:v>0.31052800000000003</c:v>
                </c:pt>
                <c:pt idx="28">
                  <c:v>0.27293699999999999</c:v>
                </c:pt>
                <c:pt idx="29">
                  <c:v>0.24498800000000001</c:v>
                </c:pt>
                <c:pt idx="30">
                  <c:v>0.21665799999999999</c:v>
                </c:pt>
                <c:pt idx="31">
                  <c:v>0.193355</c:v>
                </c:pt>
                <c:pt idx="32">
                  <c:v>0.176953</c:v>
                </c:pt>
                <c:pt idx="33">
                  <c:v>0.16991200000000001</c:v>
                </c:pt>
                <c:pt idx="34">
                  <c:v>0.16348599999999999</c:v>
                </c:pt>
                <c:pt idx="35">
                  <c:v>0.159306</c:v>
                </c:pt>
                <c:pt idx="36">
                  <c:v>0.15740100000000001</c:v>
                </c:pt>
                <c:pt idx="37">
                  <c:v>0.15193400000000001</c:v>
                </c:pt>
                <c:pt idx="38">
                  <c:v>0.145149</c:v>
                </c:pt>
                <c:pt idx="39">
                  <c:v>0.134409</c:v>
                </c:pt>
                <c:pt idx="40">
                  <c:v>0.12496400000000001</c:v>
                </c:pt>
                <c:pt idx="41">
                  <c:v>0.110265</c:v>
                </c:pt>
                <c:pt idx="42">
                  <c:v>9.4686000000000006E-2</c:v>
                </c:pt>
                <c:pt idx="43">
                  <c:v>8.2017999999999994E-2</c:v>
                </c:pt>
                <c:pt idx="44">
                  <c:v>6.8844000000000002E-2</c:v>
                </c:pt>
                <c:pt idx="45">
                  <c:v>5.4969999999999998E-2</c:v>
                </c:pt>
                <c:pt idx="46">
                  <c:v>4.8016999999999997E-2</c:v>
                </c:pt>
                <c:pt idx="47">
                  <c:v>5.7475999999999999E-2</c:v>
                </c:pt>
                <c:pt idx="48">
                  <c:v>6.1282999999999997E-2</c:v>
                </c:pt>
                <c:pt idx="49">
                  <c:v>8.5845000000000005E-2</c:v>
                </c:pt>
                <c:pt idx="50">
                  <c:v>0.10674699999999999</c:v>
                </c:pt>
                <c:pt idx="51">
                  <c:v>0.125192</c:v>
                </c:pt>
                <c:pt idx="52">
                  <c:v>0.13194600000000001</c:v>
                </c:pt>
                <c:pt idx="53">
                  <c:v>0.145786</c:v>
                </c:pt>
                <c:pt idx="54">
                  <c:v>0.16719800000000001</c:v>
                </c:pt>
                <c:pt idx="55">
                  <c:v>0.20663699999999999</c:v>
                </c:pt>
                <c:pt idx="56">
                  <c:v>0.25120199999999998</c:v>
                </c:pt>
                <c:pt idx="57">
                  <c:v>0.301701</c:v>
                </c:pt>
                <c:pt idx="58">
                  <c:v>0.31857999999999997</c:v>
                </c:pt>
                <c:pt idx="59">
                  <c:v>0.33571000000000001</c:v>
                </c:pt>
                <c:pt idx="60">
                  <c:v>0.31722499999999998</c:v>
                </c:pt>
                <c:pt idx="61">
                  <c:v>0.18789500000000001</c:v>
                </c:pt>
                <c:pt idx="62">
                  <c:v>6.5714999999999996E-2</c:v>
                </c:pt>
                <c:pt idx="63">
                  <c:v>-3.8045000000000002E-2</c:v>
                </c:pt>
                <c:pt idx="64">
                  <c:v>-0.17019000000000001</c:v>
                </c:pt>
                <c:pt idx="65">
                  <c:v>-0.305481</c:v>
                </c:pt>
                <c:pt idx="66">
                  <c:v>-0.40115699999999999</c:v>
                </c:pt>
                <c:pt idx="67">
                  <c:v>-0.44155299999999997</c:v>
                </c:pt>
                <c:pt idx="68">
                  <c:v>-0.49186099999999999</c:v>
                </c:pt>
                <c:pt idx="69">
                  <c:v>-0.49282999999999999</c:v>
                </c:pt>
                <c:pt idx="70">
                  <c:v>-0.45961800000000003</c:v>
                </c:pt>
                <c:pt idx="71">
                  <c:v>-0.40013300000000002</c:v>
                </c:pt>
                <c:pt idx="72">
                  <c:v>-0.33364300000000002</c:v>
                </c:pt>
                <c:pt idx="73">
                  <c:v>-0.25207400000000002</c:v>
                </c:pt>
                <c:pt idx="74">
                  <c:v>-0.182034</c:v>
                </c:pt>
                <c:pt idx="75">
                  <c:v>-0.13613600000000001</c:v>
                </c:pt>
                <c:pt idx="76">
                  <c:v>-0.10613599999999999</c:v>
                </c:pt>
                <c:pt idx="77">
                  <c:v>-8.5216E-2</c:v>
                </c:pt>
                <c:pt idx="78">
                  <c:v>-6.9547999999999999E-2</c:v>
                </c:pt>
                <c:pt idx="79">
                  <c:v>-5.7158E-2</c:v>
                </c:pt>
                <c:pt idx="80">
                  <c:v>-4.7025999999999998E-2</c:v>
                </c:pt>
                <c:pt idx="81">
                  <c:v>-3.8586000000000002E-2</c:v>
                </c:pt>
                <c:pt idx="82">
                  <c:v>-3.1494000000000001E-2</c:v>
                </c:pt>
                <c:pt idx="83">
                  <c:v>-2.5517000000000001E-2</c:v>
                </c:pt>
                <c:pt idx="84">
                  <c:v>-2.0480000000000002E-2</c:v>
                </c:pt>
                <c:pt idx="85">
                  <c:v>-1.6244000000000001E-2</c:v>
                </c:pt>
                <c:pt idx="86">
                  <c:v>-1.2692E-2</c:v>
                </c:pt>
                <c:pt idx="87">
                  <c:v>-9.724E-3</c:v>
                </c:pt>
                <c:pt idx="88">
                  <c:v>-7.2579999999999997E-3</c:v>
                </c:pt>
                <c:pt idx="89">
                  <c:v>-5.2180000000000004E-3</c:v>
                </c:pt>
                <c:pt idx="90">
                  <c:v>-3.542E-3</c:v>
                </c:pt>
                <c:pt idx="91">
                  <c:v>-2.1749999999999999E-3</c:v>
                </c:pt>
                <c:pt idx="92">
                  <c:v>-1.0690000000000001E-3</c:v>
                </c:pt>
                <c:pt idx="93">
                  <c:v>-1.83E-4</c:v>
                </c:pt>
                <c:pt idx="94">
                  <c:v>5.1699999999999999E-4</c:v>
                </c:pt>
                <c:pt idx="95">
                  <c:v>1.062E-3</c:v>
                </c:pt>
                <c:pt idx="96">
                  <c:v>1.4779999999999999E-3</c:v>
                </c:pt>
                <c:pt idx="97">
                  <c:v>1.786E-3</c:v>
                </c:pt>
                <c:pt idx="98">
                  <c:v>2.0070000000000001E-3</c:v>
                </c:pt>
                <c:pt idx="99">
                  <c:v>2.1549999999999998E-3</c:v>
                </c:pt>
                <c:pt idx="100">
                  <c:v>2.2439999999999999E-3</c:v>
                </c:pt>
                <c:pt idx="101">
                  <c:v>2.287E-3</c:v>
                </c:pt>
                <c:pt idx="102">
                  <c:v>2.2920000000000002E-3</c:v>
                </c:pt>
                <c:pt idx="103">
                  <c:v>2.2669999999999999E-3</c:v>
                </c:pt>
                <c:pt idx="104">
                  <c:v>2.2200000000000002E-3</c:v>
                </c:pt>
                <c:pt idx="105">
                  <c:v>2.1549999999999998E-3</c:v>
                </c:pt>
                <c:pt idx="106">
                  <c:v>2.078E-3</c:v>
                </c:pt>
                <c:pt idx="107">
                  <c:v>1.993E-3</c:v>
                </c:pt>
                <c:pt idx="108">
                  <c:v>1.9009999999999999E-3</c:v>
                </c:pt>
                <c:pt idx="109">
                  <c:v>1.807E-3</c:v>
                </c:pt>
                <c:pt idx="110">
                  <c:v>1.712E-3</c:v>
                </c:pt>
                <c:pt idx="111">
                  <c:v>1.6169999999999999E-3</c:v>
                </c:pt>
                <c:pt idx="112">
                  <c:v>1.523E-3</c:v>
                </c:pt>
                <c:pt idx="113">
                  <c:v>1.433E-3</c:v>
                </c:pt>
                <c:pt idx="114">
                  <c:v>1.3450000000000001E-3</c:v>
                </c:pt>
                <c:pt idx="115">
                  <c:v>1.261E-3</c:v>
                </c:pt>
                <c:pt idx="116">
                  <c:v>1.1820000000000001E-3</c:v>
                </c:pt>
                <c:pt idx="117">
                  <c:v>1.106E-3</c:v>
                </c:pt>
                <c:pt idx="118">
                  <c:v>1.0349999999999999E-3</c:v>
                </c:pt>
                <c:pt idx="119">
                  <c:v>9.68E-4</c:v>
                </c:pt>
                <c:pt idx="120">
                  <c:v>9.0600000000000001E-4</c:v>
                </c:pt>
                <c:pt idx="121">
                  <c:v>8.4699999999999999E-4</c:v>
                </c:pt>
                <c:pt idx="122">
                  <c:v>7.9299999999999998E-4</c:v>
                </c:pt>
                <c:pt idx="123">
                  <c:v>7.4200000000000004E-4</c:v>
                </c:pt>
                <c:pt idx="124">
                  <c:v>6.9499999999999998E-4</c:v>
                </c:pt>
                <c:pt idx="125">
                  <c:v>6.5200000000000002E-4</c:v>
                </c:pt>
                <c:pt idx="126">
                  <c:v>6.1200000000000002E-4</c:v>
                </c:pt>
                <c:pt idx="127">
                  <c:v>5.7499999999999999E-4</c:v>
                </c:pt>
                <c:pt idx="128">
                  <c:v>5.4100000000000003E-4</c:v>
                </c:pt>
                <c:pt idx="129">
                  <c:v>5.0900000000000001E-4</c:v>
                </c:pt>
                <c:pt idx="130">
                  <c:v>4.8000000000000001E-4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76-5F4D-A2CF-556036A6CE30}"/>
            </c:ext>
          </c:extLst>
        </c:ser>
        <c:ser>
          <c:idx val="6"/>
          <c:order val="5"/>
          <c:tx>
            <c:strRef>
              <c:f>US_output_with_text!$AX$1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-1.075E-3</c:v>
                </c:pt>
                <c:pt idx="8">
                  <c:v>-9.7109999999999991E-3</c:v>
                </c:pt>
                <c:pt idx="9">
                  <c:v>-1.6607E-2</c:v>
                </c:pt>
                <c:pt idx="10">
                  <c:v>-2.0433E-2</c:v>
                </c:pt>
                <c:pt idx="11">
                  <c:v>-2.845E-2</c:v>
                </c:pt>
                <c:pt idx="12">
                  <c:v>-2.6938E-2</c:v>
                </c:pt>
                <c:pt idx="13">
                  <c:v>1.0559000000000001E-2</c:v>
                </c:pt>
                <c:pt idx="14">
                  <c:v>6.1732000000000002E-2</c:v>
                </c:pt>
                <c:pt idx="15">
                  <c:v>0.108988</c:v>
                </c:pt>
                <c:pt idx="16">
                  <c:v>0.16036300000000001</c:v>
                </c:pt>
                <c:pt idx="17">
                  <c:v>0.24024000000000001</c:v>
                </c:pt>
                <c:pt idx="18">
                  <c:v>0.32419199999999998</c:v>
                </c:pt>
                <c:pt idx="19">
                  <c:v>0.35309000000000001</c:v>
                </c:pt>
                <c:pt idx="20">
                  <c:v>0.34260000000000002</c:v>
                </c:pt>
                <c:pt idx="21">
                  <c:v>0.330322</c:v>
                </c:pt>
                <c:pt idx="22">
                  <c:v>0.33450000000000002</c:v>
                </c:pt>
                <c:pt idx="23">
                  <c:v>0.31926900000000002</c:v>
                </c:pt>
                <c:pt idx="24">
                  <c:v>0.27678399999999997</c:v>
                </c:pt>
                <c:pt idx="25">
                  <c:v>0.22567699999999999</c:v>
                </c:pt>
                <c:pt idx="26">
                  <c:v>0.20530599999999999</c:v>
                </c:pt>
                <c:pt idx="27">
                  <c:v>0.199407</c:v>
                </c:pt>
                <c:pt idx="28">
                  <c:v>0.18149000000000001</c:v>
                </c:pt>
                <c:pt idx="29">
                  <c:v>0.15412100000000001</c:v>
                </c:pt>
                <c:pt idx="30">
                  <c:v>0.12652099999999999</c:v>
                </c:pt>
                <c:pt idx="31">
                  <c:v>0.111385</c:v>
                </c:pt>
                <c:pt idx="32">
                  <c:v>9.3312000000000006E-2</c:v>
                </c:pt>
                <c:pt idx="33">
                  <c:v>6.8234000000000003E-2</c:v>
                </c:pt>
                <c:pt idx="34">
                  <c:v>5.0717999999999999E-2</c:v>
                </c:pt>
                <c:pt idx="35">
                  <c:v>4.437E-2</c:v>
                </c:pt>
                <c:pt idx="36">
                  <c:v>4.8787999999999998E-2</c:v>
                </c:pt>
                <c:pt idx="37">
                  <c:v>5.4212999999999997E-2</c:v>
                </c:pt>
                <c:pt idx="38">
                  <c:v>6.0179000000000003E-2</c:v>
                </c:pt>
                <c:pt idx="39">
                  <c:v>6.5597000000000003E-2</c:v>
                </c:pt>
                <c:pt idx="40">
                  <c:v>6.6297999999999996E-2</c:v>
                </c:pt>
                <c:pt idx="41">
                  <c:v>6.2612000000000001E-2</c:v>
                </c:pt>
                <c:pt idx="42">
                  <c:v>5.4597E-2</c:v>
                </c:pt>
                <c:pt idx="43">
                  <c:v>4.5950999999999999E-2</c:v>
                </c:pt>
                <c:pt idx="44">
                  <c:v>3.6700000000000003E-2</c:v>
                </c:pt>
                <c:pt idx="45">
                  <c:v>3.2413999999999998E-2</c:v>
                </c:pt>
                <c:pt idx="46">
                  <c:v>3.7601999999999997E-2</c:v>
                </c:pt>
                <c:pt idx="47">
                  <c:v>4.0548000000000001E-2</c:v>
                </c:pt>
                <c:pt idx="48">
                  <c:v>5.8628E-2</c:v>
                </c:pt>
                <c:pt idx="49">
                  <c:v>7.7398999999999996E-2</c:v>
                </c:pt>
                <c:pt idx="50">
                  <c:v>0.103542</c:v>
                </c:pt>
                <c:pt idx="51">
                  <c:v>0.129917</c:v>
                </c:pt>
                <c:pt idx="52">
                  <c:v>0.14710300000000001</c:v>
                </c:pt>
                <c:pt idx="53">
                  <c:v>0.16802600000000001</c:v>
                </c:pt>
                <c:pt idx="54">
                  <c:v>0.18734000000000001</c:v>
                </c:pt>
                <c:pt idx="55">
                  <c:v>0.21705199999999999</c:v>
                </c:pt>
                <c:pt idx="56">
                  <c:v>0.24934999999999999</c:v>
                </c:pt>
                <c:pt idx="57">
                  <c:v>0.28405599999999998</c:v>
                </c:pt>
                <c:pt idx="58">
                  <c:v>0.30404199999999998</c:v>
                </c:pt>
                <c:pt idx="59">
                  <c:v>0.32392700000000002</c:v>
                </c:pt>
                <c:pt idx="60">
                  <c:v>0.32937499999999997</c:v>
                </c:pt>
                <c:pt idx="61">
                  <c:v>0.298759</c:v>
                </c:pt>
                <c:pt idx="62">
                  <c:v>0.26070100000000002</c:v>
                </c:pt>
                <c:pt idx="63">
                  <c:v>0.21501700000000001</c:v>
                </c:pt>
                <c:pt idx="64">
                  <c:v>0.17527200000000001</c:v>
                </c:pt>
                <c:pt idx="65">
                  <c:v>0.14419499999999999</c:v>
                </c:pt>
                <c:pt idx="66">
                  <c:v>9.2200000000000004E-2</c:v>
                </c:pt>
                <c:pt idx="67">
                  <c:v>6.5245999999999998E-2</c:v>
                </c:pt>
                <c:pt idx="68">
                  <c:v>2.3272000000000001E-2</c:v>
                </c:pt>
                <c:pt idx="69">
                  <c:v>-1.2652E-2</c:v>
                </c:pt>
                <c:pt idx="70">
                  <c:v>-3.9148000000000002E-2</c:v>
                </c:pt>
                <c:pt idx="71">
                  <c:v>-6.5214999999999995E-2</c:v>
                </c:pt>
                <c:pt idx="72">
                  <c:v>-6.7882999999999999E-2</c:v>
                </c:pt>
                <c:pt idx="73">
                  <c:v>-6.4657999999999993E-2</c:v>
                </c:pt>
                <c:pt idx="74">
                  <c:v>-4.6429999999999999E-2</c:v>
                </c:pt>
                <c:pt idx="75">
                  <c:v>-2.7906E-2</c:v>
                </c:pt>
                <c:pt idx="76">
                  <c:v>-1.7429E-2</c:v>
                </c:pt>
                <c:pt idx="77">
                  <c:v>-1.2297000000000001E-2</c:v>
                </c:pt>
                <c:pt idx="78">
                  <c:v>-9.9069999999999991E-3</c:v>
                </c:pt>
                <c:pt idx="79">
                  <c:v>-8.7980000000000003E-3</c:v>
                </c:pt>
                <c:pt idx="80">
                  <c:v>-8.2590000000000007E-3</c:v>
                </c:pt>
                <c:pt idx="81">
                  <c:v>-7.9609999999999993E-3</c:v>
                </c:pt>
                <c:pt idx="82">
                  <c:v>-7.7590000000000003E-3</c:v>
                </c:pt>
                <c:pt idx="83">
                  <c:v>-7.5880000000000001E-3</c:v>
                </c:pt>
                <c:pt idx="84">
                  <c:v>-7.4219999999999998E-3</c:v>
                </c:pt>
                <c:pt idx="85">
                  <c:v>-7.2509999999999996E-3</c:v>
                </c:pt>
                <c:pt idx="86">
                  <c:v>-7.0720000000000002E-3</c:v>
                </c:pt>
                <c:pt idx="87">
                  <c:v>-6.8859999999999998E-3</c:v>
                </c:pt>
                <c:pt idx="88">
                  <c:v>-6.6930000000000002E-3</c:v>
                </c:pt>
                <c:pt idx="89">
                  <c:v>-6.4949999999999999E-3</c:v>
                </c:pt>
                <c:pt idx="90">
                  <c:v>-6.2940000000000001E-3</c:v>
                </c:pt>
                <c:pt idx="91">
                  <c:v>-6.0920000000000002E-3</c:v>
                </c:pt>
                <c:pt idx="92">
                  <c:v>-5.8910000000000004E-3</c:v>
                </c:pt>
                <c:pt idx="93">
                  <c:v>-5.6909999999999999E-3</c:v>
                </c:pt>
                <c:pt idx="94">
                  <c:v>-5.4939999999999998E-3</c:v>
                </c:pt>
                <c:pt idx="95">
                  <c:v>-5.3010000000000002E-3</c:v>
                </c:pt>
                <c:pt idx="96">
                  <c:v>-5.1120000000000002E-3</c:v>
                </c:pt>
                <c:pt idx="97">
                  <c:v>-4.927E-3</c:v>
                </c:pt>
                <c:pt idx="98">
                  <c:v>-4.7479999999999996E-3</c:v>
                </c:pt>
                <c:pt idx="99">
                  <c:v>-4.5750000000000001E-3</c:v>
                </c:pt>
                <c:pt idx="100">
                  <c:v>-4.4079999999999996E-3</c:v>
                </c:pt>
                <c:pt idx="101">
                  <c:v>-4.2459999999999998E-3</c:v>
                </c:pt>
                <c:pt idx="102">
                  <c:v>-4.091E-3</c:v>
                </c:pt>
                <c:pt idx="103">
                  <c:v>-3.9410000000000001E-3</c:v>
                </c:pt>
                <c:pt idx="104">
                  <c:v>-3.7980000000000002E-3</c:v>
                </c:pt>
                <c:pt idx="105">
                  <c:v>-3.6600000000000001E-3</c:v>
                </c:pt>
                <c:pt idx="106">
                  <c:v>-3.5279999999999999E-3</c:v>
                </c:pt>
                <c:pt idx="107">
                  <c:v>-3.4009999999999999E-3</c:v>
                </c:pt>
                <c:pt idx="108">
                  <c:v>-3.2799999999999999E-3</c:v>
                </c:pt>
                <c:pt idx="109">
                  <c:v>-3.163E-3</c:v>
                </c:pt>
                <c:pt idx="110">
                  <c:v>-3.052E-3</c:v>
                </c:pt>
                <c:pt idx="111">
                  <c:v>-2.9459999999999998E-3</c:v>
                </c:pt>
                <c:pt idx="112">
                  <c:v>-2.8440000000000002E-3</c:v>
                </c:pt>
                <c:pt idx="113">
                  <c:v>-2.7460000000000002E-3</c:v>
                </c:pt>
                <c:pt idx="114">
                  <c:v>-2.6519999999999998E-3</c:v>
                </c:pt>
                <c:pt idx="115">
                  <c:v>-2.562E-3</c:v>
                </c:pt>
                <c:pt idx="116">
                  <c:v>-2.4759999999999999E-3</c:v>
                </c:pt>
                <c:pt idx="117">
                  <c:v>-2.3939999999999999E-3</c:v>
                </c:pt>
                <c:pt idx="118">
                  <c:v>-2.3149999999999998E-3</c:v>
                </c:pt>
                <c:pt idx="119">
                  <c:v>-2.2390000000000001E-3</c:v>
                </c:pt>
                <c:pt idx="120">
                  <c:v>-2.166E-3</c:v>
                </c:pt>
                <c:pt idx="121">
                  <c:v>-2.0960000000000002E-3</c:v>
                </c:pt>
                <c:pt idx="122">
                  <c:v>-2.0279999999999999E-3</c:v>
                </c:pt>
                <c:pt idx="123">
                  <c:v>-1.9629999999999999E-3</c:v>
                </c:pt>
                <c:pt idx="124">
                  <c:v>-1.9009999999999999E-3</c:v>
                </c:pt>
                <c:pt idx="125">
                  <c:v>-1.841E-3</c:v>
                </c:pt>
                <c:pt idx="126">
                  <c:v>-1.7830000000000001E-3</c:v>
                </c:pt>
                <c:pt idx="127">
                  <c:v>-1.727E-3</c:v>
                </c:pt>
                <c:pt idx="128">
                  <c:v>-1.6739999999999999E-3</c:v>
                </c:pt>
                <c:pt idx="129">
                  <c:v>-1.622E-3</c:v>
                </c:pt>
                <c:pt idx="130">
                  <c:v>-1.572E-3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776-5F4D-A2CF-556036A6CE30}"/>
            </c:ext>
          </c:extLst>
        </c:ser>
        <c:ser>
          <c:idx val="7"/>
          <c:order val="6"/>
          <c:tx>
            <c:strRef>
              <c:f>US_output_with_text!$AY$1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-1.5150000000000001E-3</c:v>
                </c:pt>
                <c:pt idx="8">
                  <c:v>-1.3462999999999999E-2</c:v>
                </c:pt>
                <c:pt idx="9">
                  <c:v>-4.1339000000000001E-2</c:v>
                </c:pt>
                <c:pt idx="10">
                  <c:v>-8.4043000000000007E-2</c:v>
                </c:pt>
                <c:pt idx="11">
                  <c:v>-0.147781</c:v>
                </c:pt>
                <c:pt idx="12">
                  <c:v>-0.23611099999999999</c:v>
                </c:pt>
                <c:pt idx="13">
                  <c:v>-0.33688899999999999</c:v>
                </c:pt>
                <c:pt idx="14">
                  <c:v>-0.446967</c:v>
                </c:pt>
                <c:pt idx="15">
                  <c:v>-0.55805800000000005</c:v>
                </c:pt>
                <c:pt idx="16">
                  <c:v>-0.65569100000000002</c:v>
                </c:pt>
                <c:pt idx="17">
                  <c:v>-0.72192500000000004</c:v>
                </c:pt>
                <c:pt idx="18">
                  <c:v>-0.73712</c:v>
                </c:pt>
                <c:pt idx="19">
                  <c:v>-0.704175</c:v>
                </c:pt>
                <c:pt idx="20">
                  <c:v>-0.64694200000000002</c:v>
                </c:pt>
                <c:pt idx="21">
                  <c:v>-0.59184700000000001</c:v>
                </c:pt>
                <c:pt idx="22">
                  <c:v>-0.52679699999999996</c:v>
                </c:pt>
                <c:pt idx="23">
                  <c:v>-0.44179200000000002</c:v>
                </c:pt>
                <c:pt idx="24">
                  <c:v>-0.33308100000000002</c:v>
                </c:pt>
                <c:pt idx="25">
                  <c:v>-0.23256399999999999</c:v>
                </c:pt>
                <c:pt idx="26">
                  <c:v>-0.149482</c:v>
                </c:pt>
                <c:pt idx="27">
                  <c:v>-8.5685999999999998E-2</c:v>
                </c:pt>
                <c:pt idx="28">
                  <c:v>-3.7164000000000003E-2</c:v>
                </c:pt>
                <c:pt idx="29">
                  <c:v>-6.097E-3</c:v>
                </c:pt>
                <c:pt idx="30">
                  <c:v>1.1473000000000001E-2</c:v>
                </c:pt>
                <c:pt idx="31">
                  <c:v>1.5886999999999998E-2</c:v>
                </c:pt>
                <c:pt idx="32">
                  <c:v>1.0305E-2</c:v>
                </c:pt>
                <c:pt idx="33">
                  <c:v>4.4799999999999999E-4</c:v>
                </c:pt>
                <c:pt idx="34">
                  <c:v>-1.1050000000000001E-2</c:v>
                </c:pt>
                <c:pt idx="35">
                  <c:v>-1.4473E-2</c:v>
                </c:pt>
                <c:pt idx="36">
                  <c:v>-6.1980000000000004E-3</c:v>
                </c:pt>
                <c:pt idx="37">
                  <c:v>1.0704999999999999E-2</c:v>
                </c:pt>
                <c:pt idx="38">
                  <c:v>2.8624E-2</c:v>
                </c:pt>
                <c:pt idx="39">
                  <c:v>4.2465000000000003E-2</c:v>
                </c:pt>
                <c:pt idx="40">
                  <c:v>5.2523E-2</c:v>
                </c:pt>
                <c:pt idx="41">
                  <c:v>5.7619999999999998E-2</c:v>
                </c:pt>
                <c:pt idx="42">
                  <c:v>5.7450000000000001E-2</c:v>
                </c:pt>
                <c:pt idx="43">
                  <c:v>5.3129999999999997E-2</c:v>
                </c:pt>
                <c:pt idx="44">
                  <c:v>5.0917999999999998E-2</c:v>
                </c:pt>
                <c:pt idx="45">
                  <c:v>5.2595000000000003E-2</c:v>
                </c:pt>
                <c:pt idx="46">
                  <c:v>5.1877E-2</c:v>
                </c:pt>
                <c:pt idx="47">
                  <c:v>6.3213000000000005E-2</c:v>
                </c:pt>
                <c:pt idx="48">
                  <c:v>7.5541999999999998E-2</c:v>
                </c:pt>
                <c:pt idx="49">
                  <c:v>9.5907000000000006E-2</c:v>
                </c:pt>
                <c:pt idx="50">
                  <c:v>0.125197</c:v>
                </c:pt>
                <c:pt idx="51">
                  <c:v>0.15665000000000001</c:v>
                </c:pt>
                <c:pt idx="52">
                  <c:v>0.181612</c:v>
                </c:pt>
                <c:pt idx="53">
                  <c:v>0.21362900000000001</c:v>
                </c:pt>
                <c:pt idx="54">
                  <c:v>0.24743100000000001</c:v>
                </c:pt>
                <c:pt idx="55">
                  <c:v>0.297904</c:v>
                </c:pt>
                <c:pt idx="56">
                  <c:v>0.36560300000000001</c:v>
                </c:pt>
                <c:pt idx="57">
                  <c:v>0.44766099999999998</c:v>
                </c:pt>
                <c:pt idx="58">
                  <c:v>0.53247800000000001</c:v>
                </c:pt>
                <c:pt idx="59">
                  <c:v>0.61809899999999995</c:v>
                </c:pt>
                <c:pt idx="60">
                  <c:v>0.69305700000000003</c:v>
                </c:pt>
                <c:pt idx="61">
                  <c:v>0.73402400000000001</c:v>
                </c:pt>
                <c:pt idx="62">
                  <c:v>0.73652700000000004</c:v>
                </c:pt>
                <c:pt idx="63">
                  <c:v>0.70398000000000005</c:v>
                </c:pt>
                <c:pt idx="64">
                  <c:v>0.63850700000000005</c:v>
                </c:pt>
                <c:pt idx="65">
                  <c:v>0.571635</c:v>
                </c:pt>
                <c:pt idx="66">
                  <c:v>0.50619199999999998</c:v>
                </c:pt>
                <c:pt idx="67">
                  <c:v>0.45732499999999998</c:v>
                </c:pt>
                <c:pt idx="68">
                  <c:v>0.428371</c:v>
                </c:pt>
                <c:pt idx="69">
                  <c:v>0.41427999999999998</c:v>
                </c:pt>
                <c:pt idx="70">
                  <c:v>0.39773900000000001</c:v>
                </c:pt>
                <c:pt idx="71">
                  <c:v>0.37628800000000001</c:v>
                </c:pt>
                <c:pt idx="72">
                  <c:v>0.34535199999999999</c:v>
                </c:pt>
                <c:pt idx="73">
                  <c:v>0.31815500000000002</c:v>
                </c:pt>
                <c:pt idx="74">
                  <c:v>0.28990199999999999</c:v>
                </c:pt>
                <c:pt idx="75">
                  <c:v>0.265426</c:v>
                </c:pt>
                <c:pt idx="76">
                  <c:v>0.24120800000000001</c:v>
                </c:pt>
                <c:pt idx="77">
                  <c:v>0.21423500000000001</c:v>
                </c:pt>
                <c:pt idx="78">
                  <c:v>0.186913</c:v>
                </c:pt>
                <c:pt idx="79">
                  <c:v>0.16100400000000001</c:v>
                </c:pt>
                <c:pt idx="80">
                  <c:v>0.13732</c:v>
                </c:pt>
                <c:pt idx="81">
                  <c:v>0.116107</c:v>
                </c:pt>
                <c:pt idx="82">
                  <c:v>9.7339999999999996E-2</c:v>
                </c:pt>
                <c:pt idx="83">
                  <c:v>8.0867999999999995E-2</c:v>
                </c:pt>
                <c:pt idx="84">
                  <c:v>6.6498000000000002E-2</c:v>
                </c:pt>
                <c:pt idx="85">
                  <c:v>5.4024999999999997E-2</c:v>
                </c:pt>
                <c:pt idx="86">
                  <c:v>4.3249000000000003E-2</c:v>
                </c:pt>
                <c:pt idx="87">
                  <c:v>3.3981999999999998E-2</c:v>
                </c:pt>
                <c:pt idx="88">
                  <c:v>2.6048000000000002E-2</c:v>
                </c:pt>
                <c:pt idx="89">
                  <c:v>1.9289000000000001E-2</c:v>
                </c:pt>
                <c:pt idx="90">
                  <c:v>1.3559999999999999E-2</c:v>
                </c:pt>
                <c:pt idx="91">
                  <c:v>8.7329999999999994E-3</c:v>
                </c:pt>
                <c:pt idx="92">
                  <c:v>4.6889999999999996E-3</c:v>
                </c:pt>
                <c:pt idx="93">
                  <c:v>1.3270000000000001E-3</c:v>
                </c:pt>
                <c:pt idx="94">
                  <c:v>-1.4469999999999999E-3</c:v>
                </c:pt>
                <c:pt idx="95">
                  <c:v>-3.7130000000000002E-3</c:v>
                </c:pt>
                <c:pt idx="96">
                  <c:v>-5.5440000000000003E-3</c:v>
                </c:pt>
                <c:pt idx="97">
                  <c:v>-7.0029999999999997E-3</c:v>
                </c:pt>
                <c:pt idx="98">
                  <c:v>-8.1449999999999995E-3</c:v>
                </c:pt>
                <c:pt idx="99">
                  <c:v>-9.018E-3</c:v>
                </c:pt>
                <c:pt idx="100">
                  <c:v>-9.6640000000000007E-3</c:v>
                </c:pt>
                <c:pt idx="101">
                  <c:v>-1.0121E-2</c:v>
                </c:pt>
                <c:pt idx="102">
                  <c:v>-1.0418999999999999E-2</c:v>
                </c:pt>
                <c:pt idx="103">
                  <c:v>-1.0586E-2</c:v>
                </c:pt>
                <c:pt idx="104">
                  <c:v>-1.0645E-2</c:v>
                </c:pt>
                <c:pt idx="105">
                  <c:v>-1.0616E-2</c:v>
                </c:pt>
                <c:pt idx="106">
                  <c:v>-1.0515999999999999E-2</c:v>
                </c:pt>
                <c:pt idx="107">
                  <c:v>-1.0361E-2</c:v>
                </c:pt>
                <c:pt idx="108">
                  <c:v>-1.0161E-2</c:v>
                </c:pt>
                <c:pt idx="109">
                  <c:v>-9.9270000000000001E-3</c:v>
                </c:pt>
                <c:pt idx="110">
                  <c:v>-9.6690000000000005E-3</c:v>
                </c:pt>
                <c:pt idx="111">
                  <c:v>-9.3930000000000003E-3</c:v>
                </c:pt>
                <c:pt idx="112">
                  <c:v>-9.1050000000000002E-3</c:v>
                </c:pt>
                <c:pt idx="113">
                  <c:v>-8.8100000000000001E-3</c:v>
                </c:pt>
                <c:pt idx="114">
                  <c:v>-8.5120000000000005E-3</c:v>
                </c:pt>
                <c:pt idx="115">
                  <c:v>-8.2150000000000001E-3</c:v>
                </c:pt>
                <c:pt idx="116">
                  <c:v>-7.92E-3</c:v>
                </c:pt>
                <c:pt idx="117">
                  <c:v>-7.6309999999999998E-3</c:v>
                </c:pt>
                <c:pt idx="118">
                  <c:v>-7.3470000000000002E-3</c:v>
                </c:pt>
                <c:pt idx="119">
                  <c:v>-7.0720000000000002E-3</c:v>
                </c:pt>
                <c:pt idx="120">
                  <c:v>-6.8050000000000003E-3</c:v>
                </c:pt>
                <c:pt idx="121">
                  <c:v>-6.5469999999999999E-3</c:v>
                </c:pt>
                <c:pt idx="122">
                  <c:v>-6.2979999999999998E-3</c:v>
                </c:pt>
                <c:pt idx="123">
                  <c:v>-6.0590000000000001E-3</c:v>
                </c:pt>
                <c:pt idx="124">
                  <c:v>-5.829E-3</c:v>
                </c:pt>
                <c:pt idx="125">
                  <c:v>-5.6090000000000003E-3</c:v>
                </c:pt>
                <c:pt idx="126">
                  <c:v>-5.3990000000000002E-3</c:v>
                </c:pt>
                <c:pt idx="127">
                  <c:v>-5.1970000000000002E-3</c:v>
                </c:pt>
                <c:pt idx="128">
                  <c:v>-5.0049999999999999E-3</c:v>
                </c:pt>
                <c:pt idx="129">
                  <c:v>-4.8209999999999998E-3</c:v>
                </c:pt>
                <c:pt idx="130">
                  <c:v>-4.6449999999999998E-3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76-5F4D-A2CF-556036A6C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US_output_with_text!$AZ$1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-0.20618399999999992</c:v>
                </c:pt>
                <c:pt idx="2">
                  <c:v>-0.26636499999999996</c:v>
                </c:pt>
                <c:pt idx="3">
                  <c:v>-4.7641000000000044E-2</c:v>
                </c:pt>
                <c:pt idx="4">
                  <c:v>0.23028899999999997</c:v>
                </c:pt>
                <c:pt idx="5">
                  <c:v>0.52527400000000002</c:v>
                </c:pt>
                <c:pt idx="6">
                  <c:v>0.188693</c:v>
                </c:pt>
                <c:pt idx="7">
                  <c:v>-0.72867199999999999</c:v>
                </c:pt>
                <c:pt idx="8">
                  <c:v>-2.0849919999999997</c:v>
                </c:pt>
                <c:pt idx="9">
                  <c:v>-3.1363370000000002</c:v>
                </c:pt>
                <c:pt idx="10">
                  <c:v>-3.424347</c:v>
                </c:pt>
                <c:pt idx="11">
                  <c:v>-4.0501489999999993</c:v>
                </c:pt>
                <c:pt idx="12">
                  <c:v>-4.3156880000000006</c:v>
                </c:pt>
                <c:pt idx="13">
                  <c:v>-3.8940450000000002</c:v>
                </c:pt>
                <c:pt idx="14">
                  <c:v>-3.765509999999999</c:v>
                </c:pt>
                <c:pt idx="15">
                  <c:v>-3.7336929999999997</c:v>
                </c:pt>
                <c:pt idx="16">
                  <c:v>-3.6438200000000003</c:v>
                </c:pt>
                <c:pt idx="17">
                  <c:v>-3.3844640000000004</c:v>
                </c:pt>
                <c:pt idx="18">
                  <c:v>-3.0608879999999998</c:v>
                </c:pt>
                <c:pt idx="19">
                  <c:v>-2.8517299999999999</c:v>
                </c:pt>
                <c:pt idx="20">
                  <c:v>-2.427277000000001</c:v>
                </c:pt>
                <c:pt idx="21">
                  <c:v>-2.3945509999999999</c:v>
                </c:pt>
                <c:pt idx="22">
                  <c:v>-2.3235500000000004</c:v>
                </c:pt>
                <c:pt idx="23">
                  <c:v>-1.9740969999999998</c:v>
                </c:pt>
                <c:pt idx="24">
                  <c:v>-1.9445300000000001</c:v>
                </c:pt>
                <c:pt idx="25">
                  <c:v>-2.1285769999999999</c:v>
                </c:pt>
                <c:pt idx="26">
                  <c:v>-2.2010639999999997</c:v>
                </c:pt>
                <c:pt idx="27">
                  <c:v>-2.2539389999999995</c:v>
                </c:pt>
                <c:pt idx="28">
                  <c:v>-2.2226529999999998</c:v>
                </c:pt>
                <c:pt idx="29">
                  <c:v>-2.0004019999999993</c:v>
                </c:pt>
                <c:pt idx="30">
                  <c:v>-1.9290150000000001</c:v>
                </c:pt>
                <c:pt idx="31">
                  <c:v>-1.7353969999999999</c:v>
                </c:pt>
                <c:pt idx="32">
                  <c:v>-1.867858</c:v>
                </c:pt>
                <c:pt idx="33">
                  <c:v>-1.9261429999999997</c:v>
                </c:pt>
                <c:pt idx="34">
                  <c:v>-1.7868099999999998</c:v>
                </c:pt>
                <c:pt idx="35">
                  <c:v>-1.7403740000000001</c:v>
                </c:pt>
                <c:pt idx="36">
                  <c:v>-1.5293800000000002</c:v>
                </c:pt>
                <c:pt idx="37">
                  <c:v>-1.4773699999999996</c:v>
                </c:pt>
                <c:pt idx="38">
                  <c:v>-1.4159460000000001</c:v>
                </c:pt>
                <c:pt idx="39">
                  <c:v>-1.5237180000000001</c:v>
                </c:pt>
                <c:pt idx="40">
                  <c:v>-1.527968</c:v>
                </c:pt>
                <c:pt idx="41">
                  <c:v>-1.502316</c:v>
                </c:pt>
                <c:pt idx="42">
                  <c:v>-1.5555430000000001</c:v>
                </c:pt>
                <c:pt idx="43">
                  <c:v>-1.4746080000000004</c:v>
                </c:pt>
                <c:pt idx="44">
                  <c:v>-1.3969390000000004</c:v>
                </c:pt>
                <c:pt idx="45">
                  <c:v>-1.3978610000000002</c:v>
                </c:pt>
                <c:pt idx="46">
                  <c:v>-1.4892700000000001</c:v>
                </c:pt>
                <c:pt idx="47">
                  <c:v>-1.4758639999999998</c:v>
                </c:pt>
                <c:pt idx="48">
                  <c:v>-1.5034130000000001</c:v>
                </c:pt>
                <c:pt idx="49">
                  <c:v>-1.4104290000000002</c:v>
                </c:pt>
                <c:pt idx="50">
                  <c:v>-1.197711</c:v>
                </c:pt>
                <c:pt idx="51">
                  <c:v>-1.0369760000000001</c:v>
                </c:pt>
                <c:pt idx="52">
                  <c:v>-1.39472</c:v>
                </c:pt>
                <c:pt idx="53">
                  <c:v>-2.1095160000000002</c:v>
                </c:pt>
                <c:pt idx="54">
                  <c:v>-2.3212599999999997</c:v>
                </c:pt>
                <c:pt idx="55">
                  <c:v>-1.7217269999999996</c:v>
                </c:pt>
                <c:pt idx="56">
                  <c:v>-0.89210499999999981</c:v>
                </c:pt>
                <c:pt idx="57">
                  <c:v>0.36327500000000001</c:v>
                </c:pt>
                <c:pt idx="58">
                  <c:v>0.60265600000000008</c:v>
                </c:pt>
                <c:pt idx="59">
                  <c:v>1.3835009999999999</c:v>
                </c:pt>
                <c:pt idx="60">
                  <c:v>1.8752950000000002</c:v>
                </c:pt>
                <c:pt idx="61">
                  <c:v>1.5423899999999999</c:v>
                </c:pt>
                <c:pt idx="62">
                  <c:v>0.91488599999999998</c:v>
                </c:pt>
                <c:pt idx="63">
                  <c:v>-0.19798899999999997</c:v>
                </c:pt>
                <c:pt idx="64">
                  <c:v>-0.42524299999999993</c:v>
                </c:pt>
                <c:pt idx="65">
                  <c:v>-1.0324260000000005</c:v>
                </c:pt>
                <c:pt idx="66">
                  <c:v>-1.7004959999999998</c:v>
                </c:pt>
                <c:pt idx="67">
                  <c:v>-2.1773720000000001</c:v>
                </c:pt>
                <c:pt idx="68">
                  <c:v>-2.6892540000000005</c:v>
                </c:pt>
                <c:pt idx="69">
                  <c:v>-2.917389</c:v>
                </c:pt>
                <c:pt idx="70">
                  <c:v>-3.0182869999999999</c:v>
                </c:pt>
                <c:pt idx="71">
                  <c:v>-2.9253989999999992</c:v>
                </c:pt>
                <c:pt idx="72">
                  <c:v>-2.742985</c:v>
                </c:pt>
                <c:pt idx="73">
                  <c:v>-2.541512</c:v>
                </c:pt>
                <c:pt idx="74">
                  <c:v>-2.3703949999999998</c:v>
                </c:pt>
                <c:pt idx="75">
                  <c:v>-2.2431620000000003</c:v>
                </c:pt>
                <c:pt idx="76">
                  <c:v>-2.1547639999999997</c:v>
                </c:pt>
                <c:pt idx="77">
                  <c:v>-2.0937099999999997</c:v>
                </c:pt>
                <c:pt idx="78">
                  <c:v>-2.0485639999999998</c:v>
                </c:pt>
                <c:pt idx="79">
                  <c:v>-2.0127329999999999</c:v>
                </c:pt>
                <c:pt idx="80">
                  <c:v>-1.9828459999999994</c:v>
                </c:pt>
                <c:pt idx="81">
                  <c:v>-1.9571809999999998</c:v>
                </c:pt>
                <c:pt idx="82">
                  <c:v>-1.9348130000000001</c:v>
                </c:pt>
                <c:pt idx="83">
                  <c:v>-1.9151909999999999</c:v>
                </c:pt>
                <c:pt idx="84">
                  <c:v>-1.8979350000000001</c:v>
                </c:pt>
                <c:pt idx="85">
                  <c:v>-1.882763</c:v>
                </c:pt>
                <c:pt idx="86">
                  <c:v>-1.8694319999999998</c:v>
                </c:pt>
                <c:pt idx="87">
                  <c:v>-1.857734</c:v>
                </c:pt>
                <c:pt idx="88">
                  <c:v>-1.8474900000000001</c:v>
                </c:pt>
                <c:pt idx="89">
                  <c:v>-1.8385289999999999</c:v>
                </c:pt>
                <c:pt idx="90">
                  <c:v>-1.830708</c:v>
                </c:pt>
                <c:pt idx="91">
                  <c:v>-1.82389</c:v>
                </c:pt>
                <c:pt idx="92">
                  <c:v>-1.8179600000000002</c:v>
                </c:pt>
                <c:pt idx="93">
                  <c:v>-1.8128059999999997</c:v>
                </c:pt>
                <c:pt idx="94">
                  <c:v>-1.8083370000000001</c:v>
                </c:pt>
                <c:pt idx="95">
                  <c:v>-1.8044660000000001</c:v>
                </c:pt>
                <c:pt idx="96">
                  <c:v>-1.8011169999999999</c:v>
                </c:pt>
                <c:pt idx="97">
                  <c:v>-1.7982259999999999</c:v>
                </c:pt>
                <c:pt idx="98">
                  <c:v>-1.7957269999999999</c:v>
                </c:pt>
                <c:pt idx="99">
                  <c:v>-1.793577</c:v>
                </c:pt>
                <c:pt idx="100">
                  <c:v>-1.7917219999999998</c:v>
                </c:pt>
                <c:pt idx="101">
                  <c:v>-1.7901260000000001</c:v>
                </c:pt>
                <c:pt idx="102">
                  <c:v>-1.7887520000000001</c:v>
                </c:pt>
                <c:pt idx="103">
                  <c:v>-1.7875699999999997</c:v>
                </c:pt>
                <c:pt idx="104">
                  <c:v>-1.7865519999999999</c:v>
                </c:pt>
                <c:pt idx="105">
                  <c:v>-1.7856749999999999</c:v>
                </c:pt>
                <c:pt idx="106">
                  <c:v>-1.7849189999999999</c:v>
                </c:pt>
                <c:pt idx="107">
                  <c:v>-1.784265</c:v>
                </c:pt>
                <c:pt idx="108">
                  <c:v>-1.7837020000000001</c:v>
                </c:pt>
                <c:pt idx="109">
                  <c:v>-1.7832080000000001</c:v>
                </c:pt>
                <c:pt idx="110">
                  <c:v>-1.7827809999999997</c:v>
                </c:pt>
                <c:pt idx="111">
                  <c:v>-1.7824069999999999</c:v>
                </c:pt>
                <c:pt idx="112">
                  <c:v>-1.7820780000000001</c:v>
                </c:pt>
                <c:pt idx="113">
                  <c:v>-1.781785</c:v>
                </c:pt>
                <c:pt idx="114">
                  <c:v>-1.7815270000000003</c:v>
                </c:pt>
                <c:pt idx="115">
                  <c:v>-1.781293</c:v>
                </c:pt>
                <c:pt idx="116">
                  <c:v>-1.7810819999999998</c:v>
                </c:pt>
                <c:pt idx="117">
                  <c:v>-1.7808909999999996</c:v>
                </c:pt>
                <c:pt idx="118">
                  <c:v>-1.780713</c:v>
                </c:pt>
                <c:pt idx="119">
                  <c:v>-1.7805509999999998</c:v>
                </c:pt>
                <c:pt idx="120">
                  <c:v>-1.7803989999999996</c:v>
                </c:pt>
                <c:pt idx="121">
                  <c:v>-1.7802550000000004</c:v>
                </c:pt>
                <c:pt idx="122">
                  <c:v>-1.7801179999999996</c:v>
                </c:pt>
                <c:pt idx="123">
                  <c:v>-1.779989</c:v>
                </c:pt>
                <c:pt idx="124">
                  <c:v>-1.779865</c:v>
                </c:pt>
                <c:pt idx="125">
                  <c:v>-1.7797429999999999</c:v>
                </c:pt>
                <c:pt idx="126">
                  <c:v>-1.779628</c:v>
                </c:pt>
                <c:pt idx="127">
                  <c:v>-1.779515</c:v>
                </c:pt>
                <c:pt idx="128">
                  <c:v>-1.7794050000000001</c:v>
                </c:pt>
                <c:pt idx="129">
                  <c:v>-1.779298</c:v>
                </c:pt>
                <c:pt idx="130">
                  <c:v>-1.7791929999999998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76-5F4D-A2CF-556036A6C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7414203240589093"/>
          <c:y val="0"/>
          <c:w val="0.75913565712453113"/>
          <c:h val="0.11988843422590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US_raw_policy_shocks_with_text!$AS$1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US_raw_policy_shocks_with_text!$AS$2:$AS$132</c:f>
              <c:numCache>
                <c:formatCode>General</c:formatCode>
                <c:ptCount val="13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38-448F-A3B1-664B9A947F15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8-448F-A3B1-664B9A947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51244892541006"/>
          <c:y val="0.1323751840224793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US_raw_policy_shocks_with_text!$AS$1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US_raw_policy_shocks_with_text!$AS$2:$AS$132</c:f>
              <c:numCache>
                <c:formatCode>General</c:formatCode>
                <c:ptCount val="13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9-4EED-8221-866671E3B768}"/>
            </c:ext>
          </c:extLst>
        </c:ser>
        <c:ser>
          <c:idx val="2"/>
          <c:order val="1"/>
          <c:tx>
            <c:strRef>
              <c:f>US_raw_policy_shocks_with_text!$AT$1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US_raw_policy_shocks_with_text!$AT$2:$AT$132</c:f>
              <c:numCache>
                <c:formatCode>General</c:formatCode>
                <c:ptCount val="13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>
                  <c:v>0.16551230358442001</c:v>
                </c:pt>
                <c:pt idx="8">
                  <c:v>0.17614486806690299</c:v>
                </c:pt>
                <c:pt idx="9">
                  <c:v>8.8592728181937905E-2</c:v>
                </c:pt>
                <c:pt idx="10">
                  <c:v>-3.4531184257489002E-2</c:v>
                </c:pt>
                <c:pt idx="11">
                  <c:v>1.52068568869714E-2</c:v>
                </c:pt>
                <c:pt idx="12">
                  <c:v>-6.2025481215285099E-3</c:v>
                </c:pt>
                <c:pt idx="13">
                  <c:v>-8.4072686380341904E-2</c:v>
                </c:pt>
                <c:pt idx="14">
                  <c:v>-2.6918037278246001E-2</c:v>
                </c:pt>
                <c:pt idx="15">
                  <c:v>-4.8545256802903503E-2</c:v>
                </c:pt>
                <c:pt idx="16">
                  <c:v>-3.2272390268361303E-2</c:v>
                </c:pt>
                <c:pt idx="17">
                  <c:v>-6.6488907845920403E-2</c:v>
                </c:pt>
                <c:pt idx="18">
                  <c:v>-6.9548161080717805E-2</c:v>
                </c:pt>
                <c:pt idx="19">
                  <c:v>-5.9799283462133201E-2</c:v>
                </c:pt>
                <c:pt idx="20">
                  <c:v>-7.7717776823224796E-2</c:v>
                </c:pt>
                <c:pt idx="21">
                  <c:v>-9.7465984748317594E-3</c:v>
                </c:pt>
                <c:pt idx="22">
                  <c:v>-1.1668577685752701E-2</c:v>
                </c:pt>
                <c:pt idx="23">
                  <c:v>-6.0861469426698803E-2</c:v>
                </c:pt>
                <c:pt idx="24">
                  <c:v>-6.4946481527881503E-2</c:v>
                </c:pt>
                <c:pt idx="25">
                  <c:v>-1.3913776487669199E-2</c:v>
                </c:pt>
                <c:pt idx="26">
                  <c:v>-3.9202620409957603E-2</c:v>
                </c:pt>
                <c:pt idx="27">
                  <c:v>-6.4834612584370205E-2</c:v>
                </c:pt>
                <c:pt idx="28">
                  <c:v>-4.2860704825711603E-2</c:v>
                </c:pt>
                <c:pt idx="29">
                  <c:v>-9.3204543053343705E-2</c:v>
                </c:pt>
                <c:pt idx="30">
                  <c:v>-6.4296832535106194E-2</c:v>
                </c:pt>
                <c:pt idx="31">
                  <c:v>-4.3553612457674799E-2</c:v>
                </c:pt>
                <c:pt idx="32">
                  <c:v>1.18252728529867E-2</c:v>
                </c:pt>
                <c:pt idx="33">
                  <c:v>3.85885640758417E-2</c:v>
                </c:pt>
                <c:pt idx="34">
                  <c:v>-8.4868904925984798E-3</c:v>
                </c:pt>
                <c:pt idx="35">
                  <c:v>1.7586455865041602E-2</c:v>
                </c:pt>
                <c:pt idx="36">
                  <c:v>-8.7854118075398405E-2</c:v>
                </c:pt>
                <c:pt idx="37">
                  <c:v>-1.7606117464408998E-2</c:v>
                </c:pt>
                <c:pt idx="38">
                  <c:v>-3.6629327553565398E-2</c:v>
                </c:pt>
                <c:pt idx="39">
                  <c:v>-1.3339107578354201E-3</c:v>
                </c:pt>
                <c:pt idx="40">
                  <c:v>5.9770300441057403E-3</c:v>
                </c:pt>
                <c:pt idx="41">
                  <c:v>1.2167303878929701E-2</c:v>
                </c:pt>
                <c:pt idx="42">
                  <c:v>-9.8897954053315806E-3</c:v>
                </c:pt>
                <c:pt idx="43">
                  <c:v>-5.0995829593072202E-2</c:v>
                </c:pt>
                <c:pt idx="44">
                  <c:v>1.36104149948716E-2</c:v>
                </c:pt>
                <c:pt idx="45">
                  <c:v>1.32235699817689E-2</c:v>
                </c:pt>
                <c:pt idx="46">
                  <c:v>1.1447131816112399E-2</c:v>
                </c:pt>
                <c:pt idx="47">
                  <c:v>3.4382567831913798E-2</c:v>
                </c:pt>
                <c:pt idx="48">
                  <c:v>1.0269267391874899E-2</c:v>
                </c:pt>
                <c:pt idx="49">
                  <c:v>-0.102957824133837</c:v>
                </c:pt>
                <c:pt idx="50">
                  <c:v>-0.18531046731822501</c:v>
                </c:pt>
                <c:pt idx="51">
                  <c:v>9.2638096581137294E-2</c:v>
                </c:pt>
                <c:pt idx="52">
                  <c:v>-0.166997152302509</c:v>
                </c:pt>
                <c:pt idx="53">
                  <c:v>0.16140274466250701</c:v>
                </c:pt>
                <c:pt idx="54">
                  <c:v>-3.8658170595591602E-2</c:v>
                </c:pt>
                <c:pt idx="55">
                  <c:v>-0.228211438436077</c:v>
                </c:pt>
                <c:pt idx="56">
                  <c:v>-0.29241152183041402</c:v>
                </c:pt>
                <c:pt idx="57">
                  <c:v>-0.34107565475617002</c:v>
                </c:pt>
                <c:pt idx="58">
                  <c:v>-0.140583994195566</c:v>
                </c:pt>
                <c:pt idx="59">
                  <c:v>-0.19190205742496899</c:v>
                </c:pt>
                <c:pt idx="60">
                  <c:v>-1.6936306734537401E-2</c:v>
                </c:pt>
                <c:pt idx="61">
                  <c:v>2.7029648652037299E-2</c:v>
                </c:pt>
                <c:pt idx="62">
                  <c:v>0.12311282975985199</c:v>
                </c:pt>
                <c:pt idx="63">
                  <c:v>0.26282998889343301</c:v>
                </c:pt>
                <c:pt idx="64">
                  <c:v>0.14891687215348501</c:v>
                </c:pt>
                <c:pt idx="65">
                  <c:v>0.194239889064799</c:v>
                </c:pt>
                <c:pt idx="66">
                  <c:v>0.16336513315047199</c:v>
                </c:pt>
                <c:pt idx="67">
                  <c:v>0.13357949704729899</c:v>
                </c:pt>
                <c:pt idx="68">
                  <c:v>0.102504537108682</c:v>
                </c:pt>
                <c:pt idx="69">
                  <c:v>3.2934674067504499E-2</c:v>
                </c:pt>
                <c:pt idx="70">
                  <c:v>-4.54227479096233E-2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9-4EED-8221-866671E3B768}"/>
            </c:ext>
          </c:extLst>
        </c:ser>
        <c:ser>
          <c:idx val="3"/>
          <c:order val="2"/>
          <c:tx>
            <c:strRef>
              <c:f>US_raw_policy_shocks_with_text!$AU$1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US_raw_policy_shocks_with_text!$AU$2:$AU$132</c:f>
              <c:numCache>
                <c:formatCode>General</c:formatCode>
                <c:ptCount val="13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>
                  <c:v>9.7415960858054207E-2</c:v>
                </c:pt>
                <c:pt idx="8">
                  <c:v>8.9707505692325398E-2</c:v>
                </c:pt>
                <c:pt idx="9">
                  <c:v>6.1974169172063699E-2</c:v>
                </c:pt>
                <c:pt idx="10">
                  <c:v>-4.9958816593108002E-3</c:v>
                </c:pt>
                <c:pt idx="11">
                  <c:v>2.11788971954542E-2</c:v>
                </c:pt>
                <c:pt idx="12">
                  <c:v>1.8850956826559798E-2</c:v>
                </c:pt>
                <c:pt idx="13">
                  <c:v>-5.93424279744919E-2</c:v>
                </c:pt>
                <c:pt idx="14">
                  <c:v>-4.1940821426261397E-2</c:v>
                </c:pt>
                <c:pt idx="15">
                  <c:v>-4.7831865400913998E-2</c:v>
                </c:pt>
                <c:pt idx="16">
                  <c:v>-3.5417654225516898E-4</c:v>
                </c:pt>
                <c:pt idx="17">
                  <c:v>-2.9116594255571799E-2</c:v>
                </c:pt>
                <c:pt idx="18">
                  <c:v>-7.0459230435700904E-2</c:v>
                </c:pt>
                <c:pt idx="19">
                  <c:v>-4.5176555096346202E-2</c:v>
                </c:pt>
                <c:pt idx="20">
                  <c:v>-5.1708646002083601E-2</c:v>
                </c:pt>
                <c:pt idx="21">
                  <c:v>-2.3364131158865101E-2</c:v>
                </c:pt>
                <c:pt idx="22">
                  <c:v>-1.4337599460179699E-2</c:v>
                </c:pt>
                <c:pt idx="23">
                  <c:v>-4.42931419048763E-2</c:v>
                </c:pt>
                <c:pt idx="24">
                  <c:v>-3.2438828114132803E-2</c:v>
                </c:pt>
                <c:pt idx="25">
                  <c:v>9.8754599656980906E-3</c:v>
                </c:pt>
                <c:pt idx="26">
                  <c:v>-3.8580142448485601E-2</c:v>
                </c:pt>
                <c:pt idx="27">
                  <c:v>-5.4972923601506803E-2</c:v>
                </c:pt>
                <c:pt idx="28">
                  <c:v>-5.6896036482447801E-2</c:v>
                </c:pt>
                <c:pt idx="29">
                  <c:v>-5.59064287239074E-2</c:v>
                </c:pt>
                <c:pt idx="30">
                  <c:v>-3.6876002408861797E-2</c:v>
                </c:pt>
                <c:pt idx="31">
                  <c:v>4.1735481094395304E-3</c:v>
                </c:pt>
                <c:pt idx="32">
                  <c:v>3.2594048482264E-2</c:v>
                </c:pt>
                <c:pt idx="33">
                  <c:v>6.5331410244621599E-3</c:v>
                </c:pt>
                <c:pt idx="34">
                  <c:v>7.58863700751909E-3</c:v>
                </c:pt>
                <c:pt idx="35">
                  <c:v>-6.1242596093235298E-2</c:v>
                </c:pt>
                <c:pt idx="36">
                  <c:v>-3.0204685252427699E-2</c:v>
                </c:pt>
                <c:pt idx="37">
                  <c:v>-3.0911178484391701E-2</c:v>
                </c:pt>
                <c:pt idx="38">
                  <c:v>-1.44380432346579E-2</c:v>
                </c:pt>
                <c:pt idx="39">
                  <c:v>9.1101610294571801E-3</c:v>
                </c:pt>
                <c:pt idx="40">
                  <c:v>1.40966186031251E-2</c:v>
                </c:pt>
                <c:pt idx="41">
                  <c:v>-1.00462986402826E-2</c:v>
                </c:pt>
                <c:pt idx="42">
                  <c:v>-3.4963282344294098E-2</c:v>
                </c:pt>
                <c:pt idx="43">
                  <c:v>9.55407870521356E-3</c:v>
                </c:pt>
                <c:pt idx="44">
                  <c:v>1.11236769368685E-2</c:v>
                </c:pt>
                <c:pt idx="45">
                  <c:v>5.8423123038559097E-3</c:v>
                </c:pt>
                <c:pt idx="46">
                  <c:v>3.2535878812378197E-2</c:v>
                </c:pt>
                <c:pt idx="47">
                  <c:v>6.0240879025939501E-3</c:v>
                </c:pt>
                <c:pt idx="48">
                  <c:v>-8.2531972658558606E-2</c:v>
                </c:pt>
                <c:pt idx="49">
                  <c:v>-0.1591149654732</c:v>
                </c:pt>
                <c:pt idx="50">
                  <c:v>5.5522316991527099E-2</c:v>
                </c:pt>
                <c:pt idx="51">
                  <c:v>-0.15611155317136499</c:v>
                </c:pt>
                <c:pt idx="52">
                  <c:v>7.9113035715149202E-2</c:v>
                </c:pt>
                <c:pt idx="53">
                  <c:v>3.2615653471832198E-3</c:v>
                </c:pt>
                <c:pt idx="54">
                  <c:v>-8.3999850934825995E-2</c:v>
                </c:pt>
                <c:pt idx="55">
                  <c:v>-0.19792831464934699</c:v>
                </c:pt>
                <c:pt idx="56">
                  <c:v>-0.21370407340502701</c:v>
                </c:pt>
                <c:pt idx="57">
                  <c:v>-0.220967845300128</c:v>
                </c:pt>
                <c:pt idx="58">
                  <c:v>-4.1720063228798503E-2</c:v>
                </c:pt>
                <c:pt idx="59">
                  <c:v>-8.0267080173855199E-2</c:v>
                </c:pt>
                <c:pt idx="60">
                  <c:v>-6.4418948820036903E-2</c:v>
                </c:pt>
                <c:pt idx="61">
                  <c:v>0.197020989599302</c:v>
                </c:pt>
                <c:pt idx="62">
                  <c:v>0.19796780827730001</c:v>
                </c:pt>
                <c:pt idx="63">
                  <c:v>0.171290609873198</c:v>
                </c:pt>
                <c:pt idx="64">
                  <c:v>0.146039591629124</c:v>
                </c:pt>
                <c:pt idx="65">
                  <c:v>0.104859204136639</c:v>
                </c:pt>
                <c:pt idx="66">
                  <c:v>0.13366253666217401</c:v>
                </c:pt>
                <c:pt idx="67">
                  <c:v>8.14015225188848E-2</c:v>
                </c:pt>
                <c:pt idx="68">
                  <c:v>6.0745396505844103E-2</c:v>
                </c:pt>
                <c:pt idx="69">
                  <c:v>-3.1607084332699598E-2</c:v>
                </c:pt>
                <c:pt idx="70">
                  <c:v>-5.8002755026986902E-2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89-4EED-8221-866671E3B768}"/>
            </c:ext>
          </c:extLst>
        </c:ser>
        <c:ser>
          <c:idx val="4"/>
          <c:order val="3"/>
          <c:tx>
            <c:strRef>
              <c:f>US_raw_policy_shocks_with_text!$AV$1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US_raw_policy_shocks_with_text!$AV$2:$AV$132</c:f>
              <c:numCache>
                <c:formatCode>General</c:formatCode>
                <c:ptCount val="13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>
                  <c:v>2.2317106881618101E-2</c:v>
                </c:pt>
                <c:pt idx="8">
                  <c:v>6.0666552958556899E-2</c:v>
                </c:pt>
                <c:pt idx="9">
                  <c:v>5.7712830169004602E-2</c:v>
                </c:pt>
                <c:pt idx="10">
                  <c:v>2.1215258717775302E-2</c:v>
                </c:pt>
                <c:pt idx="11">
                  <c:v>6.4780452523881898E-2</c:v>
                </c:pt>
                <c:pt idx="12">
                  <c:v>1.1805777752237999E-2</c:v>
                </c:pt>
                <c:pt idx="13">
                  <c:v>-5.7235519097420001E-2</c:v>
                </c:pt>
                <c:pt idx="14">
                  <c:v>-4.7830420272935499E-2</c:v>
                </c:pt>
                <c:pt idx="15">
                  <c:v>-1.8126268408102102E-2</c:v>
                </c:pt>
                <c:pt idx="16">
                  <c:v>2.2955595474482102E-2</c:v>
                </c:pt>
                <c:pt idx="17">
                  <c:v>-2.56752953202131E-2</c:v>
                </c:pt>
                <c:pt idx="18">
                  <c:v>-6.3128713584132301E-2</c:v>
                </c:pt>
                <c:pt idx="19">
                  <c:v>-3.7643769087516397E-2</c:v>
                </c:pt>
                <c:pt idx="20">
                  <c:v>-1.13140831226674E-2</c:v>
                </c:pt>
                <c:pt idx="21">
                  <c:v>-2.1251614923783101E-2</c:v>
                </c:pt>
                <c:pt idx="22">
                  <c:v>-2.46493274628608E-2</c:v>
                </c:pt>
                <c:pt idx="23">
                  <c:v>-4.1962555223289101E-2</c:v>
                </c:pt>
                <c:pt idx="24">
                  <c:v>-2.94671515178846E-2</c:v>
                </c:pt>
                <c:pt idx="25">
                  <c:v>-2.2069123106522402E-2</c:v>
                </c:pt>
                <c:pt idx="26">
                  <c:v>-3.6661309414472598E-2</c:v>
                </c:pt>
                <c:pt idx="27">
                  <c:v>-4.4656684539555097E-2</c:v>
                </c:pt>
                <c:pt idx="28">
                  <c:v>-4.64838330072639E-2</c:v>
                </c:pt>
                <c:pt idx="29">
                  <c:v>-1.06904608458051E-2</c:v>
                </c:pt>
                <c:pt idx="30">
                  <c:v>4.9278057241120199E-3</c:v>
                </c:pt>
                <c:pt idx="31">
                  <c:v>3.5166578346566897E-2</c:v>
                </c:pt>
                <c:pt idx="32">
                  <c:v>3.87443532485702E-3</c:v>
                </c:pt>
                <c:pt idx="33">
                  <c:v>1.33009824183266E-2</c:v>
                </c:pt>
                <c:pt idx="34">
                  <c:v>-5.4151982839621901E-2</c:v>
                </c:pt>
                <c:pt idx="35">
                  <c:v>-1.6419860616063299E-2</c:v>
                </c:pt>
                <c:pt idx="36">
                  <c:v>-3.6947456479353803E-2</c:v>
                </c:pt>
                <c:pt idx="37">
                  <c:v>-1.25832939232829E-2</c:v>
                </c:pt>
                <c:pt idx="38">
                  <c:v>-1.3560405490554699E-3</c:v>
                </c:pt>
                <c:pt idx="39">
                  <c:v>1.47287451211479E-2</c:v>
                </c:pt>
                <c:pt idx="40">
                  <c:v>-3.7624917345385101E-3</c:v>
                </c:pt>
                <c:pt idx="41">
                  <c:v>-2.9913245398855901E-2</c:v>
                </c:pt>
                <c:pt idx="42">
                  <c:v>1.19709481474005E-2</c:v>
                </c:pt>
                <c:pt idx="43">
                  <c:v>7.0983776897368799E-3</c:v>
                </c:pt>
                <c:pt idx="44">
                  <c:v>5.5936021760708303E-3</c:v>
                </c:pt>
                <c:pt idx="45">
                  <c:v>2.3659956339994299E-2</c:v>
                </c:pt>
                <c:pt idx="46">
                  <c:v>8.3433771464855692E-3</c:v>
                </c:pt>
                <c:pt idx="47">
                  <c:v>-6.75363124318068E-2</c:v>
                </c:pt>
                <c:pt idx="48">
                  <c:v>-0.12687480510038501</c:v>
                </c:pt>
                <c:pt idx="49">
                  <c:v>3.8225307822821401E-2</c:v>
                </c:pt>
                <c:pt idx="50">
                  <c:v>-0.13631623227262701</c:v>
                </c:pt>
                <c:pt idx="51">
                  <c:v>5.0951842978551903E-2</c:v>
                </c:pt>
                <c:pt idx="52">
                  <c:v>1.15873505176569E-3</c:v>
                </c:pt>
                <c:pt idx="53">
                  <c:v>-3.3533329438524197E-2</c:v>
                </c:pt>
                <c:pt idx="54">
                  <c:v>-9.6634926909009905E-2</c:v>
                </c:pt>
                <c:pt idx="55">
                  <c:v>-0.16316824547745201</c:v>
                </c:pt>
                <c:pt idx="56">
                  <c:v>-0.16496956131076099</c:v>
                </c:pt>
                <c:pt idx="57">
                  <c:v>-0.14570979552260799</c:v>
                </c:pt>
                <c:pt idx="58">
                  <c:v>-5.0653610546261399E-2</c:v>
                </c:pt>
                <c:pt idx="59">
                  <c:v>-5.4277980447014602E-2</c:v>
                </c:pt>
                <c:pt idx="60">
                  <c:v>1.67588136651848E-2</c:v>
                </c:pt>
                <c:pt idx="61">
                  <c:v>0.156192941556975</c:v>
                </c:pt>
                <c:pt idx="62">
                  <c:v>6.0933728509018702E-2</c:v>
                </c:pt>
                <c:pt idx="63">
                  <c:v>0.12951563268913999</c:v>
                </c:pt>
                <c:pt idx="64">
                  <c:v>8.3188834736850695E-2</c:v>
                </c:pt>
                <c:pt idx="65">
                  <c:v>3.7644429438924799E-2</c:v>
                </c:pt>
                <c:pt idx="66">
                  <c:v>7.1624207635680906E-2</c:v>
                </c:pt>
                <c:pt idx="67">
                  <c:v>4.3301268366056203E-2</c:v>
                </c:pt>
                <c:pt idx="68">
                  <c:v>4.4807236422307703E-2</c:v>
                </c:pt>
                <c:pt idx="69">
                  <c:v>-4.1358291064613202E-2</c:v>
                </c:pt>
                <c:pt idx="70">
                  <c:v>-9.1669277245387704E-2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89-4EED-8221-866671E3B768}"/>
            </c:ext>
          </c:extLst>
        </c:ser>
        <c:ser>
          <c:idx val="5"/>
          <c:order val="4"/>
          <c:tx>
            <c:strRef>
              <c:f>US_raw_policy_shocks_with_text!$AW$1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US_raw_policy_shocks_with_text!$AW$2:$AW$132</c:f>
              <c:numCache>
                <c:formatCode>General</c:formatCode>
                <c:ptCount val="13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>
                  <c:v>5.2221681397981203E-3</c:v>
                </c:pt>
                <c:pt idx="8">
                  <c:v>8.9712352065716306E-3</c:v>
                </c:pt>
                <c:pt idx="9">
                  <c:v>7.2781563492613804E-2</c:v>
                </c:pt>
                <c:pt idx="10">
                  <c:v>2.6351762961198899E-2</c:v>
                </c:pt>
                <c:pt idx="11">
                  <c:v>6.1512325568565299E-2</c:v>
                </c:pt>
                <c:pt idx="12">
                  <c:v>3.9927015094862801E-2</c:v>
                </c:pt>
                <c:pt idx="13">
                  <c:v>-4.8283985084510497E-2</c:v>
                </c:pt>
                <c:pt idx="14">
                  <c:v>-2.3417748063799999E-2</c:v>
                </c:pt>
                <c:pt idx="15">
                  <c:v>-1.64793811282654E-2</c:v>
                </c:pt>
                <c:pt idx="16">
                  <c:v>4.7971647330567399E-2</c:v>
                </c:pt>
                <c:pt idx="17">
                  <c:v>-1.87149871661203E-2</c:v>
                </c:pt>
                <c:pt idx="18">
                  <c:v>-5.5315623463678097E-2</c:v>
                </c:pt>
                <c:pt idx="19">
                  <c:v>-3.32433859997276E-2</c:v>
                </c:pt>
                <c:pt idx="20">
                  <c:v>-3.2139144020925797E-2</c:v>
                </c:pt>
                <c:pt idx="21">
                  <c:v>-2.0401537442783901E-2</c:v>
                </c:pt>
                <c:pt idx="22">
                  <c:v>-2.8118981451938599E-2</c:v>
                </c:pt>
                <c:pt idx="23">
                  <c:v>-3.7321607591412002E-2</c:v>
                </c:pt>
                <c:pt idx="24">
                  <c:v>-2.6177423750374001E-2</c:v>
                </c:pt>
                <c:pt idx="25">
                  <c:v>7.5684950074687302E-3</c:v>
                </c:pt>
                <c:pt idx="26">
                  <c:v>-7.7502639733947696E-3</c:v>
                </c:pt>
                <c:pt idx="27">
                  <c:v>-1.0478716733785901E-2</c:v>
                </c:pt>
                <c:pt idx="28">
                  <c:v>-1.12801372242687E-2</c:v>
                </c:pt>
                <c:pt idx="29">
                  <c:v>-1.85017386136688E-3</c:v>
                </c:pt>
                <c:pt idx="30">
                  <c:v>4.63615982638712E-2</c:v>
                </c:pt>
                <c:pt idx="31">
                  <c:v>7.1290777105276603E-3</c:v>
                </c:pt>
                <c:pt idx="32">
                  <c:v>6.4891999589309904E-3</c:v>
                </c:pt>
                <c:pt idx="33">
                  <c:v>-3.5900042964903199E-2</c:v>
                </c:pt>
                <c:pt idx="34">
                  <c:v>-1.45879980669942E-2</c:v>
                </c:pt>
                <c:pt idx="35">
                  <c:v>-2.2245930384675799E-2</c:v>
                </c:pt>
                <c:pt idx="36">
                  <c:v>-2.0106024360224399E-2</c:v>
                </c:pt>
                <c:pt idx="37">
                  <c:v>-1.6538323107807399E-3</c:v>
                </c:pt>
                <c:pt idx="38">
                  <c:v>5.1693439777464496E-3</c:v>
                </c:pt>
                <c:pt idx="39">
                  <c:v>1.7126975752757799E-3</c:v>
                </c:pt>
                <c:pt idx="40">
                  <c:v>-1.98111591132995E-2</c:v>
                </c:pt>
                <c:pt idx="41">
                  <c:v>7.6363753958629899E-3</c:v>
                </c:pt>
                <c:pt idx="42">
                  <c:v>7.4572776663982196E-3</c:v>
                </c:pt>
                <c:pt idx="43">
                  <c:v>3.0660433123714699E-3</c:v>
                </c:pt>
                <c:pt idx="44">
                  <c:v>1.8598129075654501E-2</c:v>
                </c:pt>
                <c:pt idx="45">
                  <c:v>4.8853674620201798E-3</c:v>
                </c:pt>
                <c:pt idx="46">
                  <c:v>-4.7296129513947398E-2</c:v>
                </c:pt>
                <c:pt idx="47">
                  <c:v>-9.5933535259893496E-2</c:v>
                </c:pt>
                <c:pt idx="48">
                  <c:v>2.75694877576407E-2</c:v>
                </c:pt>
                <c:pt idx="49">
                  <c:v>-0.104688394886695</c:v>
                </c:pt>
                <c:pt idx="50">
                  <c:v>3.0846638821340901E-2</c:v>
                </c:pt>
                <c:pt idx="51">
                  <c:v>-7.04763711846596E-3</c:v>
                </c:pt>
                <c:pt idx="52">
                  <c:v>-1.9683212282771201E-2</c:v>
                </c:pt>
                <c:pt idx="53">
                  <c:v>-4.6568397078123498E-2</c:v>
                </c:pt>
                <c:pt idx="54">
                  <c:v>-9.2488163827291706E-2</c:v>
                </c:pt>
                <c:pt idx="55">
                  <c:v>-0.127652917330281</c:v>
                </c:pt>
                <c:pt idx="56">
                  <c:v>-0.11726709102022501</c:v>
                </c:pt>
                <c:pt idx="57">
                  <c:v>-9.3780593481412197E-2</c:v>
                </c:pt>
                <c:pt idx="58">
                  <c:v>5.5751456013914498E-4</c:v>
                </c:pt>
                <c:pt idx="59">
                  <c:v>-1.53402005341584E-2</c:v>
                </c:pt>
                <c:pt idx="60">
                  <c:v>1.7545681709433401E-2</c:v>
                </c:pt>
                <c:pt idx="61">
                  <c:v>0.188151551354969</c:v>
                </c:pt>
                <c:pt idx="62">
                  <c:v>2.2575918389003601E-2</c:v>
                </c:pt>
                <c:pt idx="63">
                  <c:v>-2.2285546617663598E-3</c:v>
                </c:pt>
                <c:pt idx="64">
                  <c:v>3.3216084170413399E-2</c:v>
                </c:pt>
                <c:pt idx="65">
                  <c:v>1.55771782448651E-3</c:v>
                </c:pt>
                <c:pt idx="66">
                  <c:v>4.4086701771120201E-2</c:v>
                </c:pt>
                <c:pt idx="67">
                  <c:v>5.1860869038426304E-3</c:v>
                </c:pt>
                <c:pt idx="68">
                  <c:v>3.00324169507802E-2</c:v>
                </c:pt>
                <c:pt idx="69">
                  <c:v>-3.6222308580215197E-2</c:v>
                </c:pt>
                <c:pt idx="70">
                  <c:v>-5.6046769392660699E-2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89-4EED-8221-866671E3B768}"/>
            </c:ext>
          </c:extLst>
        </c:ser>
        <c:ser>
          <c:idx val="6"/>
          <c:order val="5"/>
          <c:tx>
            <c:strRef>
              <c:f>US_raw_policy_shocks_with_text!$AX$1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US_raw_policy_shocks_with_text!$AX$2:$AX$132</c:f>
              <c:numCache>
                <c:formatCode>General</c:formatCode>
                <c:ptCount val="13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>
                  <c:v>3.1178031753707801E-3</c:v>
                </c:pt>
                <c:pt idx="8">
                  <c:v>2.87688453568807E-2</c:v>
                </c:pt>
                <c:pt idx="9">
                  <c:v>4.2211170166748802E-2</c:v>
                </c:pt>
                <c:pt idx="10">
                  <c:v>5.8693995022342599E-2</c:v>
                </c:pt>
                <c:pt idx="11">
                  <c:v>6.60572167334946E-2</c:v>
                </c:pt>
                <c:pt idx="12">
                  <c:v>3.9010130717026102E-2</c:v>
                </c:pt>
                <c:pt idx="13">
                  <c:v>-3.80673988822074E-2</c:v>
                </c:pt>
                <c:pt idx="14">
                  <c:v>-2.4988326871274599E-2</c:v>
                </c:pt>
                <c:pt idx="15">
                  <c:v>1.40938087157172E-2</c:v>
                </c:pt>
                <c:pt idx="16">
                  <c:v>2.0833939848475699E-2</c:v>
                </c:pt>
                <c:pt idx="17">
                  <c:v>-1.2632583459953399E-2</c:v>
                </c:pt>
                <c:pt idx="18">
                  <c:v>-2.1915046211172601E-2</c:v>
                </c:pt>
                <c:pt idx="19">
                  <c:v>-4.42979826000182E-3</c:v>
                </c:pt>
                <c:pt idx="20">
                  <c:v>2.0257668204711299E-3</c:v>
                </c:pt>
                <c:pt idx="21">
                  <c:v>-1.8897183260982001E-2</c:v>
                </c:pt>
                <c:pt idx="22">
                  <c:v>-2.8348057759725698E-2</c:v>
                </c:pt>
                <c:pt idx="23">
                  <c:v>-3.2554159801650502E-2</c:v>
                </c:pt>
                <c:pt idx="24">
                  <c:v>1.4918398702948399E-3</c:v>
                </c:pt>
                <c:pt idx="25">
                  <c:v>4.2710573235814498E-3</c:v>
                </c:pt>
                <c:pt idx="26">
                  <c:v>-3.2516513587366597E-2</c:v>
                </c:pt>
                <c:pt idx="27">
                  <c:v>-7.2960060462733999E-3</c:v>
                </c:pt>
                <c:pt idx="28">
                  <c:v>1.8451136327106901E-2</c:v>
                </c:pt>
                <c:pt idx="29">
                  <c:v>4.0976843364652599E-2</c:v>
                </c:pt>
                <c:pt idx="30">
                  <c:v>1.70425241984643E-2</c:v>
                </c:pt>
                <c:pt idx="31">
                  <c:v>3.9177412883136097E-3</c:v>
                </c:pt>
                <c:pt idx="32">
                  <c:v>-2.8092175436523301E-2</c:v>
                </c:pt>
                <c:pt idx="33">
                  <c:v>-5.7261035993007798E-3</c:v>
                </c:pt>
                <c:pt idx="34">
                  <c:v>-1.6854765084185701E-2</c:v>
                </c:pt>
                <c:pt idx="35">
                  <c:v>-1.09792455302542E-2</c:v>
                </c:pt>
                <c:pt idx="36">
                  <c:v>-9.2293359670747796E-3</c:v>
                </c:pt>
                <c:pt idx="37">
                  <c:v>3.6209990471680101E-3</c:v>
                </c:pt>
                <c:pt idx="38">
                  <c:v>-5.2944685419140005E-4</c:v>
                </c:pt>
                <c:pt idx="39">
                  <c:v>-1.1018738318781199E-2</c:v>
                </c:pt>
                <c:pt idx="40">
                  <c:v>6.7792862982222497E-3</c:v>
                </c:pt>
                <c:pt idx="41">
                  <c:v>3.6356565762734102E-3</c:v>
                </c:pt>
                <c:pt idx="42">
                  <c:v>3.4878374168699302E-3</c:v>
                </c:pt>
                <c:pt idx="43">
                  <c:v>1.1889290045548701E-2</c:v>
                </c:pt>
                <c:pt idx="44">
                  <c:v>4.5811077193506104E-3</c:v>
                </c:pt>
                <c:pt idx="45">
                  <c:v>-3.2954599755451702E-2</c:v>
                </c:pt>
                <c:pt idx="46">
                  <c:v>-6.3993426898703007E-2</c:v>
                </c:pt>
                <c:pt idx="47">
                  <c:v>1.7190830327171999E-2</c:v>
                </c:pt>
                <c:pt idx="48">
                  <c:v>-7.2484791332294393E-2</c:v>
                </c:pt>
                <c:pt idx="49">
                  <c:v>2.0214455665945701E-2</c:v>
                </c:pt>
                <c:pt idx="50">
                  <c:v>-7.9169603714189692E-3</c:v>
                </c:pt>
                <c:pt idx="51">
                  <c:v>-1.86900620197798E-2</c:v>
                </c:pt>
                <c:pt idx="52">
                  <c:v>-2.3799145909818999E-2</c:v>
                </c:pt>
                <c:pt idx="53">
                  <c:v>-4.9309435625332701E-2</c:v>
                </c:pt>
                <c:pt idx="54">
                  <c:v>-7.9165371173764099E-2</c:v>
                </c:pt>
                <c:pt idx="55">
                  <c:v>-0.10272799266244</c:v>
                </c:pt>
                <c:pt idx="56">
                  <c:v>-8.5467877896097902E-2</c:v>
                </c:pt>
                <c:pt idx="57">
                  <c:v>-5.77875566765527E-2</c:v>
                </c:pt>
                <c:pt idx="58">
                  <c:v>1.23212340029345E-2</c:v>
                </c:pt>
                <c:pt idx="59">
                  <c:v>4.0945274114894499E-3</c:v>
                </c:pt>
                <c:pt idx="60">
                  <c:v>3.88151016415374E-3</c:v>
                </c:pt>
                <c:pt idx="61">
                  <c:v>3.7196191788964703E-2</c:v>
                </c:pt>
                <c:pt idx="62">
                  <c:v>9.7958832351197293E-3</c:v>
                </c:pt>
                <c:pt idx="63">
                  <c:v>-1.7284767669536901E-2</c:v>
                </c:pt>
                <c:pt idx="64">
                  <c:v>-1.8909885303921199E-2</c:v>
                </c:pt>
                <c:pt idx="65">
                  <c:v>-1.48055601649824E-2</c:v>
                </c:pt>
                <c:pt idx="66">
                  <c:v>3.4649404369554403E-2</c:v>
                </c:pt>
                <c:pt idx="67">
                  <c:v>-1.0671900807484799E-2</c:v>
                </c:pt>
                <c:pt idx="68">
                  <c:v>1.7877485170937901E-2</c:v>
                </c:pt>
                <c:pt idx="69">
                  <c:v>-1.69243144956614E-2</c:v>
                </c:pt>
                <c:pt idx="70">
                  <c:v>-3.0443383964927798E-2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889-4EED-8221-866671E3B768}"/>
            </c:ext>
          </c:extLst>
        </c:ser>
        <c:ser>
          <c:idx val="7"/>
          <c:order val="6"/>
          <c:tx>
            <c:strRef>
              <c:f>US_raw_policy_shocks_with_text!$AY$1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US_raw_policy_shocks_with_text!$AY$2:$AY$132</c:f>
              <c:numCache>
                <c:formatCode>General</c:formatCode>
                <c:ptCount val="13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>
                  <c:v>6.55511451585676E-3</c:v>
                </c:pt>
                <c:pt idx="8">
                  <c:v>4.5538503743406802E-2</c:v>
                </c:pt>
                <c:pt idx="9">
                  <c:v>7.0445845580727806E-2</c:v>
                </c:pt>
                <c:pt idx="10">
                  <c:v>5.8620330593423503E-2</c:v>
                </c:pt>
                <c:pt idx="11">
                  <c:v>6.7894049088438796E-2</c:v>
                </c:pt>
                <c:pt idx="12">
                  <c:v>6.5925895543506696E-2</c:v>
                </c:pt>
                <c:pt idx="13">
                  <c:v>-2.9027201343575699E-3</c:v>
                </c:pt>
                <c:pt idx="14">
                  <c:v>-2.0801704403308599E-2</c:v>
                </c:pt>
                <c:pt idx="15">
                  <c:v>1.40918057082428E-2</c:v>
                </c:pt>
                <c:pt idx="16">
                  <c:v>5.0247232062130401E-2</c:v>
                </c:pt>
                <c:pt idx="17">
                  <c:v>1.74242563850645E-2</c:v>
                </c:pt>
                <c:pt idx="18">
                  <c:v>-4.3100975762495497E-2</c:v>
                </c:pt>
                <c:pt idx="19">
                  <c:v>-3.03162265223039E-2</c:v>
                </c:pt>
                <c:pt idx="20">
                  <c:v>-2.4190609875137499E-2</c:v>
                </c:pt>
                <c:pt idx="21">
                  <c:v>7.8908230292644294E-3</c:v>
                </c:pt>
                <c:pt idx="22">
                  <c:v>-2.66271180452964E-2</c:v>
                </c:pt>
                <c:pt idx="23">
                  <c:v>-2.7976563527101401E-3</c:v>
                </c:pt>
                <c:pt idx="24">
                  <c:v>-2.5544074530005401E-2</c:v>
                </c:pt>
                <c:pt idx="25">
                  <c:v>5.19088606075416E-3</c:v>
                </c:pt>
                <c:pt idx="26">
                  <c:v>1.0890861064055701E-3</c:v>
                </c:pt>
                <c:pt idx="27">
                  <c:v>-1.8190171372157401E-3</c:v>
                </c:pt>
                <c:pt idx="28">
                  <c:v>2.44775298418363E-2</c:v>
                </c:pt>
                <c:pt idx="29">
                  <c:v>1.34628308017362E-2</c:v>
                </c:pt>
                <c:pt idx="30">
                  <c:v>8.1336225413838094E-3</c:v>
                </c:pt>
                <c:pt idx="31">
                  <c:v>-1.7864920044890001E-2</c:v>
                </c:pt>
                <c:pt idx="32">
                  <c:v>-3.2152849114060701E-3</c:v>
                </c:pt>
                <c:pt idx="33">
                  <c:v>-6.1330945415090602E-3</c:v>
                </c:pt>
                <c:pt idx="34">
                  <c:v>-7.2109270773551499E-3</c:v>
                </c:pt>
                <c:pt idx="35">
                  <c:v>-2.71733249373885E-3</c:v>
                </c:pt>
                <c:pt idx="36">
                  <c:v>-4.7118187955601902E-3</c:v>
                </c:pt>
                <c:pt idx="37">
                  <c:v>2.811349393948E-3</c:v>
                </c:pt>
                <c:pt idx="38">
                  <c:v>-7.8951782396945204E-3</c:v>
                </c:pt>
                <c:pt idx="39">
                  <c:v>6.10144079574821E-3</c:v>
                </c:pt>
                <c:pt idx="40">
                  <c:v>1.4342473571792001E-3</c:v>
                </c:pt>
                <c:pt idx="41">
                  <c:v>1.4789797624022399E-3</c:v>
                </c:pt>
                <c:pt idx="42">
                  <c:v>6.5264361216309198E-3</c:v>
                </c:pt>
                <c:pt idx="43">
                  <c:v>1.9774755852864701E-3</c:v>
                </c:pt>
                <c:pt idx="44">
                  <c:v>-1.5675735946118801E-2</c:v>
                </c:pt>
                <c:pt idx="45">
                  <c:v>-3.3592126190905E-2</c:v>
                </c:pt>
                <c:pt idx="46">
                  <c:v>9.9215557845435901E-3</c:v>
                </c:pt>
                <c:pt idx="47">
                  <c:v>-3.8796935266456598E-2</c:v>
                </c:pt>
                <c:pt idx="48">
                  <c:v>1.01296298752533E-2</c:v>
                </c:pt>
                <c:pt idx="49">
                  <c:v>-3.4254979566346899E-3</c:v>
                </c:pt>
                <c:pt idx="50">
                  <c:v>-1.13046072883263E-2</c:v>
                </c:pt>
                <c:pt idx="51">
                  <c:v>-1.53419963824143E-2</c:v>
                </c:pt>
                <c:pt idx="52">
                  <c:v>-2.4488633299773799E-2</c:v>
                </c:pt>
                <c:pt idx="53">
                  <c:v>-4.5263054200625E-2</c:v>
                </c:pt>
                <c:pt idx="54">
                  <c:v>-6.22871318842819E-2</c:v>
                </c:pt>
                <c:pt idx="55">
                  <c:v>-7.6168596341140898E-2</c:v>
                </c:pt>
                <c:pt idx="56">
                  <c:v>-5.4476411039022898E-2</c:v>
                </c:pt>
                <c:pt idx="57">
                  <c:v>-3.2603399770929797E-2</c:v>
                </c:pt>
                <c:pt idx="58">
                  <c:v>1.8378033205645201E-2</c:v>
                </c:pt>
                <c:pt idx="59">
                  <c:v>1.1104514403103701E-2</c:v>
                </c:pt>
                <c:pt idx="60">
                  <c:v>3.4013542043019101E-3</c:v>
                </c:pt>
                <c:pt idx="61">
                  <c:v>3.2471402462318701E-2</c:v>
                </c:pt>
                <c:pt idx="62">
                  <c:v>-1.2522384040487699E-2</c:v>
                </c:pt>
                <c:pt idx="63">
                  <c:v>-3.8021108411398399E-2</c:v>
                </c:pt>
                <c:pt idx="64">
                  <c:v>-7.6280172567991201E-3</c:v>
                </c:pt>
                <c:pt idx="65">
                  <c:v>-2.84965838553486E-2</c:v>
                </c:pt>
                <c:pt idx="66">
                  <c:v>1.9858444139522299E-2</c:v>
                </c:pt>
                <c:pt idx="67">
                  <c:v>-1.96906633495121E-2</c:v>
                </c:pt>
                <c:pt idx="68">
                  <c:v>8.2464445932181399E-3</c:v>
                </c:pt>
                <c:pt idx="69">
                  <c:v>-1.12595437827682E-2</c:v>
                </c:pt>
                <c:pt idx="70">
                  <c:v>-1.18057095245839E-2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89-4EED-8221-866671E3B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US_raw_policy_shocks_with_text!$AZ$1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US_raw_policy_shocks_with_text!$AZ$2:$AZ$132</c:f>
              <c:numCache>
                <c:formatCode>General</c:formatCode>
                <c:ptCount val="131"/>
                <c:pt idx="0">
                  <c:v>-0.18811826220059857</c:v>
                </c:pt>
                <c:pt idx="1">
                  <c:v>8.8413340596357137E-2</c:v>
                </c:pt>
                <c:pt idx="2">
                  <c:v>-8.3222004101185965E-2</c:v>
                </c:pt>
                <c:pt idx="3">
                  <c:v>-0.2720126737820906</c:v>
                </c:pt>
                <c:pt idx="4">
                  <c:v>-0.26939449792608888</c:v>
                </c:pt>
                <c:pt idx="5">
                  <c:v>-0.27516615872539152</c:v>
                </c:pt>
                <c:pt idx="6">
                  <c:v>0.19039529081490067</c:v>
                </c:pt>
                <c:pt idx="7">
                  <c:v>0.60148724193660108</c:v>
                </c:pt>
                <c:pt idx="8">
                  <c:v>1.0618229155365926</c:v>
                </c:pt>
                <c:pt idx="9">
                  <c:v>0.88739785908260749</c:v>
                </c:pt>
                <c:pt idx="10">
                  <c:v>0.28963557640256554</c:v>
                </c:pt>
                <c:pt idx="11">
                  <c:v>0.66331034401365818</c:v>
                </c:pt>
                <c:pt idx="12">
                  <c:v>0.36624695182668188</c:v>
                </c:pt>
                <c:pt idx="13">
                  <c:v>-0.34643220280684411</c:v>
                </c:pt>
                <c:pt idx="14">
                  <c:v>-0.12162169453298569</c:v>
                </c:pt>
                <c:pt idx="15">
                  <c:v>1.0243922288815006E-2</c:v>
                </c:pt>
                <c:pt idx="16">
                  <c:v>7.0817817756788928E-2</c:v>
                </c:pt>
                <c:pt idx="17">
                  <c:v>-0.1155448110416081</c:v>
                </c:pt>
                <c:pt idx="18">
                  <c:v>-0.31962107871620182</c:v>
                </c:pt>
                <c:pt idx="19">
                  <c:v>-0.23290229711166469</c:v>
                </c:pt>
                <c:pt idx="20">
                  <c:v>-0.37901771439272591</c:v>
                </c:pt>
                <c:pt idx="21">
                  <c:v>-2.9752770001018627E-2</c:v>
                </c:pt>
                <c:pt idx="22">
                  <c:v>-0.11938571957410339</c:v>
                </c:pt>
                <c:pt idx="23">
                  <c:v>-0.35065904598166581</c:v>
                </c:pt>
                <c:pt idx="24">
                  <c:v>-9.8508351416305859E-2</c:v>
                </c:pt>
                <c:pt idx="25">
                  <c:v>8.6328456901239636E-2</c:v>
                </c:pt>
                <c:pt idx="26">
                  <c:v>-4.3479145715004594E-2</c:v>
                </c:pt>
                <c:pt idx="27">
                  <c:v>-8.3186211059249157E-2</c:v>
                </c:pt>
                <c:pt idx="28">
                  <c:v>-0.12351925298306418</c:v>
                </c:pt>
                <c:pt idx="29">
                  <c:v>-0.21340802426807531</c:v>
                </c:pt>
                <c:pt idx="30">
                  <c:v>-5.2118637115424971E-2</c:v>
                </c:pt>
                <c:pt idx="31">
                  <c:v>-0.15832679592099813</c:v>
                </c:pt>
                <c:pt idx="32">
                  <c:v>0.11883920486709583</c:v>
                </c:pt>
                <c:pt idx="33">
                  <c:v>3.0031615625707518E-2</c:v>
                </c:pt>
                <c:pt idx="34">
                  <c:v>-0.14237623445720446</c:v>
                </c:pt>
                <c:pt idx="35">
                  <c:v>-8.2514041771884136E-2</c:v>
                </c:pt>
                <c:pt idx="36">
                  <c:v>-0.24760974237316047</c:v>
                </c:pt>
                <c:pt idx="37">
                  <c:v>-0.11148718745732734</c:v>
                </c:pt>
                <c:pt idx="38">
                  <c:v>-0.10019884595784895</c:v>
                </c:pt>
                <c:pt idx="39">
                  <c:v>5.1805316768417951E-2</c:v>
                </c:pt>
                <c:pt idx="40">
                  <c:v>-2.8951180601230617E-2</c:v>
                </c:pt>
                <c:pt idx="41">
                  <c:v>-3.8711243787506559E-2</c:v>
                </c:pt>
                <c:pt idx="42">
                  <c:v>3.0193960239969394E-2</c:v>
                </c:pt>
                <c:pt idx="43">
                  <c:v>-8.710417076994563E-2</c:v>
                </c:pt>
                <c:pt idx="44">
                  <c:v>-7.0820197544052763E-2</c:v>
                </c:pt>
                <c:pt idx="45">
                  <c:v>-2.0690304041385305E-2</c:v>
                </c:pt>
                <c:pt idx="46">
                  <c:v>9.7429740191371603E-3</c:v>
                </c:pt>
                <c:pt idx="47">
                  <c:v>-0.14649955912799795</c:v>
                </c:pt>
                <c:pt idx="48">
                  <c:v>-0.1409216828181547</c:v>
                </c:pt>
                <c:pt idx="49">
                  <c:v>-0.28211129549657349</c:v>
                </c:pt>
                <c:pt idx="50">
                  <c:v>-0.39270369818616124</c:v>
                </c:pt>
                <c:pt idx="51">
                  <c:v>-0.2971429190776288</c:v>
                </c:pt>
                <c:pt idx="52">
                  <c:v>0.1854089019086809</c:v>
                </c:pt>
                <c:pt idx="53">
                  <c:v>0.28053271177452083</c:v>
                </c:pt>
                <c:pt idx="54">
                  <c:v>-0.18936555117351719</c:v>
                </c:pt>
                <c:pt idx="55">
                  <c:v>-1.032229091754236</c:v>
                </c:pt>
                <c:pt idx="56">
                  <c:v>-1.2646972705797888</c:v>
                </c:pt>
                <c:pt idx="57">
                  <c:v>-1.5704162239253769</c:v>
                </c:pt>
                <c:pt idx="58">
                  <c:v>-0.50144055151788902</c:v>
                </c:pt>
                <c:pt idx="59">
                  <c:v>-0.88457489186251015</c:v>
                </c:pt>
                <c:pt idx="60">
                  <c:v>-0.55946526588344048</c:v>
                </c:pt>
                <c:pt idx="61">
                  <c:v>0.44529939599051471</c:v>
                </c:pt>
                <c:pt idx="62">
                  <c:v>0.58331162730392938</c:v>
                </c:pt>
                <c:pt idx="63">
                  <c:v>0.89289374724222637</c:v>
                </c:pt>
                <c:pt idx="64">
                  <c:v>0.24655427778917377</c:v>
                </c:pt>
                <c:pt idx="65">
                  <c:v>0.57020432782286734</c:v>
                </c:pt>
                <c:pt idx="66">
                  <c:v>0.69229602761227382</c:v>
                </c:pt>
                <c:pt idx="67">
                  <c:v>0.46498768327675172</c:v>
                </c:pt>
                <c:pt idx="68">
                  <c:v>0.53065407119655505</c:v>
                </c:pt>
                <c:pt idx="69">
                  <c:v>0.15263965636907892</c:v>
                </c:pt>
                <c:pt idx="70">
                  <c:v>-8.3614810190580313E-2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E3-4041-A94E-9AC3CB041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1.5"/>
          <c:min val="-1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7414203240589093"/>
          <c:y val="0"/>
          <c:w val="0.75913565712453113"/>
          <c:h val="0.11988843422590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'Output gap'!$B$1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gap'!$B$2:$B$260</c:f>
              <c:numCache>
                <c:formatCode>General</c:formatCode>
                <c:ptCount val="259"/>
                <c:pt idx="0">
                  <c:v>-0.95554787320524004</c:v>
                </c:pt>
                <c:pt idx="1">
                  <c:v>-0.77493966626210897</c:v>
                </c:pt>
                <c:pt idx="2">
                  <c:v>-1.3410107528914501</c:v>
                </c:pt>
                <c:pt idx="3">
                  <c:v>-1.7704943955089101</c:v>
                </c:pt>
                <c:pt idx="4">
                  <c:v>-2.1755251936115401</c:v>
                </c:pt>
                <c:pt idx="5">
                  <c:v>-2.5765201602613699</c:v>
                </c:pt>
                <c:pt idx="6">
                  <c:v>-2.1053074846003001</c:v>
                </c:pt>
                <c:pt idx="7">
                  <c:v>-1.3711194469172701</c:v>
                </c:pt>
                <c:pt idx="8">
                  <c:v>-0.91914985277938299</c:v>
                </c:pt>
                <c:pt idx="9">
                  <c:v>-0.41658831508154898</c:v>
                </c:pt>
                <c:pt idx="10">
                  <c:v>-0.53803930846935899</c:v>
                </c:pt>
                <c:pt idx="11">
                  <c:v>-0.75769977447162495</c:v>
                </c:pt>
                <c:pt idx="12">
                  <c:v>-0.43614086133094598</c:v>
                </c:pt>
                <c:pt idx="13">
                  <c:v>0.14427661912613801</c:v>
                </c:pt>
                <c:pt idx="14">
                  <c:v>0.25229054574158499</c:v>
                </c:pt>
                <c:pt idx="15">
                  <c:v>0.83271936475976105</c:v>
                </c:pt>
                <c:pt idx="16">
                  <c:v>1.3316131509207401</c:v>
                </c:pt>
                <c:pt idx="17">
                  <c:v>2.57234810590972</c:v>
                </c:pt>
                <c:pt idx="18">
                  <c:v>1.91076003641599</c:v>
                </c:pt>
                <c:pt idx="19">
                  <c:v>2.1388627757656402</c:v>
                </c:pt>
                <c:pt idx="20">
                  <c:v>2.3691891326908698</c:v>
                </c:pt>
                <c:pt idx="21">
                  <c:v>2.90543297282183</c:v>
                </c:pt>
                <c:pt idx="22">
                  <c:v>2.7245040123052102</c:v>
                </c:pt>
                <c:pt idx="23">
                  <c:v>2.7173729836753999</c:v>
                </c:pt>
                <c:pt idx="24">
                  <c:v>2.8525261463529898</c:v>
                </c:pt>
                <c:pt idx="25">
                  <c:v>2.9012893610948098</c:v>
                </c:pt>
                <c:pt idx="26">
                  <c:v>2.6970054669994101</c:v>
                </c:pt>
                <c:pt idx="27">
                  <c:v>2.8379771795316802</c:v>
                </c:pt>
                <c:pt idx="28">
                  <c:v>1.57106294964212</c:v>
                </c:pt>
                <c:pt idx="29">
                  <c:v>1.28142626140417</c:v>
                </c:pt>
                <c:pt idx="30">
                  <c:v>1.8563330568683101</c:v>
                </c:pt>
                <c:pt idx="31">
                  <c:v>2.0970784087741201</c:v>
                </c:pt>
                <c:pt idx="32">
                  <c:v>1.1226975228121701</c:v>
                </c:pt>
                <c:pt idx="33">
                  <c:v>1.73725448907123</c:v>
                </c:pt>
                <c:pt idx="34">
                  <c:v>1.44664422883123</c:v>
                </c:pt>
                <c:pt idx="35">
                  <c:v>1.3309071143328399</c:v>
                </c:pt>
                <c:pt idx="36">
                  <c:v>1.7260881619771999</c:v>
                </c:pt>
                <c:pt idx="37">
                  <c:v>1.9424395425574901</c:v>
                </c:pt>
                <c:pt idx="38">
                  <c:v>1.9923978145405301</c:v>
                </c:pt>
                <c:pt idx="39">
                  <c:v>2.3157627280379298</c:v>
                </c:pt>
                <c:pt idx="40">
                  <c:v>1.7607578198959799</c:v>
                </c:pt>
                <c:pt idx="41">
                  <c:v>0.33714894296977799</c:v>
                </c:pt>
                <c:pt idx="42">
                  <c:v>-0.51512452049342705</c:v>
                </c:pt>
                <c:pt idx="43">
                  <c:v>-1.0249924304401701</c:v>
                </c:pt>
                <c:pt idx="44">
                  <c:v>-2.0252277815032498</c:v>
                </c:pt>
                <c:pt idx="45">
                  <c:v>-1.9470656191992499</c:v>
                </c:pt>
                <c:pt idx="46">
                  <c:v>-2.0212244994537301</c:v>
                </c:pt>
                <c:pt idx="47">
                  <c:v>-1.3584708010861599</c:v>
                </c:pt>
                <c:pt idx="48">
                  <c:v>-0.40350093479099802</c:v>
                </c:pt>
                <c:pt idx="49">
                  <c:v>-0.224917078126041</c:v>
                </c:pt>
                <c:pt idx="50">
                  <c:v>-0.37293030908006802</c:v>
                </c:pt>
                <c:pt idx="51">
                  <c:v>-0.15623131790111</c:v>
                </c:pt>
                <c:pt idx="52">
                  <c:v>0.24142974437447501</c:v>
                </c:pt>
                <c:pt idx="53">
                  <c:v>0.93947311248086496</c:v>
                </c:pt>
                <c:pt idx="54">
                  <c:v>0.98040416197587299</c:v>
                </c:pt>
                <c:pt idx="55">
                  <c:v>1.5923998885257999</c:v>
                </c:pt>
                <c:pt idx="56">
                  <c:v>1.4283800311695101</c:v>
                </c:pt>
                <c:pt idx="57">
                  <c:v>0.95862418307134201</c:v>
                </c:pt>
                <c:pt idx="58">
                  <c:v>0.98149275300330396</c:v>
                </c:pt>
                <c:pt idx="59">
                  <c:v>-0.65611852724236797</c:v>
                </c:pt>
                <c:pt idx="60">
                  <c:v>-3.1841588390770701</c:v>
                </c:pt>
                <c:pt idx="61">
                  <c:v>-3.7583115328299499</c:v>
                </c:pt>
                <c:pt idx="62">
                  <c:v>-3.2520564526846698</c:v>
                </c:pt>
                <c:pt idx="63">
                  <c:v>-3.1258378495411701</c:v>
                </c:pt>
                <c:pt idx="64">
                  <c:v>-2.1677398029381298</c:v>
                </c:pt>
                <c:pt idx="65">
                  <c:v>-1.8132284705406401</c:v>
                </c:pt>
                <c:pt idx="66">
                  <c:v>-1.5705636754315999</c:v>
                </c:pt>
                <c:pt idx="67">
                  <c:v>-2.1133280444610798</c:v>
                </c:pt>
                <c:pt idx="68">
                  <c:v>-2.0171276850758901</c:v>
                </c:pt>
                <c:pt idx="69">
                  <c:v>-0.59000940505039301</c:v>
                </c:pt>
                <c:pt idx="70">
                  <c:v>-0.56696957737315501</c:v>
                </c:pt>
                <c:pt idx="71">
                  <c:v>0.455990710768166</c:v>
                </c:pt>
                <c:pt idx="72">
                  <c:v>0.32356975514024899</c:v>
                </c:pt>
                <c:pt idx="73">
                  <c:v>1.3798660281209401</c:v>
                </c:pt>
                <c:pt idx="74">
                  <c:v>1.60210648965186</c:v>
                </c:pt>
                <c:pt idx="75">
                  <c:v>1.99924381658683</c:v>
                </c:pt>
                <c:pt idx="76">
                  <c:v>2.6381089958817201</c:v>
                </c:pt>
                <c:pt idx="77">
                  <c:v>2.0327450119447801</c:v>
                </c:pt>
                <c:pt idx="78">
                  <c:v>2.7296272461675501</c:v>
                </c:pt>
                <c:pt idx="79">
                  <c:v>3.1628060930383501</c:v>
                </c:pt>
                <c:pt idx="80">
                  <c:v>2.6690235223116399</c:v>
                </c:pt>
                <c:pt idx="81">
                  <c:v>1.1050318401530099</c:v>
                </c:pt>
                <c:pt idx="82">
                  <c:v>0.46152011375742302</c:v>
                </c:pt>
                <c:pt idx="83">
                  <c:v>1.4196176096409501</c:v>
                </c:pt>
                <c:pt idx="84">
                  <c:v>1.8037628482638399</c:v>
                </c:pt>
                <c:pt idx="85">
                  <c:v>2.2604131776832701</c:v>
                </c:pt>
                <c:pt idx="86">
                  <c:v>1.00723000179615</c:v>
                </c:pt>
                <c:pt idx="87">
                  <c:v>0.36351277796116299</c:v>
                </c:pt>
                <c:pt idx="88">
                  <c:v>-0.75553905841316704</c:v>
                </c:pt>
                <c:pt idx="89">
                  <c:v>-0.62117855102821595</c:v>
                </c:pt>
                <c:pt idx="90">
                  <c:v>-0.92708242786473705</c:v>
                </c:pt>
                <c:pt idx="91">
                  <c:v>-2.13756110692781</c:v>
                </c:pt>
                <c:pt idx="92">
                  <c:v>-2.2145733505140202</c:v>
                </c:pt>
                <c:pt idx="93">
                  <c:v>-1.3494436934571501</c:v>
                </c:pt>
                <c:pt idx="94">
                  <c:v>-0.16480719617359099</c:v>
                </c:pt>
                <c:pt idx="95">
                  <c:v>0.87973317583308497</c:v>
                </c:pt>
                <c:pt idx="96">
                  <c:v>1.7389033638404601</c:v>
                </c:pt>
                <c:pt idx="97">
                  <c:v>2.3887032439457299</c:v>
                </c:pt>
                <c:pt idx="98">
                  <c:v>2.46735742839858</c:v>
                </c:pt>
                <c:pt idx="99">
                  <c:v>2.4563311579009501</c:v>
                </c:pt>
                <c:pt idx="100">
                  <c:v>2.5171198928203</c:v>
                </c:pt>
                <c:pt idx="101">
                  <c:v>2.4431051588321102</c:v>
                </c:pt>
                <c:pt idx="102">
                  <c:v>2.1938683905388099</c:v>
                </c:pt>
                <c:pt idx="103">
                  <c:v>2.8417452271572898</c:v>
                </c:pt>
                <c:pt idx="104">
                  <c:v>3.2728248306772501</c:v>
                </c:pt>
                <c:pt idx="105">
                  <c:v>2.9853746727083301</c:v>
                </c:pt>
                <c:pt idx="106">
                  <c:v>3.4833141517983499</c:v>
                </c:pt>
                <c:pt idx="107">
                  <c:v>3.7961180077999201</c:v>
                </c:pt>
                <c:pt idx="108">
                  <c:v>4.8221519812521496</c:v>
                </c:pt>
                <c:pt idx="109">
                  <c:v>5.0093733805001701</c:v>
                </c:pt>
                <c:pt idx="110">
                  <c:v>5.3255177649560297</c:v>
                </c:pt>
                <c:pt idx="111">
                  <c:v>5.5936373990889603</c:v>
                </c:pt>
                <c:pt idx="112">
                  <c:v>5.5278372601020296</c:v>
                </c:pt>
                <c:pt idx="113">
                  <c:v>5.66737394328044</c:v>
                </c:pt>
                <c:pt idx="114">
                  <c:v>5.6182814140424604</c:v>
                </c:pt>
                <c:pt idx="115">
                  <c:v>6.1270427281374999</c:v>
                </c:pt>
                <c:pt idx="116">
                  <c:v>6.5405706467924603</c:v>
                </c:pt>
                <c:pt idx="117">
                  <c:v>6.28964447374487</c:v>
                </c:pt>
                <c:pt idx="118">
                  <c:v>6.2326167297347501</c:v>
                </c:pt>
                <c:pt idx="119">
                  <c:v>6.0340534023839503</c:v>
                </c:pt>
                <c:pt idx="120">
                  <c:v>6.8705373069892302</c:v>
                </c:pt>
                <c:pt idx="121">
                  <c:v>6.2809409954572697</c:v>
                </c:pt>
                <c:pt idx="122">
                  <c:v>5.5667705292274299</c:v>
                </c:pt>
                <c:pt idx="123">
                  <c:v>5.19930692685897</c:v>
                </c:pt>
                <c:pt idx="124">
                  <c:v>4.237189351794</c:v>
                </c:pt>
                <c:pt idx="125">
                  <c:v>3.9222969460780299</c:v>
                </c:pt>
                <c:pt idx="126">
                  <c:v>3.5825914735550501</c:v>
                </c:pt>
                <c:pt idx="127">
                  <c:v>3.3717869371817799</c:v>
                </c:pt>
                <c:pt idx="128">
                  <c:v>3.1960303708924398</c:v>
                </c:pt>
                <c:pt idx="129">
                  <c:v>3.79630958832557</c:v>
                </c:pt>
                <c:pt idx="130">
                  <c:v>3.47779199500971</c:v>
                </c:pt>
                <c:pt idx="131">
                  <c:v>3.09512727327773</c:v>
                </c:pt>
                <c:pt idx="132">
                  <c:v>3.2333731666707002</c:v>
                </c:pt>
                <c:pt idx="133">
                  <c:v>3.7352762694282302</c:v>
                </c:pt>
                <c:pt idx="134">
                  <c:v>4.3175311875419196</c:v>
                </c:pt>
                <c:pt idx="135">
                  <c:v>4.2553472245182</c:v>
                </c:pt>
                <c:pt idx="136">
                  <c:v>4.5985849535475802</c:v>
                </c:pt>
                <c:pt idx="137">
                  <c:v>4.9930726887544097</c:v>
                </c:pt>
                <c:pt idx="138">
                  <c:v>5.2010068441451702</c:v>
                </c:pt>
                <c:pt idx="139">
                  <c:v>5.8109004823899699</c:v>
                </c:pt>
                <c:pt idx="140">
                  <c:v>5.62032165790544</c:v>
                </c:pt>
                <c:pt idx="141">
                  <c:v>4.6168006944764004</c:v>
                </c:pt>
                <c:pt idx="142">
                  <c:v>4.80816001222101</c:v>
                </c:pt>
                <c:pt idx="143">
                  <c:v>4.4794465814408504</c:v>
                </c:pt>
                <c:pt idx="144">
                  <c:v>4.1267345068025101</c:v>
                </c:pt>
                <c:pt idx="145">
                  <c:v>4.9250566743777702</c:v>
                </c:pt>
                <c:pt idx="146">
                  <c:v>5.69354290580727</c:v>
                </c:pt>
                <c:pt idx="147">
                  <c:v>5.8473280115491599</c:v>
                </c:pt>
                <c:pt idx="148">
                  <c:v>6.0959873133155797</c:v>
                </c:pt>
                <c:pt idx="149">
                  <c:v>6.7051118122871101</c:v>
                </c:pt>
                <c:pt idx="150">
                  <c:v>7.0860154139143301</c:v>
                </c:pt>
                <c:pt idx="151">
                  <c:v>7.2755139664137101</c:v>
                </c:pt>
                <c:pt idx="152">
                  <c:v>6.9437527797284604</c:v>
                </c:pt>
                <c:pt idx="153">
                  <c:v>6.6814461852978004</c:v>
                </c:pt>
                <c:pt idx="154">
                  <c:v>6.5838887435706397</c:v>
                </c:pt>
                <c:pt idx="155">
                  <c:v>7.0682737259011201</c:v>
                </c:pt>
                <c:pt idx="156">
                  <c:v>6.9433983380520399</c:v>
                </c:pt>
                <c:pt idx="157">
                  <c:v>6.8475730886655501</c:v>
                </c:pt>
                <c:pt idx="158">
                  <c:v>6.7652370650085896</c:v>
                </c:pt>
                <c:pt idx="159">
                  <c:v>6.9741222175882296</c:v>
                </c:pt>
                <c:pt idx="160">
                  <c:v>8.5187248842740608</c:v>
                </c:pt>
                <c:pt idx="161">
                  <c:v>8.0822457037163797</c:v>
                </c:pt>
                <c:pt idx="162">
                  <c:v>7.7103612285708296</c:v>
                </c:pt>
                <c:pt idx="163">
                  <c:v>7.3637613158807298</c:v>
                </c:pt>
                <c:pt idx="164">
                  <c:v>7.5089890203143899</c:v>
                </c:pt>
                <c:pt idx="165">
                  <c:v>6.4723497934871697</c:v>
                </c:pt>
                <c:pt idx="166">
                  <c:v>5.7108548084327602</c:v>
                </c:pt>
                <c:pt idx="167">
                  <c:v>4.8716374814284302</c:v>
                </c:pt>
                <c:pt idx="168">
                  <c:v>4.3512451805885499</c:v>
                </c:pt>
                <c:pt idx="169">
                  <c:v>4.5159197220058296</c:v>
                </c:pt>
                <c:pt idx="170">
                  <c:v>4.55449125015019</c:v>
                </c:pt>
                <c:pt idx="171">
                  <c:v>3.7835740734634502</c:v>
                </c:pt>
                <c:pt idx="172">
                  <c:v>3.7734486040115098</c:v>
                </c:pt>
                <c:pt idx="173">
                  <c:v>3.2787974058178402</c:v>
                </c:pt>
                <c:pt idx="174">
                  <c:v>2.7293261845275798</c:v>
                </c:pt>
                <c:pt idx="175">
                  <c:v>3.22560897801687</c:v>
                </c:pt>
                <c:pt idx="176">
                  <c:v>2.9816349715661601</c:v>
                </c:pt>
                <c:pt idx="177">
                  <c:v>2.9641919467026301</c:v>
                </c:pt>
                <c:pt idx="178">
                  <c:v>3.1095622910019198</c:v>
                </c:pt>
                <c:pt idx="179">
                  <c:v>3.41692348565656</c:v>
                </c:pt>
                <c:pt idx="180">
                  <c:v>3.0454132133984899</c:v>
                </c:pt>
                <c:pt idx="181">
                  <c:v>3.5426066314619402</c:v>
                </c:pt>
                <c:pt idx="182">
                  <c:v>3.8384284408048299</c:v>
                </c:pt>
                <c:pt idx="183">
                  <c:v>4.0564744493058402</c:v>
                </c:pt>
                <c:pt idx="184">
                  <c:v>4.3647240174415103</c:v>
                </c:pt>
                <c:pt idx="185">
                  <c:v>4.5895104707538597</c:v>
                </c:pt>
                <c:pt idx="186">
                  <c:v>4.7146113930960896</c:v>
                </c:pt>
                <c:pt idx="187">
                  <c:v>5.6055343350609999</c:v>
                </c:pt>
                <c:pt idx="188">
                  <c:v>5.5488727022397404</c:v>
                </c:pt>
                <c:pt idx="189">
                  <c:v>5.0007745811234798</c:v>
                </c:pt>
                <c:pt idx="190">
                  <c:v>4.9008598535788801</c:v>
                </c:pt>
                <c:pt idx="191">
                  <c:v>4.9067010657133503</c:v>
                </c:pt>
                <c:pt idx="192">
                  <c:v>4.4486147986084204</c:v>
                </c:pt>
                <c:pt idx="193">
                  <c:v>3.98898161550074</c:v>
                </c:pt>
                <c:pt idx="194">
                  <c:v>3.09797845164494</c:v>
                </c:pt>
                <c:pt idx="195">
                  <c:v>1.9597303197503499</c:v>
                </c:pt>
                <c:pt idx="196">
                  <c:v>-0.64456556052693603</c:v>
                </c:pt>
                <c:pt idx="197">
                  <c:v>-2.2613156330381301</c:v>
                </c:pt>
                <c:pt idx="198">
                  <c:v>-2.9620084586605899</c:v>
                </c:pt>
                <c:pt idx="199">
                  <c:v>-3.9408671320547399</c:v>
                </c:pt>
                <c:pt idx="200">
                  <c:v>-4.22528372057028</c:v>
                </c:pt>
                <c:pt idx="201">
                  <c:v>-3.5721707035986499</c:v>
                </c:pt>
                <c:pt idx="202">
                  <c:v>-3.6525416577110001</c:v>
                </c:pt>
                <c:pt idx="203">
                  <c:v>-4.1599453849406096</c:v>
                </c:pt>
                <c:pt idx="204">
                  <c:v>-4.1441421048515004</c:v>
                </c:pt>
                <c:pt idx="205">
                  <c:v>-4.2862150128075003</c:v>
                </c:pt>
                <c:pt idx="206">
                  <c:v>-4.3223961483412499</c:v>
                </c:pt>
                <c:pt idx="207">
                  <c:v>-3.9615016792179998</c:v>
                </c:pt>
                <c:pt idx="208">
                  <c:v>-3.5641743298410602</c:v>
                </c:pt>
                <c:pt idx="209">
                  <c:v>-3.6070895737227899</c:v>
                </c:pt>
                <c:pt idx="210">
                  <c:v>-3.5392459189476901</c:v>
                </c:pt>
                <c:pt idx="211">
                  <c:v>-3.2510471515220001</c:v>
                </c:pt>
                <c:pt idx="212">
                  <c:v>-3.7577293447226801</c:v>
                </c:pt>
                <c:pt idx="213">
                  <c:v>-3.7174490663145199</c:v>
                </c:pt>
                <c:pt idx="214">
                  <c:v>-4.0692206911277999</c:v>
                </c:pt>
                <c:pt idx="215">
                  <c:v>-4.4881723811849197</c:v>
                </c:pt>
                <c:pt idx="216">
                  <c:v>-4.20422717591235</c:v>
                </c:pt>
                <c:pt idx="217">
                  <c:v>-3.7137129147550101</c:v>
                </c:pt>
                <c:pt idx="218">
                  <c:v>-3.6550998508452599</c:v>
                </c:pt>
                <c:pt idx="219">
                  <c:v>-2.98363410103758</c:v>
                </c:pt>
                <c:pt idx="220">
                  <c:v>-3.11003256676831</c:v>
                </c:pt>
                <c:pt idx="221">
                  <c:v>-3.2721974802488498</c:v>
                </c:pt>
                <c:pt idx="222">
                  <c:v>-3.0401937033833599</c:v>
                </c:pt>
                <c:pt idx="223">
                  <c:v>-2.7966914545187</c:v>
                </c:pt>
                <c:pt idx="224">
                  <c:v>-2.5153287168241301</c:v>
                </c:pt>
                <c:pt idx="225">
                  <c:v>-2.5442668568879698</c:v>
                </c:pt>
                <c:pt idx="226">
                  <c:v>-2.4806464797741699</c:v>
                </c:pt>
                <c:pt idx="227">
                  <c:v>-2.5272214097301902</c:v>
                </c:pt>
                <c:pt idx="228">
                  <c:v>-2.3696349342996599</c:v>
                </c:pt>
                <c:pt idx="229">
                  <c:v>-1.85978976689453</c:v>
                </c:pt>
                <c:pt idx="230">
                  <c:v>-1.99177220008837</c:v>
                </c:pt>
                <c:pt idx="231">
                  <c:v>-2.0081178324793498</c:v>
                </c:pt>
                <c:pt idx="232">
                  <c:v>-1.49746867016995</c:v>
                </c:pt>
                <c:pt idx="233">
                  <c:v>-1.3058145374956101</c:v>
                </c:pt>
                <c:pt idx="234">
                  <c:v>-1.3031514302843401</c:v>
                </c:pt>
                <c:pt idx="235">
                  <c:v>-0.95358832602860799</c:v>
                </c:pt>
                <c:pt idx="236">
                  <c:v>-1.06346636034957</c:v>
                </c:pt>
                <c:pt idx="237">
                  <c:v>-1.4911333594613201</c:v>
                </c:pt>
                <c:pt idx="238">
                  <c:v>-1.1283690910888999</c:v>
                </c:pt>
                <c:pt idx="239">
                  <c:v>-0.76777634354282398</c:v>
                </c:pt>
                <c:pt idx="240">
                  <c:v>-2.2505327028239099</c:v>
                </c:pt>
                <c:pt idx="241">
                  <c:v>-3.6017608176703599</c:v>
                </c:pt>
                <c:pt idx="242">
                  <c:v>-4.8980054693462698</c:v>
                </c:pt>
                <c:pt idx="243">
                  <c:v>-4.7073986667652701</c:v>
                </c:pt>
                <c:pt idx="244">
                  <c:v>-4.6342806047759604</c:v>
                </c:pt>
                <c:pt idx="245">
                  <c:v>-4.2217996044665602</c:v>
                </c:pt>
                <c:pt idx="246">
                  <c:v>-3.5961497539619902</c:v>
                </c:pt>
                <c:pt idx="247">
                  <c:v>-2.6648154683817098</c:v>
                </c:pt>
                <c:pt idx="248">
                  <c:v>-1.7585129285411301</c:v>
                </c:pt>
                <c:pt idx="249">
                  <c:v>-1.7099545484190799</c:v>
                </c:pt>
                <c:pt idx="250">
                  <c:v>-1.9631333159975399</c:v>
                </c:pt>
                <c:pt idx="251">
                  <c:v>-2.3706146506257202</c:v>
                </c:pt>
                <c:pt idx="252">
                  <c:v>-1.2814269050143801</c:v>
                </c:pt>
                <c:pt idx="253">
                  <c:v>-1.8266344197578299</c:v>
                </c:pt>
                <c:pt idx="254">
                  <c:v>-1.7836103719184699</c:v>
                </c:pt>
                <c:pt idx="255">
                  <c:v>-2.0611454415667998</c:v>
                </c:pt>
                <c:pt idx="256">
                  <c:v>-2.6455570523051199</c:v>
                </c:pt>
                <c:pt idx="257">
                  <c:v>-2.8986813901175901</c:v>
                </c:pt>
                <c:pt idx="258">
                  <c:v>-3.02671189212777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4-486B-A097-589FDBDD13EE}"/>
            </c:ext>
          </c:extLst>
        </c:ser>
        <c:ser>
          <c:idx val="1"/>
          <c:order val="1"/>
          <c:tx>
            <c:strRef>
              <c:f>'Output gap'!$C$1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gap'!$C$2:$C$260</c:f>
              <c:numCache>
                <c:formatCode>General</c:formatCode>
                <c:ptCount val="259"/>
                <c:pt idx="0">
                  <c:v>-1.0133121699281</c:v>
                </c:pt>
                <c:pt idx="1">
                  <c:v>-0.83453004891191496</c:v>
                </c:pt>
                <c:pt idx="2">
                  <c:v>-1.40258876456796</c:v>
                </c:pt>
                <c:pt idx="3">
                  <c:v>-1.8342201924171699</c:v>
                </c:pt>
                <c:pt idx="4">
                  <c:v>-2.2415621023710499</c:v>
                </c:pt>
                <c:pt idx="5">
                  <c:v>-2.6450372036787302</c:v>
                </c:pt>
                <c:pt idx="6">
                  <c:v>-2.1764810268777</c:v>
                </c:pt>
                <c:pt idx="7">
                  <c:v>-1.4451344810098601</c:v>
                </c:pt>
                <c:pt idx="8">
                  <c:v>-0.99620117462420799</c:v>
                </c:pt>
                <c:pt idx="9">
                  <c:v>-0.49688172258844499</c:v>
                </c:pt>
                <c:pt idx="10">
                  <c:v>-0.62179295043697003</c:v>
                </c:pt>
                <c:pt idx="11">
                  <c:v>-0.845145854608219</c:v>
                </c:pt>
                <c:pt idx="12">
                  <c:v>-0.52752816489919996</c:v>
                </c:pt>
                <c:pt idx="13">
                  <c:v>4.8678174645171803E-2</c:v>
                </c:pt>
                <c:pt idx="14">
                  <c:v>0.152180346027738</c:v>
                </c:pt>
                <c:pt idx="15">
                  <c:v>0.72774970879963596</c:v>
                </c:pt>
                <c:pt idx="16">
                  <c:v>1.22148589335206</c:v>
                </c:pt>
                <c:pt idx="17">
                  <c:v>2.4612259567176098</c:v>
                </c:pt>
                <c:pt idx="18">
                  <c:v>1.7986943388023</c:v>
                </c:pt>
                <c:pt idx="19">
                  <c:v>2.0258789341390502</c:v>
                </c:pt>
                <c:pt idx="20">
                  <c:v>2.2553057851816098</c:v>
                </c:pt>
                <c:pt idx="21">
                  <c:v>2.7906658773302002</c:v>
                </c:pt>
                <c:pt idx="22">
                  <c:v>2.60886764502873</c:v>
                </c:pt>
                <c:pt idx="23">
                  <c:v>2.60088122226496</c:v>
                </c:pt>
                <c:pt idx="24">
                  <c:v>2.7351925542349198</c:v>
                </c:pt>
                <c:pt idx="25">
                  <c:v>2.7831272991414702</c:v>
                </c:pt>
                <c:pt idx="26">
                  <c:v>2.5780281315920601</c:v>
                </c:pt>
                <c:pt idx="27">
                  <c:v>2.71819761009928</c:v>
                </c:pt>
                <c:pt idx="28">
                  <c:v>1.4504940242681601</c:v>
                </c:pt>
                <c:pt idx="29">
                  <c:v>1.16008068842374</c:v>
                </c:pt>
                <c:pt idx="30">
                  <c:v>1.7342233657481001</c:v>
                </c:pt>
                <c:pt idx="31">
                  <c:v>1.97421694157134</c:v>
                </c:pt>
                <c:pt idx="32">
                  <c:v>0.99909642665509402</c:v>
                </c:pt>
                <c:pt idx="33">
                  <c:v>1.61292570974677</c:v>
                </c:pt>
                <c:pt idx="34">
                  <c:v>1.3215995054213701</c:v>
                </c:pt>
                <c:pt idx="35">
                  <c:v>1.2051579747891901</c:v>
                </c:pt>
                <c:pt idx="36">
                  <c:v>1.5996459195085799</c:v>
                </c:pt>
                <c:pt idx="37">
                  <c:v>1.8153152927054801</c:v>
                </c:pt>
                <c:pt idx="38">
                  <c:v>1.8646024328195501</c:v>
                </c:pt>
                <c:pt idx="39">
                  <c:v>2.1873068680088901</c:v>
                </c:pt>
                <c:pt idx="40">
                  <c:v>1.63165191150208</c:v>
                </c:pt>
                <c:pt idx="41">
                  <c:v>0.20740319083031999</c:v>
                </c:pt>
                <c:pt idx="42">
                  <c:v>-0.64550013952085195</c:v>
                </c:pt>
                <c:pt idx="43">
                  <c:v>-1.1559881721974801</c:v>
                </c:pt>
                <c:pt idx="44">
                  <c:v>-2.1568341467053198</c:v>
                </c:pt>
                <c:pt idx="45">
                  <c:v>-2.0792733848856799</c:v>
                </c:pt>
                <c:pt idx="46">
                  <c:v>-2.1540247570614302</c:v>
                </c:pt>
                <c:pt idx="47">
                  <c:v>-1.49185426453188</c:v>
                </c:pt>
                <c:pt idx="48">
                  <c:v>-0.53745880023988102</c:v>
                </c:pt>
                <c:pt idx="49">
                  <c:v>-0.359440689560585</c:v>
                </c:pt>
                <c:pt idx="50">
                  <c:v>-0.50801119668275796</c:v>
                </c:pt>
                <c:pt idx="51">
                  <c:v>-0.29186122053998098</c:v>
                </c:pt>
                <c:pt idx="52">
                  <c:v>0.10525886802588399</c:v>
                </c:pt>
                <c:pt idx="53">
                  <c:v>0.80276907706005196</c:v>
                </c:pt>
                <c:pt idx="54">
                  <c:v>0.84317454971554495</c:v>
                </c:pt>
                <c:pt idx="55">
                  <c:v>1.4546520434038701</c:v>
                </c:pt>
                <c:pt idx="56">
                  <c:v>1.2901210523344899</c:v>
                </c:pt>
                <c:pt idx="57">
                  <c:v>0.81986091722796695</c:v>
                </c:pt>
                <c:pt idx="58">
                  <c:v>0.84223178553988898</c:v>
                </c:pt>
                <c:pt idx="59">
                  <c:v>-0.795870882579783</c:v>
                </c:pt>
                <c:pt idx="60">
                  <c:v>-3.3243965521649699</c:v>
                </c:pt>
                <c:pt idx="61">
                  <c:v>-3.8990288710226602</c:v>
                </c:pt>
                <c:pt idx="62">
                  <c:v>-3.3932479967918399</c:v>
                </c:pt>
                <c:pt idx="63">
                  <c:v>-3.2674985122062599</c:v>
                </c:pt>
                <c:pt idx="64">
                  <c:v>-2.3098648497339398</c:v>
                </c:pt>
                <c:pt idx="65">
                  <c:v>-1.9558135441432001</c:v>
                </c:pt>
                <c:pt idx="66">
                  <c:v>-1.7136048232888901</c:v>
                </c:pt>
                <c:pt idx="67">
                  <c:v>-2.2568217504447201</c:v>
                </c:pt>
                <c:pt idx="68">
                  <c:v>-2.1610709056958499</c:v>
                </c:pt>
                <c:pt idx="69">
                  <c:v>-0.73439961092843797</c:v>
                </c:pt>
                <c:pt idx="70">
                  <c:v>-0.71180480079353003</c:v>
                </c:pt>
                <c:pt idx="71">
                  <c:v>0.31071182136123898</c:v>
                </c:pt>
                <c:pt idx="72">
                  <c:v>0.17784787311757699</c:v>
                </c:pt>
                <c:pt idx="73">
                  <c:v>1.23370107995592</c:v>
                </c:pt>
                <c:pt idx="74">
                  <c:v>1.4554975850898</c:v>
                </c:pt>
                <c:pt idx="75">
                  <c:v>1.85218919703167</c:v>
                </c:pt>
                <c:pt idx="76">
                  <c:v>2.49060605777054</c:v>
                </c:pt>
                <c:pt idx="77">
                  <c:v>1.88479055932316</c:v>
                </c:pt>
                <c:pt idx="78">
                  <c:v>2.5812183623676499</c:v>
                </c:pt>
                <c:pt idx="79">
                  <c:v>3.0139420785746398</c:v>
                </c:pt>
                <c:pt idx="80">
                  <c:v>2.5196846061126199</c:v>
                </c:pt>
                <c:pt idx="81">
                  <c:v>0.95522740689223695</c:v>
                </c:pt>
                <c:pt idx="82">
                  <c:v>0.31125173651648802</c:v>
                </c:pt>
                <c:pt idx="83">
                  <c:v>1.2688931712465801</c:v>
                </c:pt>
                <c:pt idx="84">
                  <c:v>1.6525835992606199</c:v>
                </c:pt>
                <c:pt idx="85">
                  <c:v>2.1087861220363302</c:v>
                </c:pt>
                <c:pt idx="86">
                  <c:v>0.85515580951215497</c:v>
                </c:pt>
                <c:pt idx="87">
                  <c:v>0.21099768472341601</c:v>
                </c:pt>
                <c:pt idx="88">
                  <c:v>-0.90849510995286398</c:v>
                </c:pt>
                <c:pt idx="89">
                  <c:v>-0.77457008310023201</c:v>
                </c:pt>
                <c:pt idx="90">
                  <c:v>-1.0809102808439901</c:v>
                </c:pt>
                <c:pt idx="91">
                  <c:v>-2.2918205242498302</c:v>
                </c:pt>
                <c:pt idx="92">
                  <c:v>-2.3692644574281201</c:v>
                </c:pt>
                <c:pt idx="93">
                  <c:v>-1.50456765099933</c:v>
                </c:pt>
                <c:pt idx="94">
                  <c:v>-0.32036022903162797</c:v>
                </c:pt>
                <c:pt idx="95">
                  <c:v>0.72375338270801903</c:v>
                </c:pt>
                <c:pt idx="96">
                  <c:v>1.582493403505</c:v>
                </c:pt>
                <c:pt idx="97">
                  <c:v>2.2318603836149</c:v>
                </c:pt>
                <c:pt idx="98">
                  <c:v>2.31008398420229</c:v>
                </c:pt>
                <c:pt idx="99">
                  <c:v>2.2986279447478801</c:v>
                </c:pt>
                <c:pt idx="100">
                  <c:v>2.35898188587313</c:v>
                </c:pt>
                <c:pt idx="101">
                  <c:v>2.2845280305202502</c:v>
                </c:pt>
                <c:pt idx="102">
                  <c:v>2.0348529569602598</c:v>
                </c:pt>
                <c:pt idx="103">
                  <c:v>2.6822907725460601</c:v>
                </c:pt>
                <c:pt idx="104">
                  <c:v>3.1129246851029202</c:v>
                </c:pt>
                <c:pt idx="105">
                  <c:v>2.8250228682418799</c:v>
                </c:pt>
                <c:pt idx="106">
                  <c:v>3.3225099555083499</c:v>
                </c:pt>
                <c:pt idx="107">
                  <c:v>3.63485911535009</c:v>
                </c:pt>
                <c:pt idx="108">
                  <c:v>4.6604300047422296</c:v>
                </c:pt>
                <c:pt idx="109">
                  <c:v>4.8471806297033302</c:v>
                </c:pt>
                <c:pt idx="110">
                  <c:v>5.1628518770852798</c:v>
                </c:pt>
                <c:pt idx="111">
                  <c:v>5.4304943902623002</c:v>
                </c:pt>
                <c:pt idx="112">
                  <c:v>5.3642069146274496</c:v>
                </c:pt>
                <c:pt idx="113">
                  <c:v>5.5032467307770299</c:v>
                </c:pt>
                <c:pt idx="114">
                  <c:v>5.4536532279399399</c:v>
                </c:pt>
                <c:pt idx="115">
                  <c:v>5.9619077797797004</c:v>
                </c:pt>
                <c:pt idx="116">
                  <c:v>6.3749167447663302</c:v>
                </c:pt>
                <c:pt idx="117">
                  <c:v>6.1234600913377299</c:v>
                </c:pt>
                <c:pt idx="118">
                  <c:v>6.0658958667210996</c:v>
                </c:pt>
                <c:pt idx="119">
                  <c:v>5.8667883022363698</c:v>
                </c:pt>
                <c:pt idx="120">
                  <c:v>6.7027136119316397</c:v>
                </c:pt>
                <c:pt idx="121">
                  <c:v>6.1125449833941996</c:v>
                </c:pt>
                <c:pt idx="122">
                  <c:v>5.3977941116985004</c:v>
                </c:pt>
                <c:pt idx="123">
                  <c:v>5.0297401648248696</c:v>
                </c:pt>
                <c:pt idx="124">
                  <c:v>4.0670154682451596</c:v>
                </c:pt>
                <c:pt idx="125">
                  <c:v>3.75149975502254</c:v>
                </c:pt>
                <c:pt idx="126">
                  <c:v>3.4111604581799</c:v>
                </c:pt>
                <c:pt idx="127">
                  <c:v>3.19970949725186</c:v>
                </c:pt>
                <c:pt idx="128">
                  <c:v>3.0232866488890102</c:v>
                </c:pt>
                <c:pt idx="129">
                  <c:v>3.6228833292454299</c:v>
                </c:pt>
                <c:pt idx="130">
                  <c:v>3.3036662139707298</c:v>
                </c:pt>
                <c:pt idx="131">
                  <c:v>2.9202842182481801</c:v>
                </c:pt>
                <c:pt idx="132">
                  <c:v>3.0577943044170999</c:v>
                </c:pt>
                <c:pt idx="133">
                  <c:v>3.5589422609376</c:v>
                </c:pt>
                <c:pt idx="134">
                  <c:v>4.1404218584168602</c:v>
                </c:pt>
                <c:pt idx="135">
                  <c:v>4.07744153257579</c:v>
                </c:pt>
                <c:pt idx="136">
                  <c:v>4.4198609542455403</c:v>
                </c:pt>
                <c:pt idx="137">
                  <c:v>4.8135074984756496</c:v>
                </c:pt>
                <c:pt idx="138">
                  <c:v>5.0205766011653203</c:v>
                </c:pt>
                <c:pt idx="139">
                  <c:v>5.6295803052823796</c:v>
                </c:pt>
                <c:pt idx="140">
                  <c:v>5.4380856011118803</c:v>
                </c:pt>
                <c:pt idx="141">
                  <c:v>4.4336217007546397</c:v>
                </c:pt>
                <c:pt idx="142">
                  <c:v>4.62400986166198</c:v>
                </c:pt>
                <c:pt idx="143">
                  <c:v>4.2942958367247996</c:v>
                </c:pt>
                <c:pt idx="144">
                  <c:v>3.9405524543352799</c:v>
                </c:pt>
                <c:pt idx="145">
                  <c:v>4.7378112609150103</c:v>
                </c:pt>
                <c:pt idx="146">
                  <c:v>5.5052006701362801</c:v>
                </c:pt>
                <c:pt idx="147">
                  <c:v>5.6578540107552904</c:v>
                </c:pt>
                <c:pt idx="148">
                  <c:v>5.9053450431125798</c:v>
                </c:pt>
                <c:pt idx="149">
                  <c:v>6.5132631208382801</c:v>
                </c:pt>
                <c:pt idx="150">
                  <c:v>6.8929204085133202</c:v>
                </c:pt>
                <c:pt idx="151">
                  <c:v>7.0811309123304298</c:v>
                </c:pt>
                <c:pt idx="152">
                  <c:v>6.7480379904557104</c:v>
                </c:pt>
                <c:pt idx="153">
                  <c:v>6.4843539033580901</c:v>
                </c:pt>
                <c:pt idx="154">
                  <c:v>6.3853710109591004</c:v>
                </c:pt>
                <c:pt idx="155">
                  <c:v>6.8682802431495498</c:v>
                </c:pt>
                <c:pt idx="156">
                  <c:v>6.7418763107997197</c:v>
                </c:pt>
                <c:pt idx="157">
                  <c:v>6.6444670605144101</c:v>
                </c:pt>
                <c:pt idx="158">
                  <c:v>6.5604887353225703</c:v>
                </c:pt>
                <c:pt idx="159">
                  <c:v>6.7676702427692197</c:v>
                </c:pt>
                <c:pt idx="160">
                  <c:v>8.3105046609078492</c:v>
                </c:pt>
                <c:pt idx="161">
                  <c:v>7.8721891318316901</c:v>
                </c:pt>
                <c:pt idx="162">
                  <c:v>7.4983964530920497</c:v>
                </c:pt>
                <c:pt idx="163">
                  <c:v>7.1498124441781696</c:v>
                </c:pt>
                <c:pt idx="164">
                  <c:v>7.29297581356529</c:v>
                </c:pt>
                <c:pt idx="165">
                  <c:v>6.25418732935369</c:v>
                </c:pt>
                <c:pt idx="166">
                  <c:v>5.4904531123387601</c:v>
                </c:pt>
                <c:pt idx="167">
                  <c:v>4.6489011234728101</c:v>
                </c:pt>
                <c:pt idx="168">
                  <c:v>4.12607283486612</c:v>
                </c:pt>
                <c:pt idx="169">
                  <c:v>4.2882036848135199</c:v>
                </c:pt>
                <c:pt idx="170">
                  <c:v>4.3241169132315997</c:v>
                </c:pt>
                <c:pt idx="171">
                  <c:v>3.5504193480806698</c:v>
                </c:pt>
                <c:pt idx="172">
                  <c:v>3.5373832912191099</c:v>
                </c:pt>
                <c:pt idx="173">
                  <c:v>3.0396825078361198</c:v>
                </c:pt>
                <c:pt idx="174">
                  <c:v>2.48701315154837</c:v>
                </c:pt>
                <c:pt idx="175">
                  <c:v>2.9799388840975198</c:v>
                </c:pt>
                <c:pt idx="176">
                  <c:v>2.7324376124335701</c:v>
                </c:pt>
                <c:pt idx="177">
                  <c:v>2.7112848512413601</c:v>
                </c:pt>
                <c:pt idx="178">
                  <c:v>2.8527496368541301</c:v>
                </c:pt>
                <c:pt idx="179">
                  <c:v>3.1559949075940099</c:v>
                </c:pt>
                <c:pt idx="180">
                  <c:v>2.7801424907484602</c:v>
                </c:pt>
                <c:pt idx="181">
                  <c:v>3.2727502375705302</c:v>
                </c:pt>
                <c:pt idx="182">
                  <c:v>3.5637239327523198</c:v>
                </c:pt>
                <c:pt idx="183">
                  <c:v>3.7766386687798099</c:v>
                </c:pt>
                <c:pt idx="184">
                  <c:v>4.0794510615738897</c:v>
                </c:pt>
                <c:pt idx="185">
                  <c:v>4.2984693698062504</c:v>
                </c:pt>
                <c:pt idx="186">
                  <c:v>4.4174433883824697</c:v>
                </c:pt>
                <c:pt idx="187">
                  <c:v>5.3018495570626101</c:v>
                </c:pt>
                <c:pt idx="188">
                  <c:v>5.2382458349710799</c:v>
                </c:pt>
                <c:pt idx="189">
                  <c:v>4.6827385833301101</c:v>
                </c:pt>
                <c:pt idx="190">
                  <c:v>4.5748955066495096</c:v>
                </c:pt>
                <c:pt idx="191">
                  <c:v>4.5722166800160098</c:v>
                </c:pt>
                <c:pt idx="192">
                  <c:v>4.1049008830350404</c:v>
                </c:pt>
                <c:pt idx="193">
                  <c:v>3.6350989223349099</c:v>
                </c:pt>
                <c:pt idx="194">
                  <c:v>2.7325273476428902</c:v>
                </c:pt>
                <c:pt idx="195">
                  <c:v>1.58065715667315</c:v>
                </c:pt>
                <c:pt idx="196">
                  <c:v>-1.0361127941555801</c:v>
                </c:pt>
                <c:pt idx="197">
                  <c:v>-2.66363429382052</c:v>
                </c:pt>
                <c:pt idx="198">
                  <c:v>-3.3673173885169998</c:v>
                </c:pt>
                <c:pt idx="199">
                  <c:v>-4.3500393269650104</c:v>
                </c:pt>
                <c:pt idx="200">
                  <c:v>-4.6315938019435796</c:v>
                </c:pt>
                <c:pt idx="201">
                  <c:v>-3.9682302379448098</c:v>
                </c:pt>
                <c:pt idx="202">
                  <c:v>-4.03880643382589</c:v>
                </c:pt>
                <c:pt idx="203">
                  <c:v>-4.5335290663979899</c:v>
                </c:pt>
                <c:pt idx="204">
                  <c:v>-4.5033903764994596</c:v>
                </c:pt>
                <c:pt idx="205">
                  <c:v>-4.62759027717434</c:v>
                </c:pt>
                <c:pt idx="206">
                  <c:v>-4.6447565267520101</c:v>
                </c:pt>
                <c:pt idx="207">
                  <c:v>-4.2658020824994196</c:v>
                </c:pt>
                <c:pt idx="208">
                  <c:v>-3.8465691346837798</c:v>
                </c:pt>
                <c:pt idx="209">
                  <c:v>-3.8710982001623999</c:v>
                </c:pt>
                <c:pt idx="210">
                  <c:v>-3.78204980175828</c:v>
                </c:pt>
                <c:pt idx="211">
                  <c:v>-3.4700532544185201</c:v>
                </c:pt>
                <c:pt idx="212">
                  <c:v>-3.9551570551550599</c:v>
                </c:pt>
                <c:pt idx="213">
                  <c:v>-3.8937558412353099</c:v>
                </c:pt>
                <c:pt idx="214">
                  <c:v>-4.2221981551648904</c:v>
                </c:pt>
                <c:pt idx="215">
                  <c:v>-4.6180885241467502</c:v>
                </c:pt>
                <c:pt idx="216">
                  <c:v>-4.3112512772771803</c:v>
                </c:pt>
                <c:pt idx="217">
                  <c:v>-3.7979828012309702</c:v>
                </c:pt>
                <c:pt idx="218">
                  <c:v>-3.7182356852135201</c:v>
                </c:pt>
                <c:pt idx="219">
                  <c:v>-3.0260836451465498</c:v>
                </c:pt>
                <c:pt idx="220">
                  <c:v>-3.1338407190674298</c:v>
                </c:pt>
                <c:pt idx="221">
                  <c:v>-3.2770558914409</c:v>
                </c:pt>
                <c:pt idx="222">
                  <c:v>-3.02725068337543</c:v>
                </c:pt>
                <c:pt idx="223">
                  <c:v>-2.7667800253680399</c:v>
                </c:pt>
                <c:pt idx="224">
                  <c:v>-2.4690829164015402</c:v>
                </c:pt>
                <c:pt idx="225">
                  <c:v>-2.4821723542618601</c:v>
                </c:pt>
                <c:pt idx="226">
                  <c:v>-2.4030838131815302</c:v>
                </c:pt>
                <c:pt idx="227">
                  <c:v>-2.434494669282</c:v>
                </c:pt>
                <c:pt idx="228">
                  <c:v>-2.2619797392458199</c:v>
                </c:pt>
                <c:pt idx="229">
                  <c:v>-1.7373604557512301</c:v>
                </c:pt>
                <c:pt idx="230">
                  <c:v>-1.85464421378008</c:v>
                </c:pt>
                <c:pt idx="231">
                  <c:v>-1.8562889955586099</c:v>
                </c:pt>
                <c:pt idx="232">
                  <c:v>-1.33085966886982</c:v>
                </c:pt>
                <c:pt idx="233">
                  <c:v>-1.1242689724577299</c:v>
                </c:pt>
                <c:pt idx="234">
                  <c:v>-1.1064374301397799</c:v>
                </c:pt>
                <c:pt idx="235">
                  <c:v>-0.74137162342648999</c:v>
                </c:pt>
                <c:pt idx="236">
                  <c:v>-0.83544095827278697</c:v>
                </c:pt>
                <c:pt idx="237">
                  <c:v>-1.2468396665624</c:v>
                </c:pt>
                <c:pt idx="238">
                  <c:v>-0.86728981149102202</c:v>
                </c:pt>
                <c:pt idx="239">
                  <c:v>-0.48942232851383799</c:v>
                </c:pt>
                <c:pt idx="240">
                  <c:v>-1.7721429596285201</c:v>
                </c:pt>
                <c:pt idx="241">
                  <c:v>-3.5840652426484301</c:v>
                </c:pt>
                <c:pt idx="242">
                  <c:v>-4.5919444231142403</c:v>
                </c:pt>
                <c:pt idx="243">
                  <c:v>-4.4014364093126996</c:v>
                </c:pt>
                <c:pt idx="244">
                  <c:v>-4.3077029627664398</c:v>
                </c:pt>
                <c:pt idx="245">
                  <c:v>-3.87272183562269</c:v>
                </c:pt>
                <c:pt idx="246">
                  <c:v>-3.2344514050512099</c:v>
                </c:pt>
                <c:pt idx="247">
                  <c:v>-2.2841346652160599</c:v>
                </c:pt>
                <c:pt idx="248">
                  <c:v>-1.36372984709213</c:v>
                </c:pt>
                <c:pt idx="249">
                  <c:v>-1.3118122341012599</c:v>
                </c:pt>
                <c:pt idx="250">
                  <c:v>-1.5613032208517099</c:v>
                </c:pt>
                <c:pt idx="251">
                  <c:v>-1.97434992107886</c:v>
                </c:pt>
                <c:pt idx="252">
                  <c:v>-0.88814115159951301</c:v>
                </c:pt>
                <c:pt idx="253">
                  <c:v>-1.4417729574870699</c:v>
                </c:pt>
                <c:pt idx="254">
                  <c:v>-1.40915123009919</c:v>
                </c:pt>
                <c:pt idx="255">
                  <c:v>-1.69723497895788</c:v>
                </c:pt>
                <c:pt idx="256">
                  <c:v>-2.2923274316857398</c:v>
                </c:pt>
                <c:pt idx="257">
                  <c:v>-2.5514759089569101</c:v>
                </c:pt>
                <c:pt idx="258">
                  <c:v>-2.68465620504726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F4-486B-A097-589FDBDD13EE}"/>
            </c:ext>
          </c:extLst>
        </c:ser>
        <c:ser>
          <c:idx val="2"/>
          <c:order val="2"/>
          <c:tx>
            <c:strRef>
              <c:f>'Output gap'!$D$1</c:f>
              <c:strCache>
                <c:ptCount val="1"/>
                <c:pt idx="0">
                  <c:v>IMF US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'Output gap'!$D$2:$D$260</c:f>
              <c:numCache>
                <c:formatCode>General</c:formatCode>
                <c:ptCount val="259"/>
                <c:pt idx="120">
                  <c:v>3.5299374999999902</c:v>
                </c:pt>
                <c:pt idx="121">
                  <c:v>2.2035624999999901</c:v>
                </c:pt>
                <c:pt idx="122">
                  <c:v>1.0878125000000001</c:v>
                </c:pt>
                <c:pt idx="123">
                  <c:v>0.1826875</c:v>
                </c:pt>
                <c:pt idx="124">
                  <c:v>-0.5118125</c:v>
                </c:pt>
                <c:pt idx="125">
                  <c:v>-0.99568749999999995</c:v>
                </c:pt>
                <c:pt idx="126">
                  <c:v>-1.2689374999999901</c:v>
                </c:pt>
                <c:pt idx="127">
                  <c:v>-1.3315625</c:v>
                </c:pt>
                <c:pt idx="128">
                  <c:v>-0.52590625000000002</c:v>
                </c:pt>
                <c:pt idx="129">
                  <c:v>-0.43034375000000002</c:v>
                </c:pt>
                <c:pt idx="130">
                  <c:v>-0.38721875</c:v>
                </c:pt>
                <c:pt idx="131">
                  <c:v>-0.39653125</c:v>
                </c:pt>
                <c:pt idx="132">
                  <c:v>-0.757812499999999</c:v>
                </c:pt>
                <c:pt idx="133">
                  <c:v>-0.75218749999999901</c:v>
                </c:pt>
                <c:pt idx="134">
                  <c:v>-0.67918749999999894</c:v>
                </c:pt>
                <c:pt idx="135">
                  <c:v>-0.53881249999999903</c:v>
                </c:pt>
                <c:pt idx="136">
                  <c:v>4.9562499999999399E-2</c:v>
                </c:pt>
                <c:pt idx="137">
                  <c:v>0.17243749999999899</c:v>
                </c:pt>
                <c:pt idx="138">
                  <c:v>0.210437499999999</c:v>
                </c:pt>
                <c:pt idx="139">
                  <c:v>0.163562499999999</c:v>
                </c:pt>
                <c:pt idx="140">
                  <c:v>-0.319906249999999</c:v>
                </c:pt>
                <c:pt idx="141">
                  <c:v>-0.395843749999999</c:v>
                </c:pt>
                <c:pt idx="142">
                  <c:v>-0.415968749999999</c:v>
                </c:pt>
                <c:pt idx="143">
                  <c:v>-0.38028124999999902</c:v>
                </c:pt>
                <c:pt idx="144">
                  <c:v>-0.225968749999999</c:v>
                </c:pt>
                <c:pt idx="145">
                  <c:v>-0.10378124999999901</c:v>
                </c:pt>
                <c:pt idx="146">
                  <c:v>4.9093750000000103E-2</c:v>
                </c:pt>
                <c:pt idx="147">
                  <c:v>0.23265625000000001</c:v>
                </c:pt>
                <c:pt idx="148">
                  <c:v>0.52940624999999897</c:v>
                </c:pt>
                <c:pt idx="149">
                  <c:v>0.74134374999999897</c:v>
                </c:pt>
                <c:pt idx="150">
                  <c:v>0.95096874999999903</c:v>
                </c:pt>
                <c:pt idx="151">
                  <c:v>1.1582812499999899</c:v>
                </c:pt>
                <c:pt idx="152">
                  <c:v>1.3128124999999999</c:v>
                </c:pt>
                <c:pt idx="153">
                  <c:v>1.5356875000000001</c:v>
                </c:pt>
                <c:pt idx="154">
                  <c:v>1.7764374999999899</c:v>
                </c:pt>
                <c:pt idx="155">
                  <c:v>2.0350624999999898</c:v>
                </c:pt>
                <c:pt idx="156">
                  <c:v>2.44</c:v>
                </c:pt>
                <c:pt idx="157">
                  <c:v>2.6829999999999998</c:v>
                </c:pt>
                <c:pt idx="158">
                  <c:v>2.8925000000000001</c:v>
                </c:pt>
                <c:pt idx="159">
                  <c:v>3.0684999999999998</c:v>
                </c:pt>
                <c:pt idx="160">
                  <c:v>3.5591249999999999</c:v>
                </c:pt>
                <c:pt idx="161">
                  <c:v>3.52887499999999</c:v>
                </c:pt>
                <c:pt idx="162">
                  <c:v>3.3258749999999999</c:v>
                </c:pt>
                <c:pt idx="163">
                  <c:v>2.9501249999999901</c:v>
                </c:pt>
                <c:pt idx="164">
                  <c:v>1.8291249999999999</c:v>
                </c:pt>
                <c:pt idx="165">
                  <c:v>1.336875</c:v>
                </c:pt>
                <c:pt idx="166">
                  <c:v>0.90087499999999998</c:v>
                </c:pt>
                <c:pt idx="167">
                  <c:v>0.52112499999999995</c:v>
                </c:pt>
                <c:pt idx="168">
                  <c:v>0.16278124999999999</c:v>
                </c:pt>
                <c:pt idx="169">
                  <c:v>-9.0531249999999494E-2</c:v>
                </c:pt>
                <c:pt idx="170">
                  <c:v>-0.27365624999999899</c:v>
                </c:pt>
                <c:pt idx="171">
                  <c:v>-0.38659374999999901</c:v>
                </c:pt>
                <c:pt idx="172">
                  <c:v>-0.42793749999999903</c:v>
                </c:pt>
                <c:pt idx="173">
                  <c:v>-0.40106249999999899</c:v>
                </c:pt>
                <c:pt idx="174">
                  <c:v>-0.30456249999999901</c:v>
                </c:pt>
                <c:pt idx="175">
                  <c:v>-0.13843749999999899</c:v>
                </c:pt>
                <c:pt idx="176">
                  <c:v>0.28981249999999997</c:v>
                </c:pt>
                <c:pt idx="177">
                  <c:v>0.51818750000000002</c:v>
                </c:pt>
                <c:pt idx="178">
                  <c:v>0.7391875</c:v>
                </c:pt>
                <c:pt idx="179">
                  <c:v>0.95281249999999995</c:v>
                </c:pt>
                <c:pt idx="180">
                  <c:v>1.19625</c:v>
                </c:pt>
                <c:pt idx="181">
                  <c:v>1.38025</c:v>
                </c:pt>
                <c:pt idx="182">
                  <c:v>1.542</c:v>
                </c:pt>
                <c:pt idx="183">
                  <c:v>1.6815</c:v>
                </c:pt>
                <c:pt idx="184">
                  <c:v>1.8049999999999999</c:v>
                </c:pt>
                <c:pt idx="185">
                  <c:v>1.8975</c:v>
                </c:pt>
                <c:pt idx="186">
                  <c:v>1.9652499999999999</c:v>
                </c:pt>
                <c:pt idx="187">
                  <c:v>2.0082499999999999</c:v>
                </c:pt>
                <c:pt idx="188">
                  <c:v>2.19634375</c:v>
                </c:pt>
                <c:pt idx="189">
                  <c:v>2.1219062499999999</c:v>
                </c:pt>
                <c:pt idx="190">
                  <c:v>1.9547812499999999</c:v>
                </c:pt>
                <c:pt idx="191">
                  <c:v>1.6949687499999999</c:v>
                </c:pt>
                <c:pt idx="192">
                  <c:v>1.4891875000000001</c:v>
                </c:pt>
                <c:pt idx="193">
                  <c:v>0.98531250000000004</c:v>
                </c:pt>
                <c:pt idx="194">
                  <c:v>0.33006249999999998</c:v>
                </c:pt>
                <c:pt idx="195">
                  <c:v>-0.4765625</c:v>
                </c:pt>
                <c:pt idx="196">
                  <c:v>-2.5840937499999899</c:v>
                </c:pt>
                <c:pt idx="197">
                  <c:v>-3.2336562499999899</c:v>
                </c:pt>
                <c:pt idx="198">
                  <c:v>-3.5747812499999898</c:v>
                </c:pt>
                <c:pt idx="199">
                  <c:v>-3.6074687499999998</c:v>
                </c:pt>
                <c:pt idx="200">
                  <c:v>-2.3807812500000001</c:v>
                </c:pt>
                <c:pt idx="201">
                  <c:v>-2.1769687499999999</c:v>
                </c:pt>
                <c:pt idx="202">
                  <c:v>-2.0450937499999999</c:v>
                </c:pt>
                <c:pt idx="203">
                  <c:v>-1.98515625</c:v>
                </c:pt>
                <c:pt idx="204">
                  <c:v>-2.2644999999999902</c:v>
                </c:pt>
                <c:pt idx="205">
                  <c:v>-2.2414999999999998</c:v>
                </c:pt>
                <c:pt idx="206">
                  <c:v>-2.1835</c:v>
                </c:pt>
                <c:pt idx="207">
                  <c:v>-2.0904999999999898</c:v>
                </c:pt>
                <c:pt idx="208">
                  <c:v>-1.8301562499999999</c:v>
                </c:pt>
                <c:pt idx="209">
                  <c:v>-1.72009375</c:v>
                </c:pt>
                <c:pt idx="210">
                  <c:v>-1.62796875</c:v>
                </c:pt>
                <c:pt idx="211">
                  <c:v>-1.5537812499999999</c:v>
                </c:pt>
                <c:pt idx="212">
                  <c:v>-1.58565625</c:v>
                </c:pt>
                <c:pt idx="213">
                  <c:v>-1.51209375</c:v>
                </c:pt>
                <c:pt idx="214">
                  <c:v>-1.42121875</c:v>
                </c:pt>
                <c:pt idx="215">
                  <c:v>-1.3130312500000001</c:v>
                </c:pt>
                <c:pt idx="216">
                  <c:v>-1.1976875</c:v>
                </c:pt>
                <c:pt idx="217">
                  <c:v>-1.0508124999999999</c:v>
                </c:pt>
                <c:pt idx="218">
                  <c:v>-0.88256250000000003</c:v>
                </c:pt>
                <c:pt idx="219">
                  <c:v>-0.69293749999999998</c:v>
                </c:pt>
                <c:pt idx="220">
                  <c:v>-0.26006249999999997</c:v>
                </c:pt>
                <c:pt idx="221">
                  <c:v>-0.1164375</c:v>
                </c:pt>
                <c:pt idx="222">
                  <c:v>-4.0187500000000202E-2</c:v>
                </c:pt>
                <c:pt idx="223">
                  <c:v>-3.13125000000005E-2</c:v>
                </c:pt>
                <c:pt idx="224">
                  <c:v>-0.345749999999999</c:v>
                </c:pt>
                <c:pt idx="225">
                  <c:v>-0.36924999999999902</c:v>
                </c:pt>
                <c:pt idx="226">
                  <c:v>-0.35775000000000001</c:v>
                </c:pt>
                <c:pt idx="227">
                  <c:v>-0.31125000000000003</c:v>
                </c:pt>
                <c:pt idx="228">
                  <c:v>-0.20990624999999899</c:v>
                </c:pt>
                <c:pt idx="229">
                  <c:v>-0.101343749999999</c:v>
                </c:pt>
                <c:pt idx="230">
                  <c:v>3.42812500000002E-2</c:v>
                </c:pt>
                <c:pt idx="231">
                  <c:v>0.19696875</c:v>
                </c:pt>
                <c:pt idx="232">
                  <c:v>0.50796874999999997</c:v>
                </c:pt>
                <c:pt idx="233">
                  <c:v>0.67628124999999994</c:v>
                </c:pt>
                <c:pt idx="234">
                  <c:v>0.82315625000000003</c:v>
                </c:pt>
                <c:pt idx="235">
                  <c:v>0.94859375000000001</c:v>
                </c:pt>
                <c:pt idx="236">
                  <c:v>1.7186874999999999</c:v>
                </c:pt>
                <c:pt idx="237">
                  <c:v>1.5348124999999999</c:v>
                </c:pt>
                <c:pt idx="238">
                  <c:v>1.06306249999999</c:v>
                </c:pt>
                <c:pt idx="239">
                  <c:v>0.30343749999999797</c:v>
                </c:pt>
                <c:pt idx="240">
                  <c:v>-2.63453124999999</c:v>
                </c:pt>
                <c:pt idx="241">
                  <c:v>-3.21371875</c:v>
                </c:pt>
                <c:pt idx="242">
                  <c:v>-3.3245937499999898</c:v>
                </c:pt>
                <c:pt idx="243">
                  <c:v>-2.9671562499999902</c:v>
                </c:pt>
                <c:pt idx="244">
                  <c:v>-0.459531250000002</c:v>
                </c:pt>
                <c:pt idx="245">
                  <c:v>0.16178124999999699</c:v>
                </c:pt>
                <c:pt idx="246">
                  <c:v>0.57865624999999699</c:v>
                </c:pt>
                <c:pt idx="247">
                  <c:v>0.79109374999999704</c:v>
                </c:pt>
                <c:pt idx="248">
                  <c:v>0.23096875</c:v>
                </c:pt>
                <c:pt idx="249">
                  <c:v>0.26178125000000002</c:v>
                </c:pt>
                <c:pt idx="250">
                  <c:v>0.31540625</c:v>
                </c:pt>
                <c:pt idx="251">
                  <c:v>0.39184374999999999</c:v>
                </c:pt>
                <c:pt idx="252">
                  <c:v>0.55906249999999902</c:v>
                </c:pt>
                <c:pt idx="253">
                  <c:v>0.65393749999999895</c:v>
                </c:pt>
                <c:pt idx="254">
                  <c:v>0.74443749999999898</c:v>
                </c:pt>
                <c:pt idx="255">
                  <c:v>0.83056249999999898</c:v>
                </c:pt>
                <c:pt idx="256">
                  <c:v>1.0329375000000001</c:v>
                </c:pt>
                <c:pt idx="257">
                  <c:v>1.0620624999999999</c:v>
                </c:pt>
                <c:pt idx="258">
                  <c:v>1.0385625000000001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F4-486B-A097-589FDBDD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Output</a:t>
                </a:r>
                <a:r>
                  <a:rPr lang="en-US" baseline="0"/>
                  <a:t> growth</a:t>
                </a:r>
              </a:p>
              <a:p>
                <a:pPr>
                  <a:defRPr sz="1200"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baseline="0"/>
                  <a:t> (yoy,apr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258-BDBB-18B77382F44C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A-4258-BDBB-18B77382F44C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A-4258-BDBB-18B77382F44C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A-4258-BDBB-18B77382F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Raw_Policy_Shocks!$E$2:$E$260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A-4BC2-9B3C-5EEC540CF795}"/>
            </c:ext>
          </c:extLst>
        </c:ser>
        <c:ser>
          <c:idx val="1"/>
          <c:order val="1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Raw_Policy_Shocks!$F$2:$F$260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2A-4BC2-9B3C-5EEC540CF795}"/>
            </c:ext>
          </c:extLst>
        </c:ser>
        <c:ser>
          <c:idx val="2"/>
          <c:order val="2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Raw_Policy_Shocks!$G$2:$G$260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2A-4BC2-9B3C-5EEC540CF795}"/>
            </c:ext>
          </c:extLst>
        </c:ser>
        <c:ser>
          <c:idx val="3"/>
          <c:order val="3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Raw_Policy_Shocks!$H$2:$H$260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2A-4BC2-9B3C-5EEC540CF795}"/>
            </c:ext>
          </c:extLst>
        </c:ser>
        <c:ser>
          <c:idx val="4"/>
          <c:order val="4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Raw_Policy_Shocks!$I$2:$I$260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A-4BC2-9B3C-5EEC540CF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D-49DF-B795-D4B30DA37C58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DD-49DF-B795-D4B30DA37C5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DD-49DF-B795-D4B30DA37C5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DD-49DF-B795-D4B30DA37C5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DD-49DF-B795-D4B30DA37C5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DD-49DF-B795-D4B30DA37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94552095"/>
        <c:axId val="1394550175"/>
      </c:barChart>
      <c:catAx>
        <c:axId val="139455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0175"/>
        <c:crosses val="autoZero"/>
        <c:auto val="1"/>
        <c:lblAlgn val="ctr"/>
        <c:lblOffset val="100"/>
        <c:noMultiLvlLbl val="0"/>
      </c:catAx>
      <c:valAx>
        <c:axId val="139455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1-4C4D-8CF1-A6FD61139749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1-4C4D-8CF1-A6FD61139749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1-4C4D-8CF1-A6FD61139749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1-4C4D-8CF1-A6FD61139749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1-4C4D-8CF1-A6FD61139749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1-4C4D-8CF1-A6FD61139749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1-4C4D-8CF1-A6FD61139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8-4B88-8704-B5CF969E1C1F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8-4B88-8704-B5CF969E1C1F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8-4B88-8704-B5CF969E1C1F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18-4B88-8704-B5CF969E1C1F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18-4B88-8704-B5CF969E1C1F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18-4B88-8704-B5CF969E1C1F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518-4B88-8704-B5CF969E1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A-4618-B52D-2F5684239FD2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A-4618-B52D-2F5684239FD2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A-4618-B52D-2F5684239FD2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A-4618-B52D-2F5684239FD2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5A-4618-B52D-2F5684239FD2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5A-4618-B52D-2F5684239FD2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5A-4618-B52D-2F5684239FD2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5A-4618-B52D-2F5684239FD2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5A-4618-B52D-2F5684239FD2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5A-4618-B52D-2F5684239FD2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5A-4618-B52D-2F5684239FD2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5A-4618-B52D-2F5684239FD2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5A-4618-B52D-2F5684239FD2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5A-4618-B52D-2F5684239FD2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5A-4618-B52D-2F5684239FD2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5A-4618-B52D-2F5684239FD2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5A-4618-B52D-2F5684239FD2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5A-4618-B52D-2F5684239FD2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5A-4618-B52D-2F5684239FD2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5A-4618-B52D-2F5684239FD2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5A-4618-B52D-2F5684239FD2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5A-4618-B52D-2F5684239FD2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5A-4618-B52D-2F5684239FD2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5A-4618-B52D-2F5684239FD2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5A-4618-B52D-2F5684239FD2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5A-4618-B52D-2F5684239FD2}"/>
              </c:ext>
            </c:extLst>
          </c:dPt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5A-4618-B52D-2F5684239FD2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5A-4618-B52D-2F5684239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ser>
          <c:idx val="2"/>
          <c:order val="2"/>
          <c:tx>
            <c:strRef>
              <c:f>'Chart 3 - rstar'!$G$1</c:f>
              <c:strCache>
                <c:ptCount val="1"/>
                <c:pt idx="0">
                  <c:v>DSGE r* (wo FG Reestimated)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rstar'!$G$2:$G$260</c:f>
              <c:numCache>
                <c:formatCode>General</c:formatCode>
                <c:ptCount val="259"/>
                <c:pt idx="0">
                  <c:v>2.8185180430996</c:v>
                </c:pt>
                <c:pt idx="1">
                  <c:v>2.8052391336803102</c:v>
                </c:pt>
                <c:pt idx="2">
                  <c:v>2.7191361222773698</c:v>
                </c:pt>
                <c:pt idx="3">
                  <c:v>2.8193726118199298</c:v>
                </c:pt>
                <c:pt idx="4">
                  <c:v>2.8664482480271301</c:v>
                </c:pt>
                <c:pt idx="5">
                  <c:v>2.8952098705259601</c:v>
                </c:pt>
                <c:pt idx="6">
                  <c:v>3.0134754099051499</c:v>
                </c:pt>
                <c:pt idx="7">
                  <c:v>3.1105155986855699</c:v>
                </c:pt>
                <c:pt idx="8">
                  <c:v>3.2356155273761402</c:v>
                </c:pt>
                <c:pt idx="9">
                  <c:v>3.2188364704656198</c:v>
                </c:pt>
                <c:pt idx="10">
                  <c:v>3.2992215237190501</c:v>
                </c:pt>
                <c:pt idx="11">
                  <c:v>3.3419082575946901</c:v>
                </c:pt>
                <c:pt idx="12">
                  <c:v>3.4754086341668602</c:v>
                </c:pt>
                <c:pt idx="13">
                  <c:v>3.5938190330037401</c:v>
                </c:pt>
                <c:pt idx="14">
                  <c:v>3.6375157838177801</c:v>
                </c:pt>
                <c:pt idx="15">
                  <c:v>3.7375727029091799</c:v>
                </c:pt>
                <c:pt idx="16">
                  <c:v>3.8034243178295601</c:v>
                </c:pt>
                <c:pt idx="17">
                  <c:v>3.8723060617879299</c:v>
                </c:pt>
                <c:pt idx="18">
                  <c:v>3.8917510025539199</c:v>
                </c:pt>
                <c:pt idx="19">
                  <c:v>3.9270554733003999</c:v>
                </c:pt>
                <c:pt idx="20">
                  <c:v>3.97979532764084</c:v>
                </c:pt>
                <c:pt idx="21">
                  <c:v>3.9924062956875002</c:v>
                </c:pt>
                <c:pt idx="22">
                  <c:v>3.9743427130247402</c:v>
                </c:pt>
                <c:pt idx="23">
                  <c:v>3.99790791791929</c:v>
                </c:pt>
                <c:pt idx="24">
                  <c:v>3.9774725944934901</c:v>
                </c:pt>
                <c:pt idx="25">
                  <c:v>3.7107401514317</c:v>
                </c:pt>
                <c:pt idx="26">
                  <c:v>3.5492439204185402</c:v>
                </c:pt>
                <c:pt idx="27">
                  <c:v>3.3212795080781601</c:v>
                </c:pt>
                <c:pt idx="28">
                  <c:v>3.32497910357166</c:v>
                </c:pt>
                <c:pt idx="29">
                  <c:v>3.4183096353298299</c:v>
                </c:pt>
                <c:pt idx="30">
                  <c:v>3.28907744103158</c:v>
                </c:pt>
                <c:pt idx="31">
                  <c:v>3.28807293645596</c:v>
                </c:pt>
                <c:pt idx="32">
                  <c:v>3.03512860815274</c:v>
                </c:pt>
                <c:pt idx="33">
                  <c:v>2.8755119613667501</c:v>
                </c:pt>
                <c:pt idx="34">
                  <c:v>2.78949767725278</c:v>
                </c:pt>
                <c:pt idx="35">
                  <c:v>2.8959888426376201</c:v>
                </c:pt>
                <c:pt idx="36">
                  <c:v>2.9228226167378599</c:v>
                </c:pt>
                <c:pt idx="37">
                  <c:v>2.7032007620844798</c:v>
                </c:pt>
                <c:pt idx="38">
                  <c:v>2.6194962681018801</c:v>
                </c:pt>
                <c:pt idx="39">
                  <c:v>2.5417296220646199</c:v>
                </c:pt>
                <c:pt idx="40">
                  <c:v>2.2018852241253399</c:v>
                </c:pt>
                <c:pt idx="41">
                  <c:v>2.28767514796486</c:v>
                </c:pt>
                <c:pt idx="42">
                  <c:v>1.84815411692771</c:v>
                </c:pt>
                <c:pt idx="43">
                  <c:v>1.6365241786695</c:v>
                </c:pt>
                <c:pt idx="44">
                  <c:v>1.82948749192906</c:v>
                </c:pt>
                <c:pt idx="45">
                  <c:v>1.78234910588197</c:v>
                </c:pt>
                <c:pt idx="46">
                  <c:v>1.6997114489128899</c:v>
                </c:pt>
                <c:pt idx="47">
                  <c:v>1.6966315245725401</c:v>
                </c:pt>
                <c:pt idx="48">
                  <c:v>1.9125668903813799</c:v>
                </c:pt>
                <c:pt idx="49">
                  <c:v>1.96526420846956</c:v>
                </c:pt>
                <c:pt idx="50">
                  <c:v>1.9347910126797001</c:v>
                </c:pt>
                <c:pt idx="51">
                  <c:v>1.9432373988027001</c:v>
                </c:pt>
                <c:pt idx="52">
                  <c:v>2.6909258354039198</c:v>
                </c:pt>
                <c:pt idx="53">
                  <c:v>2.6027001781542198</c:v>
                </c:pt>
                <c:pt idx="54">
                  <c:v>2.5778754737988301</c:v>
                </c:pt>
                <c:pt idx="55">
                  <c:v>2.4460750406643998</c:v>
                </c:pt>
                <c:pt idx="56">
                  <c:v>2.5147017997757199</c:v>
                </c:pt>
                <c:pt idx="57">
                  <c:v>2.4207691125329101</c:v>
                </c:pt>
                <c:pt idx="58">
                  <c:v>2.1092420176800202</c:v>
                </c:pt>
                <c:pt idx="59">
                  <c:v>1.4362332103861499</c:v>
                </c:pt>
                <c:pt idx="60">
                  <c:v>1.4231848949327499</c:v>
                </c:pt>
                <c:pt idx="61">
                  <c:v>1.76296347373109</c:v>
                </c:pt>
                <c:pt idx="62">
                  <c:v>1.9974828535328</c:v>
                </c:pt>
                <c:pt idx="63">
                  <c:v>1.95510575344148</c:v>
                </c:pt>
                <c:pt idx="64">
                  <c:v>2.0113938806283098</c:v>
                </c:pt>
                <c:pt idx="65">
                  <c:v>2.2322949874370299</c:v>
                </c:pt>
                <c:pt idx="66">
                  <c:v>2.28660282241343</c:v>
                </c:pt>
                <c:pt idx="67">
                  <c:v>2.2271750724236101</c:v>
                </c:pt>
                <c:pt idx="68">
                  <c:v>2.41671122618268</c:v>
                </c:pt>
                <c:pt idx="69">
                  <c:v>2.5465892040360898</c:v>
                </c:pt>
                <c:pt idx="70">
                  <c:v>2.5746393395323199</c:v>
                </c:pt>
                <c:pt idx="71">
                  <c:v>2.61992480080972</c:v>
                </c:pt>
                <c:pt idx="72">
                  <c:v>2.7286887213113298</c:v>
                </c:pt>
                <c:pt idx="73">
                  <c:v>2.6858282644987699</c:v>
                </c:pt>
                <c:pt idx="74">
                  <c:v>2.66993979030023</c:v>
                </c:pt>
                <c:pt idx="75">
                  <c:v>2.5708895875694</c:v>
                </c:pt>
                <c:pt idx="76">
                  <c:v>2.4624641784005301</c:v>
                </c:pt>
                <c:pt idx="77">
                  <c:v>2.2106585072635299</c:v>
                </c:pt>
                <c:pt idx="78">
                  <c:v>2.1636933243248402</c:v>
                </c:pt>
                <c:pt idx="79">
                  <c:v>1.9327106700937899</c:v>
                </c:pt>
                <c:pt idx="80">
                  <c:v>1.6883811371887101</c:v>
                </c:pt>
                <c:pt idx="81">
                  <c:v>0.814625819948539</c:v>
                </c:pt>
                <c:pt idx="82">
                  <c:v>1.0875101312099</c:v>
                </c:pt>
                <c:pt idx="83">
                  <c:v>0.86359416328299798</c:v>
                </c:pt>
                <c:pt idx="84">
                  <c:v>1.0152308813278399</c:v>
                </c:pt>
                <c:pt idx="85">
                  <c:v>1.1616916601501901</c:v>
                </c:pt>
                <c:pt idx="86">
                  <c:v>1.5673967668419999</c:v>
                </c:pt>
                <c:pt idx="87">
                  <c:v>1.3991800273977699</c:v>
                </c:pt>
                <c:pt idx="88">
                  <c:v>1.41676896603756</c:v>
                </c:pt>
                <c:pt idx="89">
                  <c:v>1.56751654592</c:v>
                </c:pt>
                <c:pt idx="90">
                  <c:v>1.3254101238518401</c:v>
                </c:pt>
                <c:pt idx="91">
                  <c:v>0.92759993652801198</c:v>
                </c:pt>
                <c:pt idx="92">
                  <c:v>1.52232710850681</c:v>
                </c:pt>
                <c:pt idx="93">
                  <c:v>1.9000415773733601</c:v>
                </c:pt>
                <c:pt idx="94">
                  <c:v>2.2974394393664901</c:v>
                </c:pt>
                <c:pt idx="95">
                  <c:v>2.3759175283406901</c:v>
                </c:pt>
                <c:pt idx="96">
                  <c:v>2.4067871435074601</c:v>
                </c:pt>
                <c:pt idx="97">
                  <c:v>2.6449330395719901</c:v>
                </c:pt>
                <c:pt idx="98">
                  <c:v>2.36527001855276</c:v>
                </c:pt>
                <c:pt idx="99">
                  <c:v>2.2116040467395499</c:v>
                </c:pt>
                <c:pt idx="100">
                  <c:v>2.7914242495745998</c:v>
                </c:pt>
                <c:pt idx="101">
                  <c:v>2.5826527888195998</c:v>
                </c:pt>
                <c:pt idx="102">
                  <c:v>2.6613642528893702</c:v>
                </c:pt>
                <c:pt idx="103">
                  <c:v>2.4988217958936501</c:v>
                </c:pt>
                <c:pt idx="104">
                  <c:v>2.3476976835094301</c:v>
                </c:pt>
                <c:pt idx="105">
                  <c:v>1.819683187086</c:v>
                </c:pt>
                <c:pt idx="106">
                  <c:v>1.6633210040520101</c:v>
                </c:pt>
                <c:pt idx="107">
                  <c:v>1.7866941924505599</c:v>
                </c:pt>
                <c:pt idx="108">
                  <c:v>1.92657988334182</c:v>
                </c:pt>
                <c:pt idx="109">
                  <c:v>2.2418277741825898</c:v>
                </c:pt>
                <c:pt idx="110">
                  <c:v>2.2372907644006701</c:v>
                </c:pt>
                <c:pt idx="111">
                  <c:v>1.96636352960625</c:v>
                </c:pt>
                <c:pt idx="112">
                  <c:v>2.0254349433946102</c:v>
                </c:pt>
                <c:pt idx="113">
                  <c:v>2.2068500364489001</c:v>
                </c:pt>
                <c:pt idx="114">
                  <c:v>2.24254426929043</c:v>
                </c:pt>
                <c:pt idx="115">
                  <c:v>2.5746898799783899</c:v>
                </c:pt>
                <c:pt idx="116">
                  <c:v>2.60122271732387</c:v>
                </c:pt>
                <c:pt idx="117">
                  <c:v>2.3938289865399902</c:v>
                </c:pt>
                <c:pt idx="118">
                  <c:v>2.2435035241934198</c:v>
                </c:pt>
                <c:pt idx="119">
                  <c:v>2.0599349530219002</c:v>
                </c:pt>
                <c:pt idx="120">
                  <c:v>2.4958712075375402</c:v>
                </c:pt>
                <c:pt idx="121">
                  <c:v>2.46150060219813</c:v>
                </c:pt>
                <c:pt idx="122">
                  <c:v>2.4430374527440701</c:v>
                </c:pt>
                <c:pt idx="123">
                  <c:v>2.1009052494607601</c:v>
                </c:pt>
                <c:pt idx="124">
                  <c:v>2.1839890389665699</c:v>
                </c:pt>
                <c:pt idx="125">
                  <c:v>2.45599805794554</c:v>
                </c:pt>
                <c:pt idx="126">
                  <c:v>2.4433816095329099</c:v>
                </c:pt>
                <c:pt idx="127">
                  <c:v>2.3107089902728899</c:v>
                </c:pt>
                <c:pt idx="128">
                  <c:v>2.6112028847033302</c:v>
                </c:pt>
                <c:pt idx="129">
                  <c:v>2.6889116673695201</c:v>
                </c:pt>
                <c:pt idx="130">
                  <c:v>2.4366644556563499</c:v>
                </c:pt>
                <c:pt idx="131">
                  <c:v>2.5104602693253999</c:v>
                </c:pt>
                <c:pt idx="132">
                  <c:v>2.3838689698161599</c:v>
                </c:pt>
                <c:pt idx="133">
                  <c:v>2.2907085915270602</c:v>
                </c:pt>
                <c:pt idx="134">
                  <c:v>2.4208286725071799</c:v>
                </c:pt>
                <c:pt idx="135">
                  <c:v>2.7968057308638001</c:v>
                </c:pt>
                <c:pt idx="136">
                  <c:v>2.8217280954860602</c:v>
                </c:pt>
                <c:pt idx="137">
                  <c:v>2.8996495397888502</c:v>
                </c:pt>
                <c:pt idx="138">
                  <c:v>2.8630956966669299</c:v>
                </c:pt>
                <c:pt idx="139">
                  <c:v>2.8531120679830599</c:v>
                </c:pt>
                <c:pt idx="140">
                  <c:v>2.9026911781487099</c:v>
                </c:pt>
                <c:pt idx="141">
                  <c:v>2.6395314609439899</c:v>
                </c:pt>
                <c:pt idx="142">
                  <c:v>2.6637514227268002</c:v>
                </c:pt>
                <c:pt idx="143">
                  <c:v>2.6778651429965801</c:v>
                </c:pt>
                <c:pt idx="144">
                  <c:v>2.7164988483207599</c:v>
                </c:pt>
                <c:pt idx="145">
                  <c:v>2.8662655737038398</c:v>
                </c:pt>
                <c:pt idx="146">
                  <c:v>2.8882451826546598</c:v>
                </c:pt>
                <c:pt idx="147">
                  <c:v>2.8312940406993499</c:v>
                </c:pt>
                <c:pt idx="148">
                  <c:v>2.8775834100912201</c:v>
                </c:pt>
                <c:pt idx="149">
                  <c:v>2.9231374667054602</c:v>
                </c:pt>
                <c:pt idx="150">
                  <c:v>2.7787817052661401</c:v>
                </c:pt>
                <c:pt idx="151">
                  <c:v>2.8546877291007</c:v>
                </c:pt>
                <c:pt idx="152">
                  <c:v>2.8521079926992998</c:v>
                </c:pt>
                <c:pt idx="153">
                  <c:v>2.8582774400512099</c:v>
                </c:pt>
                <c:pt idx="154">
                  <c:v>2.6103078618005102</c:v>
                </c:pt>
                <c:pt idx="155">
                  <c:v>2.40601529011259</c:v>
                </c:pt>
                <c:pt idx="156">
                  <c:v>2.67342263217509</c:v>
                </c:pt>
                <c:pt idx="157">
                  <c:v>2.5263408788773298</c:v>
                </c:pt>
                <c:pt idx="158">
                  <c:v>2.4092701008556201</c:v>
                </c:pt>
                <c:pt idx="159">
                  <c:v>2.4493925677858202</c:v>
                </c:pt>
                <c:pt idx="160">
                  <c:v>2.3252894973185998</c:v>
                </c:pt>
                <c:pt idx="161">
                  <c:v>1.8510774666929</c:v>
                </c:pt>
                <c:pt idx="162">
                  <c:v>1.7545890131270401</c:v>
                </c:pt>
                <c:pt idx="163">
                  <c:v>1.6068430680085199</c:v>
                </c:pt>
                <c:pt idx="164">
                  <c:v>1.65533410861073</c:v>
                </c:pt>
                <c:pt idx="165">
                  <c:v>1.70563227103222</c:v>
                </c:pt>
                <c:pt idx="166">
                  <c:v>1.4960504311164</c:v>
                </c:pt>
                <c:pt idx="167">
                  <c:v>1.41216552033012</c:v>
                </c:pt>
                <c:pt idx="168">
                  <c:v>1.835788232624</c:v>
                </c:pt>
                <c:pt idx="169">
                  <c:v>1.7620926658745799</c:v>
                </c:pt>
                <c:pt idx="170">
                  <c:v>1.4847274177354901</c:v>
                </c:pt>
                <c:pt idx="171">
                  <c:v>1.3655534113911001</c:v>
                </c:pt>
                <c:pt idx="172">
                  <c:v>1.56795714234124</c:v>
                </c:pt>
                <c:pt idx="173">
                  <c:v>1.9144463194718899</c:v>
                </c:pt>
                <c:pt idx="174">
                  <c:v>2.13978224729739</c:v>
                </c:pt>
                <c:pt idx="175">
                  <c:v>2.25999136471646</c:v>
                </c:pt>
                <c:pt idx="176">
                  <c:v>2.16402004894235</c:v>
                </c:pt>
                <c:pt idx="177">
                  <c:v>2.30109410654853</c:v>
                </c:pt>
                <c:pt idx="178">
                  <c:v>2.1774589453455802</c:v>
                </c:pt>
                <c:pt idx="179">
                  <c:v>2.1305763370507602</c:v>
                </c:pt>
                <c:pt idx="180">
                  <c:v>2.2090280595518101</c:v>
                </c:pt>
                <c:pt idx="181">
                  <c:v>1.9468364966614999</c:v>
                </c:pt>
                <c:pt idx="182">
                  <c:v>1.91385100464791</c:v>
                </c:pt>
                <c:pt idx="183">
                  <c:v>1.8269548671023801</c:v>
                </c:pt>
                <c:pt idx="184">
                  <c:v>1.82484162453122</c:v>
                </c:pt>
                <c:pt idx="185">
                  <c:v>1.83190789532093</c:v>
                </c:pt>
                <c:pt idx="186">
                  <c:v>1.6969289608595901</c:v>
                </c:pt>
                <c:pt idx="187">
                  <c:v>1.7408161585911399</c:v>
                </c:pt>
                <c:pt idx="188">
                  <c:v>1.92587574883727</c:v>
                </c:pt>
                <c:pt idx="189">
                  <c:v>1.77216603417086</c:v>
                </c:pt>
                <c:pt idx="190">
                  <c:v>1.4526121599047199</c:v>
                </c:pt>
                <c:pt idx="191">
                  <c:v>1.1937786777828401</c:v>
                </c:pt>
                <c:pt idx="192">
                  <c:v>0.75924415723553396</c:v>
                </c:pt>
                <c:pt idx="193">
                  <c:v>0.67342533580481401</c:v>
                </c:pt>
                <c:pt idx="194">
                  <c:v>0.40208055374139401</c:v>
                </c:pt>
                <c:pt idx="195">
                  <c:v>-0.973054957588952</c:v>
                </c:pt>
                <c:pt idx="196">
                  <c:v>-0.83626165010515396</c:v>
                </c:pt>
                <c:pt idx="197">
                  <c:v>-0.26226095123916299</c:v>
                </c:pt>
                <c:pt idx="198">
                  <c:v>0.55034798578788802</c:v>
                </c:pt>
                <c:pt idx="199">
                  <c:v>0.92122410639512298</c:v>
                </c:pt>
                <c:pt idx="200">
                  <c:v>0.942720781016543</c:v>
                </c:pt>
                <c:pt idx="201">
                  <c:v>0.85803934789443703</c:v>
                </c:pt>
                <c:pt idx="202">
                  <c:v>0.655394038446794</c:v>
                </c:pt>
                <c:pt idx="203">
                  <c:v>0.78955091822166501</c:v>
                </c:pt>
                <c:pt idx="204">
                  <c:v>0.99821514866864702</c:v>
                </c:pt>
                <c:pt idx="205">
                  <c:v>0.836288147995224</c:v>
                </c:pt>
                <c:pt idx="206">
                  <c:v>0.52855929996838802</c:v>
                </c:pt>
                <c:pt idx="207">
                  <c:v>0.15693873930744601</c:v>
                </c:pt>
                <c:pt idx="208">
                  <c:v>0.42449757725951298</c:v>
                </c:pt>
                <c:pt idx="209">
                  <c:v>0.13920790761961899</c:v>
                </c:pt>
                <c:pt idx="210">
                  <c:v>0.26608353389881501</c:v>
                </c:pt>
                <c:pt idx="211">
                  <c:v>0.553526164529478</c:v>
                </c:pt>
                <c:pt idx="212">
                  <c:v>0.46782944900061302</c:v>
                </c:pt>
                <c:pt idx="213">
                  <c:v>0.48241760568550701</c:v>
                </c:pt>
                <c:pt idx="214">
                  <c:v>0.61744138649550295</c:v>
                </c:pt>
                <c:pt idx="215">
                  <c:v>0.61010652019173495</c:v>
                </c:pt>
                <c:pt idx="216">
                  <c:v>0.73037636270869599</c:v>
                </c:pt>
                <c:pt idx="217">
                  <c:v>0.72896760432490304</c:v>
                </c:pt>
                <c:pt idx="218">
                  <c:v>0.63524421736024606</c:v>
                </c:pt>
                <c:pt idx="219">
                  <c:v>0.41644816616261998</c:v>
                </c:pt>
                <c:pt idx="220">
                  <c:v>0.367942748163547</c:v>
                </c:pt>
                <c:pt idx="221">
                  <c:v>0.37385521759296297</c:v>
                </c:pt>
                <c:pt idx="222">
                  <c:v>8.5587910936651704E-2</c:v>
                </c:pt>
                <c:pt idx="223">
                  <c:v>-2.44361099780832E-3</c:v>
                </c:pt>
                <c:pt idx="224">
                  <c:v>-0.19853965585382999</c:v>
                </c:pt>
                <c:pt idx="225">
                  <c:v>9.2290786035469793E-2</c:v>
                </c:pt>
                <c:pt idx="226">
                  <c:v>0.18974264821864301</c:v>
                </c:pt>
                <c:pt idx="227">
                  <c:v>0.42465027520444798</c:v>
                </c:pt>
                <c:pt idx="228">
                  <c:v>0.57553506999356696</c:v>
                </c:pt>
                <c:pt idx="229">
                  <c:v>0.62392677528045404</c:v>
                </c:pt>
                <c:pt idx="230">
                  <c:v>0.78701517118589204</c:v>
                </c:pt>
                <c:pt idx="231">
                  <c:v>0.97338411141678405</c:v>
                </c:pt>
                <c:pt idx="232">
                  <c:v>1.09082534388304</c:v>
                </c:pt>
                <c:pt idx="233">
                  <c:v>0.92776347829668304</c:v>
                </c:pt>
                <c:pt idx="234">
                  <c:v>0.96682933984327202</c:v>
                </c:pt>
                <c:pt idx="235">
                  <c:v>0.86815095285501098</c:v>
                </c:pt>
                <c:pt idx="236">
                  <c:v>0.85115384830691798</c:v>
                </c:pt>
                <c:pt idx="237">
                  <c:v>0.83156133217217998</c:v>
                </c:pt>
                <c:pt idx="238">
                  <c:v>0.79630539666877098</c:v>
                </c:pt>
                <c:pt idx="239">
                  <c:v>0.94728478581231801</c:v>
                </c:pt>
                <c:pt idx="240">
                  <c:v>0.61949571480428001</c:v>
                </c:pt>
                <c:pt idx="241">
                  <c:v>0.32443318352199302</c:v>
                </c:pt>
                <c:pt idx="242">
                  <c:v>0.89570172285282201</c:v>
                </c:pt>
                <c:pt idx="243">
                  <c:v>1.14130640387427</c:v>
                </c:pt>
                <c:pt idx="244">
                  <c:v>1.32832224586234</c:v>
                </c:pt>
                <c:pt idx="245">
                  <c:v>1.3743327901339299</c:v>
                </c:pt>
                <c:pt idx="246">
                  <c:v>1.3534210603117101</c:v>
                </c:pt>
                <c:pt idx="247">
                  <c:v>1.3291000045133601</c:v>
                </c:pt>
                <c:pt idx="248">
                  <c:v>1.20141237334801</c:v>
                </c:pt>
                <c:pt idx="249">
                  <c:v>0.95497277353372501</c:v>
                </c:pt>
                <c:pt idx="250">
                  <c:v>0.93806161767769003</c:v>
                </c:pt>
                <c:pt idx="251">
                  <c:v>0.80570077203193802</c:v>
                </c:pt>
                <c:pt idx="252">
                  <c:v>1.1712087443153401</c:v>
                </c:pt>
                <c:pt idx="253">
                  <c:v>1.1575666394727799</c:v>
                </c:pt>
                <c:pt idx="254">
                  <c:v>1.35110135657376</c:v>
                </c:pt>
                <c:pt idx="255">
                  <c:v>1.3613808072546301</c:v>
                </c:pt>
                <c:pt idx="256">
                  <c:v>1.5815289587646399</c:v>
                </c:pt>
                <c:pt idx="257">
                  <c:v>1.48745457667314</c:v>
                </c:pt>
                <c:pt idx="258">
                  <c:v>1.36907501035034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6-4D37-964A-79D61F8BC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E2-447A-ACAC-4D80AF1937AF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E2-447A-ACAC-4D80AF1937AF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E2-447A-ACAC-4D80AF1937AF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E2-447A-ACAC-4D80AF193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-0.72886977529360097</c:v>
                </c:pt>
                <c:pt idx="1">
                  <c:v>-0.54100710557589005</c:v>
                </c:pt>
                <c:pt idx="2">
                  <c:v>-0.63633518972704495</c:v>
                </c:pt>
                <c:pt idx="3">
                  <c:v>-0.71048348107081405</c:v>
                </c:pt>
                <c:pt idx="4">
                  <c:v>-0.54334155462736</c:v>
                </c:pt>
                <c:pt idx="5">
                  <c:v>-0.53148773740828004</c:v>
                </c:pt>
                <c:pt idx="6">
                  <c:v>-0.217124749428589</c:v>
                </c:pt>
                <c:pt idx="7">
                  <c:v>0.142290771216809</c:v>
                </c:pt>
                <c:pt idx="8">
                  <c:v>0.37550734681790399</c:v>
                </c:pt>
                <c:pt idx="9">
                  <c:v>0.45781686007078098</c:v>
                </c:pt>
                <c:pt idx="10">
                  <c:v>0.17431132853494699</c:v>
                </c:pt>
                <c:pt idx="11">
                  <c:v>0.43397431427432698</c:v>
                </c:pt>
                <c:pt idx="12">
                  <c:v>0.20624812466248299</c:v>
                </c:pt>
                <c:pt idx="13">
                  <c:v>-0.106142527919227</c:v>
                </c:pt>
                <c:pt idx="14">
                  <c:v>-4.0041982560255603E-2</c:v>
                </c:pt>
                <c:pt idx="15">
                  <c:v>8.5164248114053695E-2</c:v>
                </c:pt>
                <c:pt idx="16">
                  <c:v>2.80325135935235E-2</c:v>
                </c:pt>
                <c:pt idx="17">
                  <c:v>-8.4392949477045398E-3</c:v>
                </c:pt>
                <c:pt idx="18">
                  <c:v>-5.5677883189162898E-2</c:v>
                </c:pt>
                <c:pt idx="19">
                  <c:v>-0.157796742064407</c:v>
                </c:pt>
                <c:pt idx="20">
                  <c:v>-0.20636526391735699</c:v>
                </c:pt>
                <c:pt idx="21">
                  <c:v>-8.2659496816306702E-2</c:v>
                </c:pt>
                <c:pt idx="22">
                  <c:v>-6.8005614630352498E-2</c:v>
                </c:pt>
                <c:pt idx="23">
                  <c:v>-0.14588035061608601</c:v>
                </c:pt>
                <c:pt idx="24">
                  <c:v>-9.0536821178755101E-3</c:v>
                </c:pt>
                <c:pt idx="25">
                  <c:v>7.6500329370375195E-2</c:v>
                </c:pt>
                <c:pt idx="26">
                  <c:v>0.123812282624262</c:v>
                </c:pt>
                <c:pt idx="27">
                  <c:v>0.15323553736100601</c:v>
                </c:pt>
                <c:pt idx="28">
                  <c:v>8.8185410852311102E-2</c:v>
                </c:pt>
                <c:pt idx="29">
                  <c:v>-6.4102077820957296E-2</c:v>
                </c:pt>
                <c:pt idx="30">
                  <c:v>-9.3702636919038001E-3</c:v>
                </c:pt>
                <c:pt idx="31">
                  <c:v>-0.163462932327544</c:v>
                </c:pt>
                <c:pt idx="32">
                  <c:v>4.2879318998711502E-2</c:v>
                </c:pt>
                <c:pt idx="33">
                  <c:v>6.1802786681707897E-2</c:v>
                </c:pt>
                <c:pt idx="34">
                  <c:v>-2.82459033726234E-2</c:v>
                </c:pt>
                <c:pt idx="35">
                  <c:v>3.2304959036114599E-3</c:v>
                </c:pt>
                <c:pt idx="36">
                  <c:v>-0.118959857837153</c:v>
                </c:pt>
                <c:pt idx="37">
                  <c:v>-2.8431904499801399E-2</c:v>
                </c:pt>
                <c:pt idx="38">
                  <c:v>-4.65801906857835E-2</c:v>
                </c:pt>
                <c:pt idx="39">
                  <c:v>5.8677591549946E-2</c:v>
                </c:pt>
                <c:pt idx="40">
                  <c:v>-3.4255881074975202E-2</c:v>
                </c:pt>
                <c:pt idx="41">
                  <c:v>-7.6600409962999494E-2</c:v>
                </c:pt>
                <c:pt idx="42">
                  <c:v>1.5076275927482201E-2</c:v>
                </c:pt>
                <c:pt idx="43">
                  <c:v>-4.0301360723553302E-2</c:v>
                </c:pt>
                <c:pt idx="44">
                  <c:v>-0.13969072685997599</c:v>
                </c:pt>
                <c:pt idx="45">
                  <c:v>-0.108711638516924</c:v>
                </c:pt>
                <c:pt idx="46">
                  <c:v>-6.3444852279245803E-2</c:v>
                </c:pt>
                <c:pt idx="47">
                  <c:v>-0.15969521882690499</c:v>
                </c:pt>
                <c:pt idx="48">
                  <c:v>-5.2460317777860102E-2</c:v>
                </c:pt>
                <c:pt idx="49">
                  <c:v>-0.115204307549646</c:v>
                </c:pt>
                <c:pt idx="50">
                  <c:v>-0.29791633701832998</c:v>
                </c:pt>
                <c:pt idx="51">
                  <c:v>-0.33483558398577601</c:v>
                </c:pt>
                <c:pt idx="52">
                  <c:v>0.21160524752537199</c:v>
                </c:pt>
                <c:pt idx="53">
                  <c:v>0.45300970082574299</c:v>
                </c:pt>
                <c:pt idx="54">
                  <c:v>0.50345449118625696</c:v>
                </c:pt>
                <c:pt idx="55">
                  <c:v>0.15229436052631101</c:v>
                </c:pt>
                <c:pt idx="56">
                  <c:v>-2.2453320243210801E-2</c:v>
                </c:pt>
                <c:pt idx="57">
                  <c:v>-0.36479283614848701</c:v>
                </c:pt>
                <c:pt idx="58">
                  <c:v>-8.2470929280577795E-2</c:v>
                </c:pt>
                <c:pt idx="59">
                  <c:v>-0.40000880746939799</c:v>
                </c:pt>
                <c:pt idx="60">
                  <c:v>-0.39040920287077002</c:v>
                </c:pt>
                <c:pt idx="61">
                  <c:v>-0.217272283450164</c:v>
                </c:pt>
                <c:pt idx="62">
                  <c:v>-0.100077837870495</c:v>
                </c:pt>
                <c:pt idx="63">
                  <c:v>8.1074983808884199E-2</c:v>
                </c:pt>
                <c:pt idx="64">
                  <c:v>-0.22269811895178401</c:v>
                </c:pt>
                <c:pt idx="65">
                  <c:v>0.17829525594842999</c:v>
                </c:pt>
                <c:pt idx="66">
                  <c:v>0.23479676618616899</c:v>
                </c:pt>
                <c:pt idx="67">
                  <c:v>0.239492861000904</c:v>
                </c:pt>
                <c:pt idx="68">
                  <c:v>0.43159172678993801</c:v>
                </c:pt>
                <c:pt idx="69">
                  <c:v>0.334089175904632</c:v>
                </c:pt>
                <c:pt idx="70">
                  <c:v>0.27332791132192202</c:v>
                </c:pt>
                <c:pt idx="71">
                  <c:v>0.16448512954255901</c:v>
                </c:pt>
                <c:pt idx="72">
                  <c:v>0.104769388199107</c:v>
                </c:pt>
                <c:pt idx="73">
                  <c:v>6.4964624309309799E-2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AB-9144-9D61-E332B580CB3F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-0.34727910459125599</c:v>
                </c:pt>
                <c:pt idx="1">
                  <c:v>-0.26917071846351703</c:v>
                </c:pt>
                <c:pt idx="2">
                  <c:v>-0.33949015901159196</c:v>
                </c:pt>
                <c:pt idx="3">
                  <c:v>-0.32103792288359106</c:v>
                </c:pt>
                <c:pt idx="4">
                  <c:v>-0.10336185756285199</c:v>
                </c:pt>
                <c:pt idx="5">
                  <c:v>-4.9516805216638038E-2</c:v>
                </c:pt>
                <c:pt idx="6">
                  <c:v>7.8553182612231987E-2</c:v>
                </c:pt>
                <c:pt idx="7">
                  <c:v>0.20948558804632428</c:v>
                </c:pt>
                <c:pt idx="8">
                  <c:v>0.18276219161056845</c:v>
                </c:pt>
                <c:pt idx="9">
                  <c:v>0.20426002099057256</c:v>
                </c:pt>
                <c:pt idx="10">
                  <c:v>3.7299984766039962E-2</c:v>
                </c:pt>
                <c:pt idx="11">
                  <c:v>0.15372366793332376</c:v>
                </c:pt>
                <c:pt idx="12">
                  <c:v>-4.4886105649852182E-2</c:v>
                </c:pt>
                <c:pt idx="13">
                  <c:v>-0.19990671351041162</c:v>
                </c:pt>
                <c:pt idx="14">
                  <c:v>-0.18871128648656899</c:v>
                </c:pt>
                <c:pt idx="15">
                  <c:v>-8.72641047009826E-2</c:v>
                </c:pt>
                <c:pt idx="16">
                  <c:v>-0.11581836001070576</c:v>
                </c:pt>
                <c:pt idx="17">
                  <c:v>-0.11984554021059564</c:v>
                </c:pt>
                <c:pt idx="18">
                  <c:v>-0.1463796788161679</c:v>
                </c:pt>
                <c:pt idx="19">
                  <c:v>-0.25211256125277259</c:v>
                </c:pt>
                <c:pt idx="20">
                  <c:v>-0.208292950845508</c:v>
                </c:pt>
                <c:pt idx="21">
                  <c:v>-0.17267180708497398</c:v>
                </c:pt>
                <c:pt idx="22">
                  <c:v>-0.15563386290426923</c:v>
                </c:pt>
                <c:pt idx="23">
                  <c:v>-0.1390787883937388</c:v>
                </c:pt>
                <c:pt idx="24">
                  <c:v>-7.194858535256772E-2</c:v>
                </c:pt>
                <c:pt idx="25">
                  <c:v>-4.8498184340885805E-2</c:v>
                </c:pt>
                <c:pt idx="26">
                  <c:v>-1.3901654342723946E-4</c:v>
                </c:pt>
                <c:pt idx="27">
                  <c:v>2.4686782015113568E-2</c:v>
                </c:pt>
                <c:pt idx="28">
                  <c:v>-1.0689957880757661E-2</c:v>
                </c:pt>
                <c:pt idx="29">
                  <c:v>-8.6684778305272894E-2</c:v>
                </c:pt>
                <c:pt idx="30">
                  <c:v>-4.8552813187818566E-2</c:v>
                </c:pt>
                <c:pt idx="31">
                  <c:v>-0.14929054612568027</c:v>
                </c:pt>
                <c:pt idx="32">
                  <c:v>-3.122273192444977E-2</c:v>
                </c:pt>
                <c:pt idx="33">
                  <c:v>-4.1858011759720731E-3</c:v>
                </c:pt>
                <c:pt idx="34">
                  <c:v>-3.8142268168694017E-2</c:v>
                </c:pt>
                <c:pt idx="35">
                  <c:v>-2.0525350536261037E-2</c:v>
                </c:pt>
                <c:pt idx="36">
                  <c:v>-8.2213083885410695E-2</c:v>
                </c:pt>
                <c:pt idx="37">
                  <c:v>-8.8250304758689078E-3</c:v>
                </c:pt>
                <c:pt idx="38">
                  <c:v>-1.3826113595532742E-2</c:v>
                </c:pt>
                <c:pt idx="39">
                  <c:v>4.7708251601502737E-2</c:v>
                </c:pt>
                <c:pt idx="40">
                  <c:v>-2.1232504418166494E-2</c:v>
                </c:pt>
                <c:pt idx="41">
                  <c:v>-5.1932369056307479E-2</c:v>
                </c:pt>
                <c:pt idx="42">
                  <c:v>1.9317265296781808E-2</c:v>
                </c:pt>
                <c:pt idx="43">
                  <c:v>8.3088733685523705E-3</c:v>
                </c:pt>
                <c:pt idx="44">
                  <c:v>-7.602761004682175E-2</c:v>
                </c:pt>
                <c:pt idx="45">
                  <c:v>-6.5899865750861986E-2</c:v>
                </c:pt>
                <c:pt idx="46">
                  <c:v>-5.4447667833004559E-2</c:v>
                </c:pt>
                <c:pt idx="47">
                  <c:v>-0.13387127265409002</c:v>
                </c:pt>
                <c:pt idx="48">
                  <c:v>-4.3912800748266617E-2</c:v>
                </c:pt>
                <c:pt idx="49">
                  <c:v>-6.8192477622287417E-2</c:v>
                </c:pt>
                <c:pt idx="50">
                  <c:v>-0.18766848606300568</c:v>
                </c:pt>
                <c:pt idx="51">
                  <c:v>-0.20183251501471722</c:v>
                </c:pt>
                <c:pt idx="52">
                  <c:v>0.1830251833461079</c:v>
                </c:pt>
                <c:pt idx="53">
                  <c:v>0.25324284446775247</c:v>
                </c:pt>
                <c:pt idx="54">
                  <c:v>0.35923862691625508</c:v>
                </c:pt>
                <c:pt idx="55">
                  <c:v>0.23581471964911191</c:v>
                </c:pt>
                <c:pt idx="56">
                  <c:v>0.22125401291398453</c:v>
                </c:pt>
                <c:pt idx="57">
                  <c:v>0.14361800301035488</c:v>
                </c:pt>
                <c:pt idx="58">
                  <c:v>0.28770692362851891</c:v>
                </c:pt>
                <c:pt idx="59">
                  <c:v>0.18560680216059394</c:v>
                </c:pt>
                <c:pt idx="60">
                  <c:v>0.21939167308311031</c:v>
                </c:pt>
                <c:pt idx="61">
                  <c:v>0.23522676358952369</c:v>
                </c:pt>
                <c:pt idx="62">
                  <c:v>0.185541866223361</c:v>
                </c:pt>
                <c:pt idx="63">
                  <c:v>0.12858830217089479</c:v>
                </c:pt>
                <c:pt idx="64">
                  <c:v>1.7606927902671932E-3</c:v>
                </c:pt>
                <c:pt idx="65">
                  <c:v>0.24026057584264626</c:v>
                </c:pt>
                <c:pt idx="66">
                  <c:v>0.22331018302936428</c:v>
                </c:pt>
                <c:pt idx="67">
                  <c:v>0.19325046627248296</c:v>
                </c:pt>
                <c:pt idx="68">
                  <c:v>0.31926488299327982</c:v>
                </c:pt>
                <c:pt idx="69">
                  <c:v>0.22214701334766271</c:v>
                </c:pt>
                <c:pt idx="70">
                  <c:v>0.15740824519051066</c:v>
                </c:pt>
                <c:pt idx="71">
                  <c:v>0.10383981630081598</c:v>
                </c:pt>
                <c:pt idx="72">
                  <c:v>8.7715330894718294E-2</c:v>
                </c:pt>
                <c:pt idx="73">
                  <c:v>7.6876626495940709E-2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AB-9144-9D61-E332B580C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-0.272844458485477</c:v>
                </c:pt>
                <c:pt idx="1">
                  <c:v>-0.30842391050649998</c:v>
                </c:pt>
                <c:pt idx="2">
                  <c:v>-0.29819447620863299</c:v>
                </c:pt>
                <c:pt idx="3">
                  <c:v>-0.28715911853468401</c:v>
                </c:pt>
                <c:pt idx="4">
                  <c:v>-0.30046659284752503</c:v>
                </c:pt>
                <c:pt idx="5">
                  <c:v>-0.33357997729071398</c:v>
                </c:pt>
                <c:pt idx="6">
                  <c:v>-0.262052180753238</c:v>
                </c:pt>
                <c:pt idx="7">
                  <c:v>-0.139284285986427</c:v>
                </c:pt>
                <c:pt idx="8">
                  <c:v>-1.8562948505056898E-2</c:v>
                </c:pt>
                <c:pt idx="9">
                  <c:v>6.7103790407492994E-2</c:v>
                </c:pt>
                <c:pt idx="10">
                  <c:v>2.8083115897183802E-2</c:v>
                </c:pt>
                <c:pt idx="11">
                  <c:v>0.120529119516104</c:v>
                </c:pt>
                <c:pt idx="12">
                  <c:v>9.4104099141658501E-2</c:v>
                </c:pt>
                <c:pt idx="13">
                  <c:v>-4.6320440177219702E-2</c:v>
                </c:pt>
                <c:pt idx="14">
                  <c:v>1.37852226477973E-2</c:v>
                </c:pt>
                <c:pt idx="15">
                  <c:v>4.1218047457895902E-2</c:v>
                </c:pt>
                <c:pt idx="16">
                  <c:v>0.15104439710631101</c:v>
                </c:pt>
                <c:pt idx="17">
                  <c:v>4.8621180477005102E-2</c:v>
                </c:pt>
                <c:pt idx="18">
                  <c:v>-2.3711467978552701E-2</c:v>
                </c:pt>
                <c:pt idx="19">
                  <c:v>-5.9751185210883899E-2</c:v>
                </c:pt>
                <c:pt idx="20">
                  <c:v>-1.7074796729579799E-2</c:v>
                </c:pt>
                <c:pt idx="21">
                  <c:v>-5.9056104938397603E-3</c:v>
                </c:pt>
                <c:pt idx="22">
                  <c:v>1.19481324736492E-2</c:v>
                </c:pt>
                <c:pt idx="23">
                  <c:v>1.9001871790779602E-2</c:v>
                </c:pt>
                <c:pt idx="24">
                  <c:v>-1.47861047315019E-2</c:v>
                </c:pt>
                <c:pt idx="25">
                  <c:v>1.28593594796119E-2</c:v>
                </c:pt>
                <c:pt idx="26">
                  <c:v>-1.6988581114834901E-2</c:v>
                </c:pt>
                <c:pt idx="27">
                  <c:v>-1.8539373322569799E-2</c:v>
                </c:pt>
                <c:pt idx="28">
                  <c:v>1.36793775439716E-2</c:v>
                </c:pt>
                <c:pt idx="29">
                  <c:v>-2.1723400275116399E-2</c:v>
                </c:pt>
                <c:pt idx="30">
                  <c:v>-2.21384245543743E-2</c:v>
                </c:pt>
                <c:pt idx="31">
                  <c:v>-3.0112790661495598E-2</c:v>
                </c:pt>
                <c:pt idx="32">
                  <c:v>-1.41320603602758E-3</c:v>
                </c:pt>
                <c:pt idx="33">
                  <c:v>3.7245127283605399E-2</c:v>
                </c:pt>
                <c:pt idx="34">
                  <c:v>5.48152334979163E-3</c:v>
                </c:pt>
                <c:pt idx="35">
                  <c:v>7.5489984181546597E-3</c:v>
                </c:pt>
                <c:pt idx="36">
                  <c:v>-1.4475130494891001E-2</c:v>
                </c:pt>
                <c:pt idx="37">
                  <c:v>2.16890073485877E-2</c:v>
                </c:pt>
                <c:pt idx="38">
                  <c:v>-1.01737198269793E-2</c:v>
                </c:pt>
                <c:pt idx="39">
                  <c:v>1.0919514136753E-4</c:v>
                </c:pt>
                <c:pt idx="40">
                  <c:v>-3.6931621689173799E-3</c:v>
                </c:pt>
                <c:pt idx="41">
                  <c:v>-2.70253054501522E-2</c:v>
                </c:pt>
                <c:pt idx="42">
                  <c:v>3.08071656665102E-4</c:v>
                </c:pt>
                <c:pt idx="43">
                  <c:v>-9.5348795508365097E-3</c:v>
                </c:pt>
                <c:pt idx="44">
                  <c:v>-8.2525879309292508E-3</c:v>
                </c:pt>
                <c:pt idx="45">
                  <c:v>-2.4483907209791E-2</c:v>
                </c:pt>
                <c:pt idx="46">
                  <c:v>-3.16117521399496E-2</c:v>
                </c:pt>
                <c:pt idx="47">
                  <c:v>-4.5477248367353597E-2</c:v>
                </c:pt>
                <c:pt idx="48">
                  <c:v>-3.5056199731038802E-2</c:v>
                </c:pt>
                <c:pt idx="49">
                  <c:v>-7.5595633331734705E-2</c:v>
                </c:pt>
                <c:pt idx="50">
                  <c:v>-9.8886009324382407E-2</c:v>
                </c:pt>
                <c:pt idx="51">
                  <c:v>-5.54340481188954E-2</c:v>
                </c:pt>
                <c:pt idx="52">
                  <c:v>5.3576708477572899E-2</c:v>
                </c:pt>
                <c:pt idx="53">
                  <c:v>6.4736114228828107E-2</c:v>
                </c:pt>
                <c:pt idx="54">
                  <c:v>0.123161024297174</c:v>
                </c:pt>
                <c:pt idx="55">
                  <c:v>-3.1940193577005102E-2</c:v>
                </c:pt>
                <c:pt idx="56">
                  <c:v>-1.3532466006552699E-2</c:v>
                </c:pt>
                <c:pt idx="57">
                  <c:v>1.23251470291054E-2</c:v>
                </c:pt>
                <c:pt idx="58">
                  <c:v>0.116883679671514</c:v>
                </c:pt>
                <c:pt idx="59">
                  <c:v>4.5123551756972698E-2</c:v>
                </c:pt>
                <c:pt idx="60">
                  <c:v>2.8766025851643898E-2</c:v>
                </c:pt>
                <c:pt idx="61">
                  <c:v>0.11223496501437299</c:v>
                </c:pt>
                <c:pt idx="62">
                  <c:v>6.6573370722075503E-2</c:v>
                </c:pt>
                <c:pt idx="63">
                  <c:v>8.33937791626925E-2</c:v>
                </c:pt>
                <c:pt idx="64">
                  <c:v>7.9968555536232805E-2</c:v>
                </c:pt>
                <c:pt idx="65">
                  <c:v>4.77930078460427E-2</c:v>
                </c:pt>
                <c:pt idx="66">
                  <c:v>0.107265110643374</c:v>
                </c:pt>
                <c:pt idx="67">
                  <c:v>4.1850558477303297E-2</c:v>
                </c:pt>
                <c:pt idx="68">
                  <c:v>0.13162768493918001</c:v>
                </c:pt>
                <c:pt idx="69">
                  <c:v>5.6862940088786201E-2</c:v>
                </c:pt>
                <c:pt idx="70">
                  <c:v>1.40597530474007E-3</c:v>
                </c:pt>
                <c:pt idx="71">
                  <c:v>-8.4569543632415593E-3</c:v>
                </c:pt>
                <c:pt idx="72">
                  <c:v>-1.81723846446466E-2</c:v>
                </c:pt>
                <c:pt idx="73">
                  <c:v>-2.76214629088147E-2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2A-EB46-A231-EF7BE004B69B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-0.118648566013766</c:v>
                </c:pt>
                <c:pt idx="1">
                  <c:v>-0.18331156731038897</c:v>
                </c:pt>
                <c:pt idx="2">
                  <c:v>-0.16857501024317398</c:v>
                </c:pt>
                <c:pt idx="3">
                  <c:v>-0.13216956690224402</c:v>
                </c:pt>
                <c:pt idx="4">
                  <c:v>-0.12734842421411802</c:v>
                </c:pt>
                <c:pt idx="5">
                  <c:v>-0.14230281647984597</c:v>
                </c:pt>
                <c:pt idx="6">
                  <c:v>-0.11858084965607799</c:v>
                </c:pt>
                <c:pt idx="7">
                  <c:v>-9.5778656421876718E-2</c:v>
                </c:pt>
                <c:pt idx="8">
                  <c:v>-9.367053813207761E-2</c:v>
                </c:pt>
                <c:pt idx="9">
                  <c:v>-6.8619983243466673E-2</c:v>
                </c:pt>
                <c:pt idx="10">
                  <c:v>-7.0916891843307989E-2</c:v>
                </c:pt>
                <c:pt idx="11">
                  <c:v>-5.7300900115186612E-2</c:v>
                </c:pt>
                <c:pt idx="12">
                  <c:v>-7.2735800392564373E-2</c:v>
                </c:pt>
                <c:pt idx="13">
                  <c:v>-0.1016991885456259</c:v>
                </c:pt>
                <c:pt idx="14">
                  <c:v>-6.349358221355994E-2</c:v>
                </c:pt>
                <c:pt idx="15">
                  <c:v>-6.318080991695979E-2</c:v>
                </c:pt>
                <c:pt idx="16">
                  <c:v>1.9269576342113209E-2</c:v>
                </c:pt>
                <c:pt idx="17">
                  <c:v>-3.1158204184548968E-2</c:v>
                </c:pt>
                <c:pt idx="18">
                  <c:v>-5.5912074005249099E-2</c:v>
                </c:pt>
                <c:pt idx="19">
                  <c:v>-0.1031922923374943</c:v>
                </c:pt>
                <c:pt idx="20">
                  <c:v>-3.2514585632752585E-2</c:v>
                </c:pt>
                <c:pt idx="21">
                  <c:v>-4.8227200510074668E-2</c:v>
                </c:pt>
                <c:pt idx="22">
                  <c:v>-1.4433262434962475E-2</c:v>
                </c:pt>
                <c:pt idx="23">
                  <c:v>3.0517728080526513E-2</c:v>
                </c:pt>
                <c:pt idx="24">
                  <c:v>-2.1883564558713701E-2</c:v>
                </c:pt>
                <c:pt idx="25">
                  <c:v>-3.2757984541052172E-2</c:v>
                </c:pt>
                <c:pt idx="26">
                  <c:v>-4.2822290179346904E-2</c:v>
                </c:pt>
                <c:pt idx="27">
                  <c:v>-4.5367039042678359E-2</c:v>
                </c:pt>
                <c:pt idx="28">
                  <c:v>-1.7310291878062208E-2</c:v>
                </c:pt>
                <c:pt idx="29">
                  <c:v>-3.665868873534351E-2</c:v>
                </c:pt>
                <c:pt idx="30">
                  <c:v>-4.6881568189292275E-2</c:v>
                </c:pt>
                <c:pt idx="31">
                  <c:v>-3.1413214710384316E-2</c:v>
                </c:pt>
                <c:pt idx="32">
                  <c:v>-2.3254464358567897E-2</c:v>
                </c:pt>
                <c:pt idx="33">
                  <c:v>1.9858855703603316E-2</c:v>
                </c:pt>
                <c:pt idx="34">
                  <c:v>1.5600950350601427E-2</c:v>
                </c:pt>
                <c:pt idx="35">
                  <c:v>1.6146761758811266E-2</c:v>
                </c:pt>
                <c:pt idx="36">
                  <c:v>1.9833307276859058E-2</c:v>
                </c:pt>
                <c:pt idx="37">
                  <c:v>3.9832846940044769E-2</c:v>
                </c:pt>
                <c:pt idx="38">
                  <c:v>1.3022134933573357E-2</c:v>
                </c:pt>
                <c:pt idx="39">
                  <c:v>4.2777793781520832E-3</c:v>
                </c:pt>
                <c:pt idx="40">
                  <c:v>8.9741557885565301E-3</c:v>
                </c:pt>
                <c:pt idx="41">
                  <c:v>-9.3456132579459797E-3</c:v>
                </c:pt>
                <c:pt idx="42">
                  <c:v>8.9586007701287756E-3</c:v>
                </c:pt>
                <c:pt idx="43">
                  <c:v>9.8188966761558801E-3</c:v>
                </c:pt>
                <c:pt idx="44">
                  <c:v>1.5599309744085495E-2</c:v>
                </c:pt>
                <c:pt idx="45">
                  <c:v>7.1159591504289417E-3</c:v>
                </c:pt>
                <c:pt idx="46">
                  <c:v>-3.639762265375792E-3</c:v>
                </c:pt>
                <c:pt idx="47">
                  <c:v>3.1516153402763106E-3</c:v>
                </c:pt>
                <c:pt idx="48">
                  <c:v>1.4295995739889371E-2</c:v>
                </c:pt>
                <c:pt idx="49">
                  <c:v>-1.6027661969264223E-2</c:v>
                </c:pt>
                <c:pt idx="50">
                  <c:v>-2.7778664412952014E-2</c:v>
                </c:pt>
                <c:pt idx="51">
                  <c:v>1.4355749596501356E-2</c:v>
                </c:pt>
                <c:pt idx="52">
                  <c:v>8.0288373098326829E-2</c:v>
                </c:pt>
                <c:pt idx="53">
                  <c:v>4.613490782022045E-2</c:v>
                </c:pt>
                <c:pt idx="54">
                  <c:v>0.15704369178584371</c:v>
                </c:pt>
                <c:pt idx="55">
                  <c:v>0.11577241238111523</c:v>
                </c:pt>
                <c:pt idx="56">
                  <c:v>0.18878404146728525</c:v>
                </c:pt>
                <c:pt idx="57">
                  <c:v>0.29588891626857061</c:v>
                </c:pt>
                <c:pt idx="58">
                  <c:v>0.2923566724434658</c:v>
                </c:pt>
                <c:pt idx="59">
                  <c:v>0.30743949992626085</c:v>
                </c:pt>
                <c:pt idx="60">
                  <c:v>0.2885447117755609</c:v>
                </c:pt>
                <c:pt idx="61">
                  <c:v>0.23453067617066833</c:v>
                </c:pt>
                <c:pt idx="62">
                  <c:v>0.19303095188671679</c:v>
                </c:pt>
                <c:pt idx="63">
                  <c:v>0.12877949666839114</c:v>
                </c:pt>
                <c:pt idx="64">
                  <c:v>0.1566257097190383</c:v>
                </c:pt>
                <c:pt idx="65">
                  <c:v>8.6213919837432998E-2</c:v>
                </c:pt>
                <c:pt idx="66">
                  <c:v>7.1148238609082856E-2</c:v>
                </c:pt>
                <c:pt idx="67">
                  <c:v>1.712645746684871E-2</c:v>
                </c:pt>
                <c:pt idx="68">
                  <c:v>5.9568154119373079E-2</c:v>
                </c:pt>
                <c:pt idx="69">
                  <c:v>2.4963927229460121E-2</c:v>
                </c:pt>
                <c:pt idx="70">
                  <c:v>-1.5717339801982651E-2</c:v>
                </c:pt>
                <c:pt idx="71">
                  <c:v>-2.6301365246897399E-2</c:v>
                </c:pt>
                <c:pt idx="72">
                  <c:v>-3.6366096079182494E-2</c:v>
                </c:pt>
                <c:pt idx="73">
                  <c:v>-4.5862570214677975E-2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2A-EB46-A231-EF7BE004B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-3.8555229213202722</c:v>
                </c:pt>
                <c:pt idx="1">
                  <c:v>-1.5095726219719123</c:v>
                </c:pt>
                <c:pt idx="2">
                  <c:v>-2.6762509991473125</c:v>
                </c:pt>
                <c:pt idx="3">
                  <c:v>-3.1966486425088125</c:v>
                </c:pt>
                <c:pt idx="4">
                  <c:v>-1.0901987979191123</c:v>
                </c:pt>
                <c:pt idx="5">
                  <c:v>-0.41626749233734939</c:v>
                </c:pt>
                <c:pt idx="6">
                  <c:v>1.4298248373521076</c:v>
                </c:pt>
                <c:pt idx="7">
                  <c:v>2.0514698033665675</c:v>
                </c:pt>
                <c:pt idx="8">
                  <c:v>3.3327446245504477</c:v>
                </c:pt>
                <c:pt idx="9">
                  <c:v>4.615208835775638</c:v>
                </c:pt>
                <c:pt idx="10">
                  <c:v>3.3391349989541075</c:v>
                </c:pt>
                <c:pt idx="11">
                  <c:v>4.7749651174248777</c:v>
                </c:pt>
                <c:pt idx="12">
                  <c:v>2.4250702881077975</c:v>
                </c:pt>
                <c:pt idx="13">
                  <c:v>0.95322764715275765</c:v>
                </c:pt>
                <c:pt idx="14">
                  <c:v>0.84351997920374466</c:v>
                </c:pt>
                <c:pt idx="15">
                  <c:v>2.3569151485534476</c:v>
                </c:pt>
                <c:pt idx="16">
                  <c:v>0.33473927994753361</c:v>
                </c:pt>
                <c:pt idx="17">
                  <c:v>1.1731850338928476</c:v>
                </c:pt>
                <c:pt idx="18">
                  <c:v>1.4459812448716975</c:v>
                </c:pt>
                <c:pt idx="19">
                  <c:v>0.32890183871033163</c:v>
                </c:pt>
                <c:pt idx="20">
                  <c:v>-0.19382837919766838</c:v>
                </c:pt>
                <c:pt idx="21">
                  <c:v>0.49948557001905364</c:v>
                </c:pt>
                <c:pt idx="22">
                  <c:v>-0.31059165183303838</c:v>
                </c:pt>
                <c:pt idx="23">
                  <c:v>-0.5111093777661504</c:v>
                </c:pt>
                <c:pt idx="24">
                  <c:v>1.3710909220702177</c:v>
                </c:pt>
                <c:pt idx="25">
                  <c:v>1.3401017404601077</c:v>
                </c:pt>
                <c:pt idx="26">
                  <c:v>2.2596980172285974</c:v>
                </c:pt>
                <c:pt idx="27">
                  <c:v>3.0688812699527275</c:v>
                </c:pt>
                <c:pt idx="28">
                  <c:v>1.7657316207118177</c:v>
                </c:pt>
                <c:pt idx="29">
                  <c:v>0.73067141326162766</c:v>
                </c:pt>
                <c:pt idx="30">
                  <c:v>1.3631865118303077</c:v>
                </c:pt>
                <c:pt idx="31">
                  <c:v>-0.58752738599887733</c:v>
                </c:pt>
                <c:pt idx="32">
                  <c:v>0.93936508303762267</c:v>
                </c:pt>
                <c:pt idx="33">
                  <c:v>0.77365892570048966</c:v>
                </c:pt>
                <c:pt idx="34">
                  <c:v>0.28829115357927965</c:v>
                </c:pt>
                <c:pt idx="35">
                  <c:v>8.9917591777251435E-2</c:v>
                </c:pt>
                <c:pt idx="36">
                  <c:v>-0.33147194671201935</c:v>
                </c:pt>
                <c:pt idx="37">
                  <c:v>1.4368138128546981E-2</c:v>
                </c:pt>
                <c:pt idx="38">
                  <c:v>0.29277298036206362</c:v>
                </c:pt>
                <c:pt idx="39">
                  <c:v>0.98753333189161663</c:v>
                </c:pt>
                <c:pt idx="40">
                  <c:v>0.10070031714610823</c:v>
                </c:pt>
                <c:pt idx="41">
                  <c:v>-0.42768824316353937</c:v>
                </c:pt>
                <c:pt idx="42">
                  <c:v>0.5220203559769846</c:v>
                </c:pt>
                <c:pt idx="43">
                  <c:v>0.60311824641968359</c:v>
                </c:pt>
                <c:pt idx="44">
                  <c:v>-1.0410240726104523</c:v>
                </c:pt>
                <c:pt idx="45">
                  <c:v>-0.86116043604943837</c:v>
                </c:pt>
                <c:pt idx="46">
                  <c:v>-0.40155984610125639</c:v>
                </c:pt>
                <c:pt idx="47">
                  <c:v>-1.5334577343366824</c:v>
                </c:pt>
                <c:pt idx="48">
                  <c:v>0.11776897157697364</c:v>
                </c:pt>
                <c:pt idx="49">
                  <c:v>1.0712778653846575</c:v>
                </c:pt>
                <c:pt idx="50">
                  <c:v>-0.58220934313516637</c:v>
                </c:pt>
                <c:pt idx="51">
                  <c:v>-2.1130933988200522</c:v>
                </c:pt>
                <c:pt idx="52">
                  <c:v>2.4131762866929578</c:v>
                </c:pt>
                <c:pt idx="53">
                  <c:v>3.5738346323497878</c:v>
                </c:pt>
                <c:pt idx="54">
                  <c:v>4.3456476462262881</c:v>
                </c:pt>
                <c:pt idx="55">
                  <c:v>4.2414859382235974</c:v>
                </c:pt>
                <c:pt idx="56">
                  <c:v>3.0466498467857974</c:v>
                </c:pt>
                <c:pt idx="57">
                  <c:v>0.47223394659674361</c:v>
                </c:pt>
                <c:pt idx="58">
                  <c:v>0.32617072805877162</c:v>
                </c:pt>
                <c:pt idx="59">
                  <c:v>-2.0148795728032822</c:v>
                </c:pt>
                <c:pt idx="60">
                  <c:v>-2.9433579919864723</c:v>
                </c:pt>
                <c:pt idx="61">
                  <c:v>-2.9074294221101522</c:v>
                </c:pt>
                <c:pt idx="62">
                  <c:v>-2.0546854180596426</c:v>
                </c:pt>
                <c:pt idx="63">
                  <c:v>-1.4978093170783424</c:v>
                </c:pt>
                <c:pt idx="64">
                  <c:v>-4.6519307768690323</c:v>
                </c:pt>
                <c:pt idx="65">
                  <c:v>3.5636963805172296E-3</c:v>
                </c:pt>
                <c:pt idx="66">
                  <c:v>-0.40797127054457738</c:v>
                </c:pt>
                <c:pt idx="67">
                  <c:v>0.64987252235138859</c:v>
                </c:pt>
                <c:pt idx="68">
                  <c:v>2.0755832679049178</c:v>
                </c:pt>
                <c:pt idx="69">
                  <c:v>1.9401114606591376</c:v>
                </c:pt>
                <c:pt idx="70">
                  <c:v>2.1877285031709177</c:v>
                </c:pt>
                <c:pt idx="71">
                  <c:v>1.1953247647846876</c:v>
                </c:pt>
                <c:pt idx="72">
                  <c:v>0.78738978543021465</c:v>
                </c:pt>
                <c:pt idx="73">
                  <c:v>0.40740742431804661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69-DC42-B46A-A3BF36D7BD7F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-2.7367023934808823</c:v>
                </c:pt>
                <c:pt idx="1">
                  <c:v>-0.91202167295168035</c:v>
                </c:pt>
                <c:pt idx="2">
                  <c:v>-1.9988196094126265</c:v>
                </c:pt>
                <c:pt idx="3">
                  <c:v>-2.0725131163001924</c:v>
                </c:pt>
                <c:pt idx="4">
                  <c:v>0.28302127076235761</c:v>
                </c:pt>
                <c:pt idx="5">
                  <c:v>1.1231312614774205</c:v>
                </c:pt>
                <c:pt idx="6">
                  <c:v>2.0708774667863126</c:v>
                </c:pt>
                <c:pt idx="7">
                  <c:v>2.3423616243504273</c:v>
                </c:pt>
                <c:pt idx="8">
                  <c:v>2.6769351324468769</c:v>
                </c:pt>
                <c:pt idx="9">
                  <c:v>3.5895684586184906</c:v>
                </c:pt>
                <c:pt idx="10">
                  <c:v>2.4363430298250313</c:v>
                </c:pt>
                <c:pt idx="11">
                  <c:v>3.6626685750197998</c:v>
                </c:pt>
                <c:pt idx="12">
                  <c:v>1.4250657391560546</c:v>
                </c:pt>
                <c:pt idx="13">
                  <c:v>0.16312382257326163</c:v>
                </c:pt>
                <c:pt idx="14">
                  <c:v>6.574271260440212E-2</c:v>
                </c:pt>
                <c:pt idx="15">
                  <c:v>1.5063225226354162</c:v>
                </c:pt>
                <c:pt idx="16">
                  <c:v>-5.7668029483759542E-2</c:v>
                </c:pt>
                <c:pt idx="17">
                  <c:v>0.69952394778405402</c:v>
                </c:pt>
                <c:pt idx="18">
                  <c:v>0.83588886655809203</c:v>
                </c:pt>
                <c:pt idx="19">
                  <c:v>-0.19470762488052296</c:v>
                </c:pt>
                <c:pt idx="20">
                  <c:v>-0.32434689520330284</c:v>
                </c:pt>
                <c:pt idx="21">
                  <c:v>0.21190159508913292</c:v>
                </c:pt>
                <c:pt idx="22">
                  <c:v>-0.61543785292174447</c:v>
                </c:pt>
                <c:pt idx="23">
                  <c:v>-0.64550041348703446</c:v>
                </c:pt>
                <c:pt idx="24">
                  <c:v>0.92512994623053002</c:v>
                </c:pt>
                <c:pt idx="25">
                  <c:v>0.85280509290452711</c:v>
                </c:pt>
                <c:pt idx="26">
                  <c:v>1.562561384485402</c:v>
                </c:pt>
                <c:pt idx="27">
                  <c:v>2.2119896442893991</c:v>
                </c:pt>
                <c:pt idx="28">
                  <c:v>1.1031791203365398</c:v>
                </c:pt>
                <c:pt idx="29">
                  <c:v>0.35402500167356021</c:v>
                </c:pt>
                <c:pt idx="30">
                  <c:v>1.0847428713134746</c:v>
                </c:pt>
                <c:pt idx="31">
                  <c:v>-0.47912802792444287</c:v>
                </c:pt>
                <c:pt idx="32">
                  <c:v>0.82116757148915331</c:v>
                </c:pt>
                <c:pt idx="33">
                  <c:v>0.68918710725335686</c:v>
                </c:pt>
                <c:pt idx="34">
                  <c:v>0.24228768565226533</c:v>
                </c:pt>
                <c:pt idx="35">
                  <c:v>-6.9324270093080162E-2</c:v>
                </c:pt>
                <c:pt idx="36">
                  <c:v>-0.53026062868359591</c:v>
                </c:pt>
                <c:pt idx="37">
                  <c:v>-4.976453430023707E-2</c:v>
                </c:pt>
                <c:pt idx="38">
                  <c:v>0.2824033646912496</c:v>
                </c:pt>
                <c:pt idx="39">
                  <c:v>0.93691194345892193</c:v>
                </c:pt>
                <c:pt idx="40">
                  <c:v>0.1580743968165928</c:v>
                </c:pt>
                <c:pt idx="41">
                  <c:v>-0.36036884530831848</c:v>
                </c:pt>
                <c:pt idx="42">
                  <c:v>0.4243423944954916</c:v>
                </c:pt>
                <c:pt idx="43">
                  <c:v>0.65191715403959261</c:v>
                </c:pt>
                <c:pt idx="44">
                  <c:v>-0.721385123331032</c:v>
                </c:pt>
                <c:pt idx="45">
                  <c:v>-0.64194953462253668</c:v>
                </c:pt>
                <c:pt idx="46">
                  <c:v>-0.38530646843922056</c:v>
                </c:pt>
                <c:pt idx="47">
                  <c:v>-1.5738553470911596</c:v>
                </c:pt>
                <c:pt idx="48">
                  <c:v>-0.29847997246827362</c:v>
                </c:pt>
                <c:pt idx="49">
                  <c:v>0.42854921712892613</c:v>
                </c:pt>
                <c:pt idx="50">
                  <c:v>-0.92600810653229382</c:v>
                </c:pt>
                <c:pt idx="51">
                  <c:v>-1.745890219263208</c:v>
                </c:pt>
                <c:pt idx="52">
                  <c:v>1.7374966086879482</c:v>
                </c:pt>
                <c:pt idx="53">
                  <c:v>2.7687098645591108</c:v>
                </c:pt>
                <c:pt idx="54">
                  <c:v>2.9645022826368113</c:v>
                </c:pt>
                <c:pt idx="55">
                  <c:v>2.8869242781126636</c:v>
                </c:pt>
                <c:pt idx="56">
                  <c:v>2.0889923135640398</c:v>
                </c:pt>
                <c:pt idx="57">
                  <c:v>0.49840112324971647</c:v>
                </c:pt>
                <c:pt idx="58">
                  <c:v>0.8559943432013406</c:v>
                </c:pt>
                <c:pt idx="59">
                  <c:v>-0.78508285235613506</c:v>
                </c:pt>
                <c:pt idx="60">
                  <c:v>-1.0085112463513606</c:v>
                </c:pt>
                <c:pt idx="61">
                  <c:v>-0.63556882618017196</c:v>
                </c:pt>
                <c:pt idx="62">
                  <c:v>-0.50473618654339059</c:v>
                </c:pt>
                <c:pt idx="63">
                  <c:v>-0.6188093625935368</c:v>
                </c:pt>
                <c:pt idx="64">
                  <c:v>-3.2823031693936091</c:v>
                </c:pt>
                <c:pt idx="65">
                  <c:v>0.68942325030920626</c:v>
                </c:pt>
                <c:pt idx="66">
                  <c:v>7.2720169093144604E-2</c:v>
                </c:pt>
                <c:pt idx="67">
                  <c:v>0.7840781286621834</c:v>
                </c:pt>
                <c:pt idx="68">
                  <c:v>1.8912723959177822</c:v>
                </c:pt>
                <c:pt idx="69">
                  <c:v>1.2242470109825827</c:v>
                </c:pt>
                <c:pt idx="70">
                  <c:v>1.0651181302708372</c:v>
                </c:pt>
                <c:pt idx="71">
                  <c:v>0.30565523515394433</c:v>
                </c:pt>
                <c:pt idx="72">
                  <c:v>0.18987488417528942</c:v>
                </c:pt>
                <c:pt idx="73">
                  <c:v>0.18808599832145051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9-DC42-B46A-A3BF36D7B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E-48E4-9003-A7C9681770CB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E-48E4-9003-A7C9681770CB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E-48E4-9003-A7C9681770CB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2E-48E4-9003-A7C9681770CB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2E-48E4-9003-A7C9681770CB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2E-48E4-9003-A7C9681770CB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2E-48E4-9003-A7C9681770CB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2E-48E4-9003-A7C9681770CB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5068636121571761"/>
          <c:h val="0.1725391096946215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8-4B51-8D7E-A4872B5989CD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  <c:max val="1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32-4927-B2F8-83FAC6D2E561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32-4927-B2F8-83FAC6D2E561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32-4927-B2F8-83FAC6D2E561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32-4927-B2F8-83FAC6D2E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F-4FB4-B279-D975129A6E02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FF-4FB4-B279-D975129A6E02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F-4FB4-B279-D975129A6E02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FF-4FB4-B279-D975129A6E02}"/>
            </c:ext>
          </c:extLst>
        </c:ser>
        <c:ser>
          <c:idx val="4"/>
          <c:order val="4"/>
          <c:tx>
            <c:strRef>
              <c:f>US_output_withoutFG!$AK$1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US_output_withoutFG!$AK$2:$AK$77</c:f>
              <c:numCache>
                <c:formatCode>General</c:formatCode>
                <c:ptCount val="76"/>
                <c:pt idx="0">
                  <c:v>2.19634375</c:v>
                </c:pt>
                <c:pt idx="1">
                  <c:v>2.1219062499999999</c:v>
                </c:pt>
                <c:pt idx="2">
                  <c:v>1.9547812499999999</c:v>
                </c:pt>
                <c:pt idx="3">
                  <c:v>1.6949687499999999</c:v>
                </c:pt>
                <c:pt idx="4">
                  <c:v>1.4891875000000001</c:v>
                </c:pt>
                <c:pt idx="5">
                  <c:v>0.98531250000000004</c:v>
                </c:pt>
                <c:pt idx="6">
                  <c:v>0.33006249999999998</c:v>
                </c:pt>
                <c:pt idx="7">
                  <c:v>-0.4765625</c:v>
                </c:pt>
                <c:pt idx="8">
                  <c:v>-2.5840937499999899</c:v>
                </c:pt>
                <c:pt idx="9">
                  <c:v>-3.2336562499999899</c:v>
                </c:pt>
                <c:pt idx="10">
                  <c:v>-3.5747812499999898</c:v>
                </c:pt>
                <c:pt idx="11">
                  <c:v>-3.6074687499999998</c:v>
                </c:pt>
                <c:pt idx="12">
                  <c:v>-2.3807812500000001</c:v>
                </c:pt>
                <c:pt idx="13">
                  <c:v>-2.1769687499999999</c:v>
                </c:pt>
                <c:pt idx="14">
                  <c:v>-2.0450937499999999</c:v>
                </c:pt>
                <c:pt idx="15">
                  <c:v>-1.98515625</c:v>
                </c:pt>
                <c:pt idx="16">
                  <c:v>-2.2644999999999902</c:v>
                </c:pt>
                <c:pt idx="17">
                  <c:v>-2.2414999999999998</c:v>
                </c:pt>
                <c:pt idx="18">
                  <c:v>-2.1835</c:v>
                </c:pt>
                <c:pt idx="19">
                  <c:v>-2.0904999999999898</c:v>
                </c:pt>
                <c:pt idx="20">
                  <c:v>-1.8301562499999999</c:v>
                </c:pt>
                <c:pt idx="21">
                  <c:v>-1.72009375</c:v>
                </c:pt>
                <c:pt idx="22">
                  <c:v>-1.62796875</c:v>
                </c:pt>
                <c:pt idx="23">
                  <c:v>-1.5537812499999999</c:v>
                </c:pt>
                <c:pt idx="24">
                  <c:v>-1.58565625</c:v>
                </c:pt>
                <c:pt idx="25">
                  <c:v>-1.51209375</c:v>
                </c:pt>
                <c:pt idx="26">
                  <c:v>-1.42121875</c:v>
                </c:pt>
                <c:pt idx="27">
                  <c:v>-1.3130312500000001</c:v>
                </c:pt>
                <c:pt idx="28">
                  <c:v>-1.1976875</c:v>
                </c:pt>
                <c:pt idx="29">
                  <c:v>-1.0508124999999999</c:v>
                </c:pt>
                <c:pt idx="30">
                  <c:v>-0.88256250000000003</c:v>
                </c:pt>
                <c:pt idx="31">
                  <c:v>-0.69293749999999998</c:v>
                </c:pt>
                <c:pt idx="32">
                  <c:v>-0.26006249999999997</c:v>
                </c:pt>
                <c:pt idx="33">
                  <c:v>-0.1164375</c:v>
                </c:pt>
                <c:pt idx="34">
                  <c:v>-4.0187500000000202E-2</c:v>
                </c:pt>
                <c:pt idx="35">
                  <c:v>-3.13125000000005E-2</c:v>
                </c:pt>
                <c:pt idx="36">
                  <c:v>-0.345749999999999</c:v>
                </c:pt>
                <c:pt idx="37">
                  <c:v>-0.36924999999999902</c:v>
                </c:pt>
                <c:pt idx="38">
                  <c:v>-0.35775000000000001</c:v>
                </c:pt>
                <c:pt idx="39">
                  <c:v>-0.31125000000000003</c:v>
                </c:pt>
                <c:pt idx="40">
                  <c:v>-0.20990624999999899</c:v>
                </c:pt>
                <c:pt idx="41">
                  <c:v>-0.101343749999999</c:v>
                </c:pt>
                <c:pt idx="42">
                  <c:v>3.42812500000002E-2</c:v>
                </c:pt>
                <c:pt idx="43">
                  <c:v>0.19696875</c:v>
                </c:pt>
                <c:pt idx="44">
                  <c:v>0.50796874999999997</c:v>
                </c:pt>
                <c:pt idx="45">
                  <c:v>0.67628124999999994</c:v>
                </c:pt>
                <c:pt idx="46">
                  <c:v>0.82315625000000003</c:v>
                </c:pt>
                <c:pt idx="47">
                  <c:v>0.94859375000000001</c:v>
                </c:pt>
                <c:pt idx="48">
                  <c:v>1.7186874999999999</c:v>
                </c:pt>
                <c:pt idx="49">
                  <c:v>1.5348124999999999</c:v>
                </c:pt>
                <c:pt idx="50">
                  <c:v>1.06306249999999</c:v>
                </c:pt>
                <c:pt idx="51">
                  <c:v>0.30343749999999797</c:v>
                </c:pt>
                <c:pt idx="52">
                  <c:v>-2.63453124999999</c:v>
                </c:pt>
                <c:pt idx="53">
                  <c:v>-3.21371875</c:v>
                </c:pt>
                <c:pt idx="54">
                  <c:v>-3.3245937499999898</c:v>
                </c:pt>
                <c:pt idx="55">
                  <c:v>-2.9671562499999902</c:v>
                </c:pt>
                <c:pt idx="56">
                  <c:v>-0.459531250000002</c:v>
                </c:pt>
                <c:pt idx="57">
                  <c:v>0.16178124999999699</c:v>
                </c:pt>
                <c:pt idx="58">
                  <c:v>0.57865624999999699</c:v>
                </c:pt>
                <c:pt idx="59">
                  <c:v>0.79109374999999704</c:v>
                </c:pt>
                <c:pt idx="60">
                  <c:v>0.23096875</c:v>
                </c:pt>
                <c:pt idx="61">
                  <c:v>0.26178125000000002</c:v>
                </c:pt>
                <c:pt idx="62">
                  <c:v>0.31540625</c:v>
                </c:pt>
                <c:pt idx="63">
                  <c:v>0.39184374999999999</c:v>
                </c:pt>
                <c:pt idx="64">
                  <c:v>0.55906249999999902</c:v>
                </c:pt>
                <c:pt idx="65">
                  <c:v>0.65393749999999895</c:v>
                </c:pt>
                <c:pt idx="66">
                  <c:v>0.74443749999999898</c:v>
                </c:pt>
                <c:pt idx="67">
                  <c:v>0.83056249999999898</c:v>
                </c:pt>
                <c:pt idx="68">
                  <c:v>1.0329375000000001</c:v>
                </c:pt>
                <c:pt idx="69">
                  <c:v>1.0620624999999999</c:v>
                </c:pt>
                <c:pt idx="70">
                  <c:v>1.0385625000000001</c:v>
                </c:pt>
                <c:pt idx="71">
                  <c:v>0.96243749999999895</c:v>
                </c:pt>
                <c:pt idx="72">
                  <c:v>0.83368749999999903</c:v>
                </c:pt>
                <c:pt idx="73">
                  <c:v>0.65231249999999896</c:v>
                </c:pt>
                <c:pt idx="74">
                  <c:v>0.41831249999999898</c:v>
                </c:pt>
                <c:pt idx="75">
                  <c:v>0.13168749999999901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FF-4FB4-B279-D975129A6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B-4FA1-998F-432616AB6E8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B-4FA1-998F-432616AB6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5" Type="http://schemas.openxmlformats.org/officeDocument/2006/relationships/image" Target="../media/image1.emf"/><Relationship Id="rId4" Type="http://schemas.openxmlformats.org/officeDocument/2006/relationships/chart" Target="../charts/chart31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image" Target="../media/image1.emf"/><Relationship Id="rId1" Type="http://schemas.openxmlformats.org/officeDocument/2006/relationships/chart" Target="../charts/chart38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8.xml"/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5" Type="http://schemas.openxmlformats.org/officeDocument/2006/relationships/chart" Target="../charts/chart53.xml"/><Relationship Id="rId4" Type="http://schemas.openxmlformats.org/officeDocument/2006/relationships/chart" Target="../charts/chart52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63.xml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4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6" Type="http://schemas.openxmlformats.org/officeDocument/2006/relationships/chart" Target="../charts/chart67.xml"/><Relationship Id="rId5" Type="http://schemas.openxmlformats.org/officeDocument/2006/relationships/chart" Target="../charts/chart66.xml"/><Relationship Id="rId4" Type="http://schemas.openxmlformats.org/officeDocument/2006/relationships/chart" Target="../charts/chart65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9.xml"/><Relationship Id="rId1" Type="http://schemas.openxmlformats.org/officeDocument/2006/relationships/chart" Target="../charts/chart68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2.xml"/><Relationship Id="rId1" Type="http://schemas.openxmlformats.org/officeDocument/2006/relationships/chart" Target="../charts/chart71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4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5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123892</xdr:colOff>
      <xdr:row>22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079C7-4AFC-4EB2-8055-737AA5637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120462</xdr:colOff>
      <xdr:row>1</xdr:row>
      <xdr:rowOff>177053</xdr:rowOff>
    </xdr:from>
    <xdr:to>
      <xdr:col>24</xdr:col>
      <xdr:colOff>59502</xdr:colOff>
      <xdr:row>22</xdr:row>
      <xdr:rowOff>17033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F4B9E1-23D2-44E7-A26E-A6BE492DF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266700</xdr:colOff>
      <xdr:row>21</xdr:row>
      <xdr:rowOff>114300</xdr:rowOff>
    </xdr:from>
    <xdr:to>
      <xdr:col>23</xdr:col>
      <xdr:colOff>440352</xdr:colOff>
      <xdr:row>44</xdr:row>
      <xdr:rowOff>32253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19D2C2-AB72-419D-9CE6-1FEC7D5107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27184</xdr:colOff>
      <xdr:row>5</xdr:row>
      <xdr:rowOff>15292</xdr:rowOff>
    </xdr:from>
    <xdr:to>
      <xdr:col>32</xdr:col>
      <xdr:colOff>591943</xdr:colOff>
      <xdr:row>29</xdr:row>
      <xdr:rowOff>42955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D34BD28-AD9D-A6AB-5648-C5431B8B60E7}"/>
            </a:ext>
          </a:extLst>
        </xdr:cNvPr>
        <xdr:cNvGrpSpPr/>
      </xdr:nvGrpSpPr>
      <xdr:grpSpPr>
        <a:xfrm>
          <a:off x="18153056" y="961037"/>
          <a:ext cx="4747653" cy="4567237"/>
          <a:chOff x="15838684" y="967792"/>
          <a:chExt cx="4213567" cy="459966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F03147B5-9261-4C53-81D1-8DCEE70B33A7}"/>
              </a:ext>
            </a:extLst>
          </xdr:cNvPr>
          <xdr:cNvGraphicFramePr>
            <a:graphicFrameLocks/>
          </xdr:cNvGraphicFramePr>
        </xdr:nvGraphicFramePr>
        <xdr:xfrm>
          <a:off x="15838684" y="967792"/>
          <a:ext cx="418818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8C84E15-5F26-46F7-902D-2601B573AEC2}"/>
              </a:ext>
            </a:extLst>
          </xdr:cNvPr>
          <xdr:cNvGraphicFramePr>
            <a:graphicFrameLocks/>
          </xdr:cNvGraphicFramePr>
        </xdr:nvGraphicFramePr>
        <xdr:xfrm>
          <a:off x="15846011" y="3647215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D9D7F-49CF-44D6-B874-A34A5F3BF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9E72FC-165C-4BE4-8BE5-E63502755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E70AE2-5E56-450C-9408-54E51378D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D5B37D-E47F-4F6A-84F3-99DCDEF2B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776F1-E2F0-4A9F-B69F-33F7998B0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278659</xdr:colOff>
      <xdr:row>2</xdr:row>
      <xdr:rowOff>68147</xdr:rowOff>
    </xdr:from>
    <xdr:to>
      <xdr:col>4</xdr:col>
      <xdr:colOff>612394</xdr:colOff>
      <xdr:row>10</xdr:row>
      <xdr:rowOff>38389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691BBD-A5F6-494D-94CA-43040B82E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365802</xdr:colOff>
      <xdr:row>1</xdr:row>
      <xdr:rowOff>110660</xdr:rowOff>
    </xdr:from>
    <xdr:to>
      <xdr:col>63</xdr:col>
      <xdr:colOff>552648</xdr:colOff>
      <xdr:row>28</xdr:row>
      <xdr:rowOff>54017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4F2932F-1C56-4693-B5D4-6866A5DA3079}"/>
            </a:ext>
          </a:extLst>
        </xdr:cNvPr>
        <xdr:cNvGrpSpPr/>
      </xdr:nvGrpSpPr>
      <xdr:grpSpPr>
        <a:xfrm>
          <a:off x="45061608" y="274531"/>
          <a:ext cx="4365556" cy="4920938"/>
          <a:chOff x="39343105" y="259222"/>
          <a:chExt cx="3856477" cy="4286584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35B84159-CA27-22D9-28F1-08CD7E1E50F2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A45FB136-A428-7216-4D40-858621A6831C}"/>
              </a:ext>
            </a:extLst>
          </xdr:cNvPr>
          <xdr:cNvSpPr txBox="1"/>
        </xdr:nvSpPr>
        <xdr:spPr>
          <a:xfrm>
            <a:off x="42360613" y="259222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6000BD84-A51F-DF49-8383-470DEDC8C99F}"/>
              </a:ext>
            </a:extLst>
          </xdr:cNvPr>
          <xdr:cNvCxnSpPr/>
        </xdr:nvCxnSpPr>
        <xdr:spPr>
          <a:xfrm>
            <a:off x="40374332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8633380B-32C8-97C0-93F3-B42BA8513EEB}"/>
              </a:ext>
            </a:extLst>
          </xdr:cNvPr>
          <xdr:cNvSpPr txBox="1"/>
        </xdr:nvSpPr>
        <xdr:spPr>
          <a:xfrm>
            <a:off x="40034302" y="318202"/>
            <a:ext cx="325526" cy="13041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1E3B2697-C3DA-B819-AB69-42B92CEF6396}"/>
              </a:ext>
            </a:extLst>
          </xdr:cNvPr>
          <xdr:cNvSpPr txBox="1"/>
        </xdr:nvSpPr>
        <xdr:spPr>
          <a:xfrm>
            <a:off x="40907392" y="738911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9402D6E2-E824-D12A-5AEE-78F6EF10D188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520C4DCC-D952-7D15-3D15-0DF4FE0FA9EA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435D8D4D-5672-B422-0568-2967FA795363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5C3479C-CFE5-4E67-81C0-541D0D3A7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0.87692</cdr:x>
      <cdr:y>0.05112</cdr:y>
    </cdr:from>
    <cdr:to>
      <cdr:x>0.95539</cdr:x>
      <cdr:y>0.29635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358742" y="254134"/>
          <a:ext cx="300553" cy="121904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0.69347</cdr:x>
      <cdr:y>0.04191</cdr:y>
    </cdr:from>
    <cdr:to>
      <cdr:x>0.78226</cdr:x>
      <cdr:y>0.4143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56088" y="208359"/>
          <a:ext cx="340080" cy="185116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75B9FE-C6CC-43A6-9315-53AD448FF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534064</xdr:colOff>
      <xdr:row>1</xdr:row>
      <xdr:rowOff>80907</xdr:rowOff>
    </xdr:from>
    <xdr:to>
      <xdr:col>5</xdr:col>
      <xdr:colOff>206271</xdr:colOff>
      <xdr:row>10</xdr:row>
      <xdr:rowOff>105277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97A5A-8FBE-4F26-BFCE-159F7130E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F36A09-8C30-4A03-9E41-1CFF787AD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1063</xdr:colOff>
      <xdr:row>0</xdr:row>
      <xdr:rowOff>0</xdr:rowOff>
    </xdr:from>
    <xdr:to>
      <xdr:col>66</xdr:col>
      <xdr:colOff>561274</xdr:colOff>
      <xdr:row>22</xdr:row>
      <xdr:rowOff>74349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CDA77F2-15F6-4507-9C5F-CDB2D6CAEEB1}"/>
            </a:ext>
          </a:extLst>
        </xdr:cNvPr>
        <xdr:cNvGrpSpPr/>
      </xdr:nvGrpSpPr>
      <xdr:grpSpPr>
        <a:xfrm>
          <a:off x="46991063" y="0"/>
          <a:ext cx="4764349" cy="4313521"/>
          <a:chOff x="41107380" y="-89064"/>
          <a:chExt cx="3842441" cy="4735134"/>
        </a:xfrm>
      </xdr:grpSpPr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E02F063-71F5-8CD4-B847-354643555FC4}"/>
              </a:ext>
            </a:extLst>
          </xdr:cNvPr>
          <xdr:cNvGrpSpPr/>
        </xdr:nvGrpSpPr>
        <xdr:grpSpPr>
          <a:xfrm>
            <a:off x="41107380" y="-89064"/>
            <a:ext cx="3842441" cy="4735134"/>
            <a:chOff x="41107380" y="-89064"/>
            <a:chExt cx="3842441" cy="4735134"/>
          </a:xfrm>
        </xdr:grpSpPr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BCD8C29B-59BD-2963-0ED4-F42695966886}"/>
                </a:ext>
              </a:extLst>
            </xdr:cNvPr>
            <xdr:cNvGraphicFramePr>
              <a:graphicFrameLocks/>
            </xdr:cNvGraphicFramePr>
          </xdr:nvGraphicFramePr>
          <xdr:xfrm>
            <a:off x="41107380" y="-89064"/>
            <a:ext cx="3842441" cy="473513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F93B9ACE-40D9-F14D-43B1-5516FB3E408F}"/>
                </a:ext>
              </a:extLst>
            </xdr:cNvPr>
            <xdr:cNvCxnSpPr/>
          </xdr:nvCxnSpPr>
          <xdr:spPr>
            <a:xfrm>
              <a:off x="43229069" y="828208"/>
              <a:ext cx="27215" cy="3162300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AC912-0D88-FEDC-F090-FD698AB3B2C6}"/>
                </a:ext>
              </a:extLst>
            </xdr:cNvPr>
            <xdr:cNvSpPr txBox="1"/>
          </xdr:nvSpPr>
          <xdr:spPr>
            <a:xfrm>
              <a:off x="42067755" y="825263"/>
              <a:ext cx="856785" cy="4423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horz" wrap="none" rtlCol="0" anchor="t">
              <a:noAutofit/>
            </a:bodyPr>
            <a:lstStyle/>
            <a:p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Tight suprise</a:t>
              </a:r>
              <a:b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</a:br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(ELB)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ADE8259C-F538-8377-3539-4E62D8A12F14}"/>
                </a:ext>
              </a:extLst>
            </xdr:cNvPr>
            <xdr:cNvSpPr txBox="1"/>
          </xdr:nvSpPr>
          <xdr:spPr>
            <a:xfrm>
              <a:off x="44059928" y="808312"/>
              <a:ext cx="341184" cy="18517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spAutoFit/>
            </a:bodyPr>
            <a:lstStyle/>
            <a:p>
              <a:r>
                <a:rPr lang="en-US" sz="1000" baseline="0"/>
                <a:t>Monetar policy is behind the curve </a:t>
              </a:r>
            </a:p>
          </xdr:txBody>
        </xdr:sp>
      </xdr:grp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7CFC4A45-4245-4C18-1738-65AE3E8A4A3E}"/>
              </a:ext>
            </a:extLst>
          </xdr:cNvPr>
          <xdr:cNvCxnSpPr/>
        </xdr:nvCxnSpPr>
        <xdr:spPr>
          <a:xfrm>
            <a:off x="44448373" y="812586"/>
            <a:ext cx="27215" cy="316230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61</xdr:col>
      <xdr:colOff>262949</xdr:colOff>
      <xdr:row>4</xdr:row>
      <xdr:rowOff>67193</xdr:rowOff>
    </xdr:from>
    <xdr:to>
      <xdr:col>61</xdr:col>
      <xdr:colOff>275897</xdr:colOff>
      <xdr:row>18</xdr:row>
      <xdr:rowOff>151086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E5C635BD-7BE9-40C7-9B32-B2D3FD28996A}"/>
            </a:ext>
          </a:extLst>
        </xdr:cNvPr>
        <xdr:cNvCxnSpPr/>
      </xdr:nvCxnSpPr>
      <xdr:spPr>
        <a:xfrm>
          <a:off x="41903621" y="829193"/>
          <a:ext cx="12948" cy="2750893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1063</xdr:colOff>
      <xdr:row>0</xdr:row>
      <xdr:rowOff>0</xdr:rowOff>
    </xdr:from>
    <xdr:to>
      <xdr:col>60</xdr:col>
      <xdr:colOff>30992</xdr:colOff>
      <xdr:row>14</xdr:row>
      <xdr:rowOff>181560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3100B1E5-AADA-4514-83C5-0F030C3F99CA}"/>
            </a:ext>
          </a:extLst>
        </xdr:cNvPr>
        <xdr:cNvCxnSpPr/>
      </xdr:nvCxnSpPr>
      <xdr:spPr>
        <a:xfrm>
          <a:off x="41030822" y="0"/>
          <a:ext cx="29929" cy="284856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580446</xdr:colOff>
      <xdr:row>4</xdr:row>
      <xdr:rowOff>27590</xdr:rowOff>
    </xdr:from>
    <xdr:to>
      <xdr:col>62</xdr:col>
      <xdr:colOff>610375</xdr:colOff>
      <xdr:row>19</xdr:row>
      <xdr:rowOff>18650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99072CA6-0B72-404D-B443-B593623B174C}"/>
            </a:ext>
          </a:extLst>
        </xdr:cNvPr>
        <xdr:cNvCxnSpPr/>
      </xdr:nvCxnSpPr>
      <xdr:spPr>
        <a:xfrm>
          <a:off x="42832032" y="789590"/>
          <a:ext cx="29929" cy="284856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0.88579</cdr:x>
      <cdr:y>0.08698</cdr:y>
    </cdr:from>
    <cdr:to>
      <cdr:x>0.97223</cdr:x>
      <cdr:y>0.36259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03597" y="370832"/>
          <a:ext cx="332142" cy="117506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Tighter policy stance</a:t>
          </a:r>
          <a:endParaRPr lang="en-US" sz="1000" b="0" i="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0.38352</cdr:x>
      <cdr:y>0.11479</cdr:y>
    </cdr:from>
    <cdr:to>
      <cdr:x>0.7774</cdr:x>
      <cdr:y>0.17126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F63C0F0-25D9-B960-A712-41DA4A23196A}"/>
            </a:ext>
          </a:extLst>
        </cdr:cNvPr>
        <cdr:cNvSpPr txBox="1"/>
      </cdr:nvSpPr>
      <cdr:spPr>
        <a:xfrm xmlns:a="http://schemas.openxmlformats.org/drawingml/2006/main">
          <a:off x="1479029" y="570616"/>
          <a:ext cx="1518987" cy="2807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kern="1200"/>
            <a:t>Anticipated accommodation dominates</a:t>
          </a:r>
          <a:r>
            <a:rPr lang="en-US" sz="1100" kern="1200" baseline="0"/>
            <a:t> </a:t>
          </a:r>
          <a:endParaRPr lang="en-US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170A27-6C38-4FBB-BF2D-DDE629536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C55CD-5BFC-4113-85CA-3C06B70A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1946DA-5D19-4F2E-B613-D3F214444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24</xdr:row>
      <xdr:rowOff>71269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AB413F5-8AEE-4261-9480-132328570E07}"/>
            </a:ext>
          </a:extLst>
        </xdr:cNvPr>
        <xdr:cNvGrpSpPr/>
      </xdr:nvGrpSpPr>
      <xdr:grpSpPr>
        <a:xfrm>
          <a:off x="46959902" y="446798"/>
          <a:ext cx="4498934" cy="4313702"/>
          <a:chOff x="41093479" y="437029"/>
          <a:chExt cx="3832184" cy="4206240"/>
        </a:xfrm>
      </xdr:grpSpPr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5171DE5D-AD2A-CD56-69B1-FF0B3081FF6A}"/>
              </a:ext>
            </a:extLst>
          </xdr:cNvPr>
          <xdr:cNvCxnSpPr/>
        </xdr:nvCxnSpPr>
        <xdr:spPr>
          <a:xfrm>
            <a:off x="44473587" y="914399"/>
            <a:ext cx="27215" cy="3706586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C3FA7FF9-307C-3054-A7BE-40E2490685A4}"/>
              </a:ext>
            </a:extLst>
          </xdr:cNvPr>
          <xdr:cNvGraphicFramePr>
            <a:graphicFrameLocks/>
          </xdr:cNvGraphicFramePr>
        </xdr:nvGraphicFramePr>
        <xdr:xfrm>
          <a:off x="41093479" y="437029"/>
          <a:ext cx="3832184" cy="4206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E252D185-C682-2A42-E866-DB03B652A4AB}"/>
              </a:ext>
            </a:extLst>
          </xdr:cNvPr>
          <xdr:cNvCxnSpPr/>
        </xdr:nvCxnSpPr>
        <xdr:spPr>
          <a:xfrm>
            <a:off x="42068583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FE3E729D-741C-F505-63AB-C666AE22F701}"/>
              </a:ext>
            </a:extLst>
          </xdr:cNvPr>
          <xdr:cNvCxnSpPr/>
        </xdr:nvCxnSpPr>
        <xdr:spPr>
          <a:xfrm>
            <a:off x="42334571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19886E-024D-7CE5-26B2-BA40EBBF04B5}"/>
              </a:ext>
            </a:extLst>
          </xdr:cNvPr>
          <xdr:cNvSpPr txBox="1"/>
        </xdr:nvSpPr>
        <xdr:spPr>
          <a:xfrm>
            <a:off x="44166799" y="812339"/>
            <a:ext cx="331632" cy="15857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F5C26CCB-3A52-B6BD-77CE-E0C0903C4D32}"/>
              </a:ext>
            </a:extLst>
          </xdr:cNvPr>
          <xdr:cNvCxnSpPr/>
        </xdr:nvCxnSpPr>
        <xdr:spPr>
          <a:xfrm>
            <a:off x="44497041" y="861243"/>
            <a:ext cx="14017" cy="310262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902B47E-EAD4-D7CC-C066-140F8EFFC986}"/>
              </a:ext>
            </a:extLst>
          </xdr:cNvPr>
          <xdr:cNvSpPr txBox="1"/>
        </xdr:nvSpPr>
        <xdr:spPr>
          <a:xfrm>
            <a:off x="42028683" y="829663"/>
            <a:ext cx="322934" cy="15448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46F78592-F41C-EB51-C1F5-C836179FCBCC}"/>
              </a:ext>
            </a:extLst>
          </xdr:cNvPr>
          <xdr:cNvSpPr txBox="1"/>
        </xdr:nvSpPr>
        <xdr:spPr>
          <a:xfrm>
            <a:off x="42777351" y="849259"/>
            <a:ext cx="940560" cy="4859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dominates</a:t>
            </a:r>
          </a:p>
        </xdr:txBody>
      </xdr:sp>
      <xdr:cxnSp macro="">
        <xdr:nvCxnSpPr>
          <xdr:cNvPr id="14" name="Straight Connector 13">
            <a:extLst>
              <a:ext uri="{FF2B5EF4-FFF2-40B4-BE49-F238E27FC236}">
                <a16:creationId xmlns:a16="http://schemas.microsoft.com/office/drawing/2014/main" id="{07CF099A-7BF0-CD8A-C1EC-CA4E7AA97D20}"/>
              </a:ext>
            </a:extLst>
          </xdr:cNvPr>
          <xdr:cNvCxnSpPr/>
        </xdr:nvCxnSpPr>
        <xdr:spPr>
          <a:xfrm>
            <a:off x="43961538" y="864577"/>
            <a:ext cx="14654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6CF799B7-7C9C-CC5C-8CC8-063D776ED8D3}"/>
              </a:ext>
            </a:extLst>
          </xdr:cNvPr>
          <xdr:cNvCxnSpPr/>
        </xdr:nvCxnSpPr>
        <xdr:spPr>
          <a:xfrm>
            <a:off x="44181346" y="864577"/>
            <a:ext cx="0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AF7B2D-BAB4-48A5-95E9-5319309EF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DCCCE7-8EEE-411D-9BEF-2FE2BACBE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24</xdr:row>
      <xdr:rowOff>71269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27C06C93-FD78-5E5C-EF76-806F25475459}"/>
            </a:ext>
          </a:extLst>
        </xdr:cNvPr>
        <xdr:cNvGrpSpPr/>
      </xdr:nvGrpSpPr>
      <xdr:grpSpPr>
        <a:xfrm>
          <a:off x="46959902" y="446798"/>
          <a:ext cx="4498934" cy="4313702"/>
          <a:chOff x="41093479" y="437029"/>
          <a:chExt cx="3832184" cy="4206240"/>
        </a:xfrm>
      </xdr:grpSpPr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D572E872-74D2-4961-BE8A-DA8E9D3F34DA}"/>
              </a:ext>
            </a:extLst>
          </xdr:cNvPr>
          <xdr:cNvCxnSpPr/>
        </xdr:nvCxnSpPr>
        <xdr:spPr>
          <a:xfrm>
            <a:off x="44473587" y="914399"/>
            <a:ext cx="27215" cy="3706586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AF591540-AD33-5C87-981B-AB5CD93AE163}"/>
              </a:ext>
            </a:extLst>
          </xdr:cNvPr>
          <xdr:cNvGraphicFramePr>
            <a:graphicFrameLocks/>
          </xdr:cNvGraphicFramePr>
        </xdr:nvGraphicFramePr>
        <xdr:xfrm>
          <a:off x="41093479" y="437029"/>
          <a:ext cx="3832184" cy="4206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FBBFB9B1-E0A8-F50E-0319-85E52DA71033}"/>
              </a:ext>
            </a:extLst>
          </xdr:cNvPr>
          <xdr:cNvCxnSpPr/>
        </xdr:nvCxnSpPr>
        <xdr:spPr>
          <a:xfrm>
            <a:off x="42068583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DBCDA7D6-1DF7-60BE-1FB6-02A1B4F94E6A}"/>
              </a:ext>
            </a:extLst>
          </xdr:cNvPr>
          <xdr:cNvCxnSpPr/>
        </xdr:nvCxnSpPr>
        <xdr:spPr>
          <a:xfrm>
            <a:off x="42334571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6A72A307-83D5-A077-D66F-FA37B45830A4}"/>
              </a:ext>
            </a:extLst>
          </xdr:cNvPr>
          <xdr:cNvSpPr txBox="1"/>
        </xdr:nvSpPr>
        <xdr:spPr>
          <a:xfrm>
            <a:off x="44166799" y="812339"/>
            <a:ext cx="331632" cy="15857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2EC20BCC-2D1E-E9B6-4BA1-10CD32B8DB49}"/>
              </a:ext>
            </a:extLst>
          </xdr:cNvPr>
          <xdr:cNvCxnSpPr/>
        </xdr:nvCxnSpPr>
        <xdr:spPr>
          <a:xfrm>
            <a:off x="44497041" y="861243"/>
            <a:ext cx="14017" cy="310262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5D813469-257F-4813-82C5-337C3597214E}"/>
              </a:ext>
            </a:extLst>
          </xdr:cNvPr>
          <xdr:cNvSpPr txBox="1"/>
        </xdr:nvSpPr>
        <xdr:spPr>
          <a:xfrm>
            <a:off x="42028683" y="829663"/>
            <a:ext cx="322934" cy="15448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7739B28E-7ED6-44F5-B667-11B78CF9FAF6}"/>
              </a:ext>
            </a:extLst>
          </xdr:cNvPr>
          <xdr:cNvSpPr txBox="1"/>
        </xdr:nvSpPr>
        <xdr:spPr>
          <a:xfrm>
            <a:off x="42777351" y="849259"/>
            <a:ext cx="940560" cy="4859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dominates</a:t>
            </a:r>
          </a:p>
        </xdr:txBody>
      </xdr: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C9C764A4-9175-41BA-9DD7-0C7479B79B2B}"/>
              </a:ext>
            </a:extLst>
          </xdr:cNvPr>
          <xdr:cNvCxnSpPr/>
        </xdr:nvCxnSpPr>
        <xdr:spPr>
          <a:xfrm>
            <a:off x="43961538" y="864577"/>
            <a:ext cx="14654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512690A7-1A59-4AA6-9BCA-9D36AC9D62AC}"/>
              </a:ext>
            </a:extLst>
          </xdr:cNvPr>
          <xdr:cNvCxnSpPr/>
        </xdr:nvCxnSpPr>
        <xdr:spPr>
          <a:xfrm>
            <a:off x="44181346" y="864577"/>
            <a:ext cx="0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153C8-8E1C-4EA1-8B43-B32E1DBB3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278659</xdr:colOff>
      <xdr:row>2</xdr:row>
      <xdr:rowOff>68147</xdr:rowOff>
    </xdr:from>
    <xdr:to>
      <xdr:col>4</xdr:col>
      <xdr:colOff>612394</xdr:colOff>
      <xdr:row>10</xdr:row>
      <xdr:rowOff>38389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2B7928-5956-42A9-B991-636684C90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67</xdr:col>
      <xdr:colOff>0</xdr:colOff>
      <xdr:row>6</xdr:row>
      <xdr:rowOff>0</xdr:rowOff>
    </xdr:from>
    <xdr:to>
      <xdr:col>73</xdr:col>
      <xdr:colOff>180974</xdr:colOff>
      <xdr:row>32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266D415-4587-FCFC-82DE-5442A1FA2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85414" y="979714"/>
          <a:ext cx="3838575" cy="42835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57</xdr:col>
      <xdr:colOff>365802</xdr:colOff>
      <xdr:row>2</xdr:row>
      <xdr:rowOff>35976</xdr:rowOff>
    </xdr:from>
    <xdr:to>
      <xdr:col>63</xdr:col>
      <xdr:colOff>552648</xdr:colOff>
      <xdr:row>28</xdr:row>
      <xdr:rowOff>54017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39E6ACC6-98AA-DDF9-D4CF-0E8818F7D884}"/>
            </a:ext>
          </a:extLst>
        </xdr:cNvPr>
        <xdr:cNvGrpSpPr/>
      </xdr:nvGrpSpPr>
      <xdr:grpSpPr>
        <a:xfrm>
          <a:off x="44991330" y="366383"/>
          <a:ext cx="4399529" cy="4313325"/>
          <a:chOff x="39343105" y="356818"/>
          <a:chExt cx="3856477" cy="4188988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AD09F8EA-C4AF-487C-AB38-90F41FD5C92E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65231242-0BA6-4153-BA94-A95B23FE427B}"/>
              </a:ext>
            </a:extLst>
          </xdr:cNvPr>
          <xdr:cNvSpPr txBox="1"/>
        </xdr:nvSpPr>
        <xdr:spPr>
          <a:xfrm>
            <a:off x="42330644" y="449852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AA4A2525-786F-461F-83A7-C09FB9342C4E}"/>
              </a:ext>
            </a:extLst>
          </xdr:cNvPr>
          <xdr:cNvCxnSpPr/>
        </xdr:nvCxnSpPr>
        <xdr:spPr>
          <a:xfrm>
            <a:off x="40326379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1F06F873-1002-4F51-9C2C-2822AFE900F8}"/>
              </a:ext>
            </a:extLst>
          </xdr:cNvPr>
          <xdr:cNvSpPr txBox="1"/>
        </xdr:nvSpPr>
        <xdr:spPr>
          <a:xfrm>
            <a:off x="40028308" y="463682"/>
            <a:ext cx="325526" cy="13041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3893CF6F-DA99-4BBA-887D-694CE61A5D3F}"/>
              </a:ext>
            </a:extLst>
          </xdr:cNvPr>
          <xdr:cNvSpPr txBox="1"/>
        </xdr:nvSpPr>
        <xdr:spPr>
          <a:xfrm>
            <a:off x="40907392" y="738911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DEBD51CE-8A8A-4545-B994-B9BD25E87B81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Connector 17">
            <a:extLst>
              <a:ext uri="{FF2B5EF4-FFF2-40B4-BE49-F238E27FC236}">
                <a16:creationId xmlns:a16="http://schemas.microsoft.com/office/drawing/2014/main" id="{38CD79F3-3809-407C-8897-CECF6B99405C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Straight Connector 21">
            <a:extLst>
              <a:ext uri="{FF2B5EF4-FFF2-40B4-BE49-F238E27FC236}">
                <a16:creationId xmlns:a16="http://schemas.microsoft.com/office/drawing/2014/main" id="{D48A4CF1-613C-4ADE-A4EE-1FC8639A721F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0.87692</cdr:x>
      <cdr:y>0.09184</cdr:y>
    </cdr:from>
    <cdr:to>
      <cdr:x>0.95539</cdr:x>
      <cdr:y>0.33707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381804" y="384725"/>
          <a:ext cx="302647" cy="102726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0.69813</cdr:x>
      <cdr:y>0.03823</cdr:y>
    </cdr:from>
    <cdr:to>
      <cdr:x>0.78692</cdr:x>
      <cdr:y>0.47256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92321" y="160161"/>
          <a:ext cx="342431" cy="181937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B51780-221E-4B4B-AAB5-B92E4CC721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282E13-C855-4847-A7F0-57E2D89E3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507089</xdr:colOff>
      <xdr:row>2</xdr:row>
      <xdr:rowOff>151387</xdr:rowOff>
    </xdr:from>
    <xdr:to>
      <xdr:col>5</xdr:col>
      <xdr:colOff>221082</xdr:colOff>
      <xdr:row>10</xdr:row>
      <xdr:rowOff>121146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B6432C-A35A-4FB5-BD0B-20404050C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546282</xdr:colOff>
      <xdr:row>2</xdr:row>
      <xdr:rowOff>56029</xdr:rowOff>
    </xdr:from>
    <xdr:to>
      <xdr:col>66</xdr:col>
      <xdr:colOff>121523</xdr:colOff>
      <xdr:row>28</xdr:row>
      <xdr:rowOff>74070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F754063C-7F62-400E-B2D9-41DFBB396F79}"/>
            </a:ext>
          </a:extLst>
        </xdr:cNvPr>
        <xdr:cNvGrpSpPr/>
      </xdr:nvGrpSpPr>
      <xdr:grpSpPr>
        <a:xfrm>
          <a:off x="46814387" y="390240"/>
          <a:ext cx="4488136" cy="4362777"/>
          <a:chOff x="40936928" y="381273"/>
          <a:chExt cx="3835936" cy="4246212"/>
        </a:xfrm>
      </xdr:grpSpPr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41ABD3CB-DF07-0408-DF3A-6FC121BAA9A4}"/>
              </a:ext>
            </a:extLst>
          </xdr:cNvPr>
          <xdr:cNvCxnSpPr/>
        </xdr:nvCxnSpPr>
        <xdr:spPr>
          <a:xfrm>
            <a:off x="44320258" y="802887"/>
            <a:ext cx="27215" cy="314902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2C1654D7-5EFA-AD82-2233-3DE8457BB05D}"/>
              </a:ext>
            </a:extLst>
          </xdr:cNvPr>
          <xdr:cNvGrpSpPr/>
        </xdr:nvGrpSpPr>
        <xdr:grpSpPr>
          <a:xfrm>
            <a:off x="40936928" y="381273"/>
            <a:ext cx="3835936" cy="4246212"/>
            <a:chOff x="40973954" y="377498"/>
            <a:chExt cx="3825772" cy="419713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374FA3A2-8964-9565-F573-11C145E3D20D}"/>
                </a:ext>
              </a:extLst>
            </xdr:cNvPr>
            <xdr:cNvGraphicFramePr>
              <a:graphicFrameLocks/>
            </xdr:cNvGraphicFramePr>
          </xdr:nvGraphicFramePr>
          <xdr:xfrm>
            <a:off x="40973954" y="377498"/>
            <a:ext cx="3825772" cy="41971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AAA2B55-8CE7-EB43-BF66-577527AA8902}"/>
                </a:ext>
              </a:extLst>
            </xdr:cNvPr>
            <xdr:cNvSpPr txBox="1"/>
          </xdr:nvSpPr>
          <xdr:spPr>
            <a:xfrm>
              <a:off x="44042137" y="751995"/>
              <a:ext cx="331077" cy="15823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noAutofit/>
            </a:bodyPr>
            <a:lstStyle/>
            <a:p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Rising r*- loose policies AIT</a:t>
              </a:r>
            </a:p>
          </xdr:txBody>
        </xdr:sp>
        <xdr:cxnSp macro="">
          <xdr:nvCxnSpPr>
            <xdr:cNvPr id="10" name="Straight Connector 9">
              <a:extLst>
                <a:ext uri="{FF2B5EF4-FFF2-40B4-BE49-F238E27FC236}">
                  <a16:creationId xmlns:a16="http://schemas.microsoft.com/office/drawing/2014/main" id="{F6C7D85B-3D49-99CE-2983-71D603FA7B65}"/>
                </a:ext>
              </a:extLst>
            </xdr:cNvPr>
            <xdr:cNvCxnSpPr/>
          </xdr:nvCxnSpPr>
          <xdr:spPr>
            <a:xfrm>
              <a:off x="41947432" y="799218"/>
              <a:ext cx="27097" cy="3113098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A224BD76-4E07-EE84-68DE-C9CB4811F058}"/>
                </a:ext>
              </a:extLst>
            </xdr:cNvPr>
            <xdr:cNvCxnSpPr/>
          </xdr:nvCxnSpPr>
          <xdr:spPr>
            <a:xfrm>
              <a:off x="42212975" y="799218"/>
              <a:ext cx="27097" cy="3113098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A32D6CD-40D7-60FF-12CE-A2E515874D8C}"/>
                </a:ext>
              </a:extLst>
            </xdr:cNvPr>
            <xdr:cNvSpPr txBox="1"/>
          </xdr:nvSpPr>
          <xdr:spPr>
            <a:xfrm>
              <a:off x="41907330" y="710601"/>
              <a:ext cx="322934" cy="13066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noAutofit/>
            </a:bodyPr>
            <a:lstStyle/>
            <a:p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Tight suprise Tight FG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55AA01C-276E-5F84-4777-3FAEF0AC3EB8}"/>
                </a:ext>
              </a:extLst>
            </xdr:cNvPr>
            <xdr:cNvSpPr txBox="1"/>
          </xdr:nvSpPr>
          <xdr:spPr>
            <a:xfrm>
              <a:off x="42655083" y="730197"/>
              <a:ext cx="938729" cy="3966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horz" wrap="none" rtlCol="0" anchor="t">
              <a:noAutofit/>
            </a:bodyPr>
            <a:lstStyle/>
            <a:p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Loose policies</a:t>
              </a:r>
              <a:b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</a:br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FG</a:t>
              </a:r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 dominates</a:t>
              </a:r>
            </a:p>
          </xdr:txBody>
        </xdr:sp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8B0B446D-90B9-76DB-F58D-925907124477}"/>
                </a:ext>
              </a:extLst>
            </xdr:cNvPr>
            <xdr:cNvCxnSpPr/>
          </xdr:nvCxnSpPr>
          <xdr:spPr>
            <a:xfrm>
              <a:off x="43833087" y="787451"/>
              <a:ext cx="27184" cy="3112655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5AA58CF8-602B-9CA1-FD89-790FF0C498C9}"/>
                </a:ext>
              </a:extLst>
            </xdr:cNvPr>
            <xdr:cNvCxnSpPr/>
          </xdr:nvCxnSpPr>
          <xdr:spPr>
            <a:xfrm>
              <a:off x="44047946" y="799318"/>
              <a:ext cx="25427" cy="3112655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oneCell">
    <xdr:from>
      <xdr:col>69</xdr:col>
      <xdr:colOff>0</xdr:colOff>
      <xdr:row>6</xdr:row>
      <xdr:rowOff>0</xdr:rowOff>
    </xdr:from>
    <xdr:to>
      <xdr:col>75</xdr:col>
      <xdr:colOff>180975</xdr:colOff>
      <xdr:row>32</xdr:row>
      <xdr:rowOff>38100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98CEF07-F52F-4D72-B1D8-AFF7ECAB1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29625" y="971550"/>
          <a:ext cx="3838575" cy="424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541C9-E6BD-430C-969E-FA35FD706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D43A33-00CF-4788-88A2-B9AC900D0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E5493E-104A-43BF-A04C-91996C843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3F0E76-D3CA-4103-9098-CF4D706B2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365786</xdr:colOff>
      <xdr:row>2</xdr:row>
      <xdr:rowOff>35976</xdr:rowOff>
    </xdr:from>
    <xdr:to>
      <xdr:col>63</xdr:col>
      <xdr:colOff>539587</xdr:colOff>
      <xdr:row>29</xdr:row>
      <xdr:rowOff>47649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6857557-50B4-7647-854A-E107D353DF96}"/>
            </a:ext>
          </a:extLst>
        </xdr:cNvPr>
        <xdr:cNvGrpSpPr/>
      </xdr:nvGrpSpPr>
      <xdr:grpSpPr>
        <a:xfrm>
          <a:off x="44956897" y="362760"/>
          <a:ext cx="4362573" cy="4423252"/>
          <a:chOff x="39343104" y="356818"/>
          <a:chExt cx="4379652" cy="4461806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94E97FBC-2570-D82E-02DF-A27B093AD9FB}"/>
              </a:ext>
            </a:extLst>
          </xdr:cNvPr>
          <xdr:cNvGraphicFramePr>
            <a:graphicFrameLocks/>
          </xdr:cNvGraphicFramePr>
        </xdr:nvGraphicFramePr>
        <xdr:xfrm>
          <a:off x="39343104" y="356818"/>
          <a:ext cx="4379652" cy="44618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CCD44515-4B7C-2294-C443-A3CEEFBEFDFE}"/>
              </a:ext>
            </a:extLst>
          </xdr:cNvPr>
          <xdr:cNvSpPr txBox="1"/>
        </xdr:nvSpPr>
        <xdr:spPr>
          <a:xfrm>
            <a:off x="42515256" y="835469"/>
            <a:ext cx="541223" cy="78897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AIT</a:t>
            </a:r>
          </a:p>
        </xdr:txBody>
      </xdr:sp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3F3C3D44-E7B6-5028-6C7B-D35420196898}"/>
              </a:ext>
            </a:extLst>
          </xdr:cNvPr>
          <xdr:cNvCxnSpPr/>
        </xdr:nvCxnSpPr>
        <xdr:spPr>
          <a:xfrm>
            <a:off x="40413829" y="944458"/>
            <a:ext cx="2114" cy="327176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7AC4A284-486A-F525-1693-D7EFEE3FA1D8}"/>
              </a:ext>
            </a:extLst>
          </xdr:cNvPr>
          <xdr:cNvSpPr txBox="1"/>
        </xdr:nvSpPr>
        <xdr:spPr>
          <a:xfrm>
            <a:off x="40008783" y="586902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suprise,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tight FG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12403CB0-2E15-ECC7-3EC5-3845EAD09ADF}"/>
              </a:ext>
            </a:extLst>
          </xdr:cNvPr>
          <xdr:cNvSpPr txBox="1"/>
        </xdr:nvSpPr>
        <xdr:spPr>
          <a:xfrm>
            <a:off x="41093372" y="928218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pPr algn="ctr"/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partially offsets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1BD9465F-D6BC-52B7-462A-1B4F77B2E7DF}"/>
              </a:ext>
            </a:extLst>
          </xdr:cNvPr>
          <xdr:cNvCxnSpPr/>
        </xdr:nvCxnSpPr>
        <xdr:spPr>
          <a:xfrm flipH="1">
            <a:off x="42565067" y="965061"/>
            <a:ext cx="3567" cy="327017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FBB9F4E0-B2E8-E58C-884F-922FD1FD50B9}"/>
              </a:ext>
            </a:extLst>
          </xdr:cNvPr>
          <xdr:cNvCxnSpPr/>
        </xdr:nvCxnSpPr>
        <xdr:spPr>
          <a:xfrm flipH="1">
            <a:off x="42992273" y="937164"/>
            <a:ext cx="4475" cy="331408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0.8436</cdr:x>
      <cdr:y>0.12226</cdr:y>
    </cdr:from>
    <cdr:to>
      <cdr:x>0.93802</cdr:x>
      <cdr:y>0.27072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680280" y="540797"/>
          <a:ext cx="411908" cy="6566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</a:p>
        <a:p xmlns:a="http://schemas.openxmlformats.org/drawingml/2006/main"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365804</xdr:colOff>
      <xdr:row>2</xdr:row>
      <xdr:rowOff>35976</xdr:rowOff>
    </xdr:from>
    <xdr:to>
      <xdr:col>63</xdr:col>
      <xdr:colOff>567356</xdr:colOff>
      <xdr:row>24</xdr:row>
      <xdr:rowOff>145997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26EF85FC-1247-194E-9FDD-07DB42AE8FB6}"/>
            </a:ext>
          </a:extLst>
        </xdr:cNvPr>
        <xdr:cNvGrpSpPr/>
      </xdr:nvGrpSpPr>
      <xdr:grpSpPr>
        <a:xfrm>
          <a:off x="45019004" y="400043"/>
          <a:ext cx="4417952" cy="4394154"/>
          <a:chOff x="39343105" y="356818"/>
          <a:chExt cx="3853884" cy="3639539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400449B6-FEAC-8166-7630-AE641C902506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3884" cy="363953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EA74B89F-EE6C-BF42-5738-A25E76CD45C5}"/>
              </a:ext>
            </a:extLst>
          </xdr:cNvPr>
          <xdr:cNvSpPr txBox="1"/>
        </xdr:nvSpPr>
        <xdr:spPr>
          <a:xfrm>
            <a:off x="42207465" y="601666"/>
            <a:ext cx="541223" cy="78897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AIT</a:t>
            </a:r>
          </a:p>
        </xdr:txBody>
      </xdr: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EE42B8FD-2348-FA1F-DDEB-95AC54E5C045}"/>
              </a:ext>
            </a:extLst>
          </xdr:cNvPr>
          <xdr:cNvCxnSpPr/>
        </xdr:nvCxnSpPr>
        <xdr:spPr>
          <a:xfrm>
            <a:off x="40288657" y="834993"/>
            <a:ext cx="22622" cy="269568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EC5DC8A-3A19-FDCA-910B-9BFE9C830E41}"/>
              </a:ext>
            </a:extLst>
          </xdr:cNvPr>
          <xdr:cNvSpPr txBox="1"/>
        </xdr:nvSpPr>
        <xdr:spPr>
          <a:xfrm>
            <a:off x="39922711" y="370264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suprise,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tight FG</a:t>
            </a: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6E427C37-135A-D469-3B13-1BF81E8B100A}"/>
              </a:ext>
            </a:extLst>
          </xdr:cNvPr>
          <xdr:cNvSpPr txBox="1"/>
        </xdr:nvSpPr>
        <xdr:spPr>
          <a:xfrm>
            <a:off x="40868477" y="844147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pPr algn="ctr"/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partially offsets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E0B29110-B458-21B4-1A67-C03B725DFFCF}"/>
              </a:ext>
            </a:extLst>
          </xdr:cNvPr>
          <xdr:cNvCxnSpPr/>
        </xdr:nvCxnSpPr>
        <xdr:spPr>
          <a:xfrm>
            <a:off x="42268433" y="831354"/>
            <a:ext cx="33933" cy="2676288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F7CC6B20-5084-FB65-67BD-4ECCD8E20009}"/>
              </a:ext>
            </a:extLst>
          </xdr:cNvPr>
          <xdr:cNvCxnSpPr/>
        </xdr:nvCxnSpPr>
        <xdr:spPr>
          <a:xfrm>
            <a:off x="42573084" y="839236"/>
            <a:ext cx="11311" cy="269083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0.84793</cdr:x>
      <cdr:y>0.12601</cdr:y>
    </cdr:from>
    <cdr:to>
      <cdr:x>0.94138</cdr:x>
      <cdr:y>0.27673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737499" y="549021"/>
          <a:ext cx="411908" cy="6566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</a:p>
        <a:p xmlns:a="http://schemas.openxmlformats.org/drawingml/2006/main"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264077</xdr:colOff>
      <xdr:row>2</xdr:row>
      <xdr:rowOff>116023</xdr:rowOff>
    </xdr:from>
    <xdr:to>
      <xdr:col>3</xdr:col>
      <xdr:colOff>605426</xdr:colOff>
      <xdr:row>14</xdr:row>
      <xdr:rowOff>8347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A93F4-8533-4C0B-A92E-F213D7D21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350984</xdr:colOff>
      <xdr:row>2</xdr:row>
      <xdr:rowOff>68587</xdr:rowOff>
    </xdr:from>
    <xdr:to>
      <xdr:col>5</xdr:col>
      <xdr:colOff>33145</xdr:colOff>
      <xdr:row>8</xdr:row>
      <xdr:rowOff>116141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782CE0-F9C4-46FF-BCF1-C259697AEF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5441" y="395158"/>
          <a:ext cx="302647" cy="102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57</xdr:col>
      <xdr:colOff>365797</xdr:colOff>
      <xdr:row>2</xdr:row>
      <xdr:rowOff>35976</xdr:rowOff>
    </xdr:from>
    <xdr:to>
      <xdr:col>63</xdr:col>
      <xdr:colOff>472477</xdr:colOff>
      <xdr:row>27</xdr:row>
      <xdr:rowOff>114716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82F8058-4E38-4376-B9E5-D9F5736E10CB}"/>
            </a:ext>
          </a:extLst>
        </xdr:cNvPr>
        <xdr:cNvGrpSpPr/>
      </xdr:nvGrpSpPr>
      <xdr:grpSpPr>
        <a:xfrm>
          <a:off x="44930097" y="366176"/>
          <a:ext cx="4297680" cy="4206240"/>
          <a:chOff x="39343105" y="356818"/>
          <a:chExt cx="4315582" cy="4188988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2D453730-2282-E06B-3AF4-51AF88214180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4315582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B7B98DD2-A66B-67A2-14BF-70FDF50BBB80}"/>
              </a:ext>
            </a:extLst>
          </xdr:cNvPr>
          <xdr:cNvSpPr txBox="1"/>
        </xdr:nvSpPr>
        <xdr:spPr>
          <a:xfrm>
            <a:off x="42395281" y="413741"/>
            <a:ext cx="572154" cy="115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5FFB1DE3-4380-D86E-836B-7E340CFA0FD4}"/>
              </a:ext>
            </a:extLst>
          </xdr:cNvPr>
          <xdr:cNvCxnSpPr/>
        </xdr:nvCxnSpPr>
        <xdr:spPr>
          <a:xfrm>
            <a:off x="40367895" y="915537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BC6C1F37-8838-AEA5-7B92-0D19BFCD81D9}"/>
              </a:ext>
            </a:extLst>
          </xdr:cNvPr>
          <xdr:cNvSpPr txBox="1"/>
        </xdr:nvSpPr>
        <xdr:spPr>
          <a:xfrm>
            <a:off x="40024162" y="524852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suprise,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tight FG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3AA23F8-20BC-1BC0-69D9-258D53D6090E}"/>
              </a:ext>
            </a:extLst>
          </xdr:cNvPr>
          <xdr:cNvSpPr txBox="1"/>
        </xdr:nvSpPr>
        <xdr:spPr>
          <a:xfrm>
            <a:off x="40868477" y="895070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pPr algn="ctr"/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partially offsets</a:t>
            </a:r>
          </a:p>
        </xdr:txBody>
      </xdr: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95B20BB7-0CD6-13D4-4FBD-EC646D38820D}"/>
              </a:ext>
            </a:extLst>
          </xdr:cNvPr>
          <xdr:cNvCxnSpPr/>
        </xdr:nvCxnSpPr>
        <xdr:spPr>
          <a:xfrm>
            <a:off x="42468627" y="906534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87F6A070-ABA8-3515-6DF9-CCB65E895390}"/>
              </a:ext>
            </a:extLst>
          </xdr:cNvPr>
          <xdr:cNvCxnSpPr/>
        </xdr:nvCxnSpPr>
        <xdr:spPr>
          <a:xfrm>
            <a:off x="42832256" y="943560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0.84646</cdr:x>
      <cdr:y>0.12627</cdr:y>
    </cdr:from>
    <cdr:to>
      <cdr:x>0.95378</cdr:x>
      <cdr:y>0.28848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248613" y="531134"/>
          <a:ext cx="411908" cy="682303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 xmlns:a="http://schemas.openxmlformats.org/drawingml/2006/main"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tight FG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546275</xdr:colOff>
      <xdr:row>6</xdr:row>
      <xdr:rowOff>22713</xdr:rowOff>
    </xdr:from>
    <xdr:to>
      <xdr:col>20</xdr:col>
      <xdr:colOff>272876</xdr:colOff>
      <xdr:row>26</xdr:row>
      <xdr:rowOff>153777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7A47BE-87F0-4E3B-831D-32CBAF362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139944</xdr:colOff>
      <xdr:row>24</xdr:row>
      <xdr:rowOff>162657</xdr:rowOff>
    </xdr:from>
    <xdr:to>
      <xdr:col>21</xdr:col>
      <xdr:colOff>78984</xdr:colOff>
      <xdr:row>45</xdr:row>
      <xdr:rowOff>2637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3981B-69A9-4462-8780-CCFF0F546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381553</xdr:colOff>
      <xdr:row>227</xdr:row>
      <xdr:rowOff>32923</xdr:rowOff>
    </xdr:from>
    <xdr:to>
      <xdr:col>20</xdr:col>
      <xdr:colOff>76752</xdr:colOff>
      <xdr:row>244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7361C-C001-4586-BFF0-206547EDA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454083</xdr:colOff>
      <xdr:row>211</xdr:row>
      <xdr:rowOff>97484</xdr:rowOff>
    </xdr:from>
    <xdr:to>
      <xdr:col>28</xdr:col>
      <xdr:colOff>487422</xdr:colOff>
      <xdr:row>237</xdr:row>
      <xdr:rowOff>159396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8FE3FC-B7A3-403A-B243-4564BB098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562169</xdr:colOff>
      <xdr:row>190</xdr:row>
      <xdr:rowOff>94344</xdr:rowOff>
    </xdr:from>
    <xdr:to>
      <xdr:col>18</xdr:col>
      <xdr:colOff>137106</xdr:colOff>
      <xdr:row>216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342678-C77D-4BD5-9D0E-7FB7AD272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519546</xdr:colOff>
      <xdr:row>190</xdr:row>
      <xdr:rowOff>138546</xdr:rowOff>
    </xdr:from>
    <xdr:to>
      <xdr:col>37</xdr:col>
      <xdr:colOff>94483</xdr:colOff>
      <xdr:row>217</xdr:row>
      <xdr:rowOff>36707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83002-87E8-403E-B8AA-C3CF19049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609599</xdr:colOff>
      <xdr:row>34</xdr:row>
      <xdr:rowOff>0</xdr:rowOff>
    </xdr:from>
    <xdr:to>
      <xdr:col>65</xdr:col>
      <xdr:colOff>548639</xdr:colOff>
      <xdr:row>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38AC9D-1933-429B-959B-01AF5DFE56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234</xdr:row>
      <xdr:rowOff>0</xdr:rowOff>
    </xdr:from>
    <xdr:to>
      <xdr:col>24</xdr:col>
      <xdr:colOff>532311</xdr:colOff>
      <xdr:row>254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85EC43-218C-46F1-B2B3-4A1E9BD5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DF69B-9EE1-344E-833B-221639DD4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C8B39-1855-0344-926C-B47B33096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9C3446-9688-8644-92FC-E6B9DED01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30</xdr:row>
      <xdr:rowOff>0</xdr:rowOff>
    </xdr:from>
    <xdr:to>
      <xdr:col>58</xdr:col>
      <xdr:colOff>561240</xdr:colOff>
      <xdr:row>50</xdr:row>
      <xdr:rowOff>90480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A19B43-0B41-43B9-84DE-19F9B518FA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187500</xdr:colOff>
      <xdr:row>30</xdr:row>
      <xdr:rowOff>0</xdr:rowOff>
    </xdr:from>
    <xdr:to>
      <xdr:col>66</xdr:col>
      <xdr:colOff>141240</xdr:colOff>
      <xdr:row>50</xdr:row>
      <xdr:rowOff>90480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68BC7A-0986-4656-B6CC-8427D7DEA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361950</xdr:colOff>
      <xdr:row>10</xdr:row>
      <xdr:rowOff>133350</xdr:rowOff>
    </xdr:from>
    <xdr:to>
      <xdr:col>47</xdr:col>
      <xdr:colOff>57150</xdr:colOff>
      <xdr:row>31</xdr:row>
      <xdr:rowOff>73914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E9D242-5510-4173-863F-2E319F0D9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118221</xdr:colOff>
      <xdr:row>31</xdr:row>
      <xdr:rowOff>121584</xdr:rowOff>
    </xdr:from>
    <xdr:to>
      <xdr:col>44</xdr:col>
      <xdr:colOff>88638</xdr:colOff>
      <xdr:row>51</xdr:row>
      <xdr:rowOff>152064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26740B-277A-4388-AF9D-AE379475A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0</xdr:colOff>
      <xdr:row>36</xdr:row>
      <xdr:rowOff>0</xdr:rowOff>
    </xdr:from>
    <xdr:to>
      <xdr:col>45</xdr:col>
      <xdr:colOff>548640</xdr:colOff>
      <xdr:row>56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E6661-2F42-4758-BFD1-8FBCA3CABD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yasfarkas/Documents/GitHub/Charts%20EA.xlsx" TargetMode="External"/><Relationship Id="rId1" Type="http://schemas.openxmlformats.org/officeDocument/2006/relationships/externalLinkPath" Target="Charts%20E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 Chart"/>
      <sheetName val="EA_output_obs_with_text"/>
      <sheetName val="EA_output_obs_with_text_backup"/>
      <sheetName val="EA_output_policy"/>
      <sheetName val="EA_core_obs_with_text"/>
      <sheetName val="EA_rawshocks_with_text"/>
      <sheetName val="EA_raw_policy_shocks"/>
      <sheetName val="EA_core_obs"/>
      <sheetName val="EA_5yExpectedAveRealRateGap"/>
      <sheetName val="EA_5yFWDRealRateGap"/>
      <sheetName val="EA_RealRateGap"/>
      <sheetName val="Chart NA - DSGE Raw Data"/>
      <sheetName val="DSGE HVD wFG - difference"/>
      <sheetName val="YC Chart - Policy rate"/>
      <sheetName val="DSGE HVD wFG"/>
      <sheetName val="Chart 2 - Real rate gaps"/>
      <sheetName val="Decomposition"/>
      <sheetName val="DSGE HVD wFGbackup"/>
      <sheetName val="EA_output_withoutFG"/>
      <sheetName val="EA_policy_rarte_vs_shadow_rate"/>
      <sheetName val="shockdec_obs_nominalrate_cond=n"/>
      <sheetName val="DSGE HVD wo FG"/>
      <sheetName val="Chart 3 - rstar"/>
      <sheetName val="2025Q2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ealR_woFG"/>
      <sheetName val="hist_Forward5YearRNat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AJ1" t="str">
            <v>Real rate gap</v>
          </cell>
          <cell r="AK1" t="str">
            <v>Real rate gap - Without policy</v>
          </cell>
        </row>
        <row r="2">
          <cell r="A2">
            <v>39172</v>
          </cell>
          <cell r="AJ2">
            <v>-0.333461054608436</v>
          </cell>
          <cell r="AK2">
            <v>-7.7376143525745011E-2</v>
          </cell>
        </row>
        <row r="3">
          <cell r="A3">
            <v>39263</v>
          </cell>
          <cell r="AJ3">
            <v>-0.409533868779835</v>
          </cell>
          <cell r="AK3">
            <v>-0.10103311377916602</v>
          </cell>
        </row>
        <row r="4">
          <cell r="A4">
            <v>39355</v>
          </cell>
          <cell r="AJ4">
            <v>-0.36328570722808001</v>
          </cell>
          <cell r="AK4">
            <v>-9.2224659829614031E-2</v>
          </cell>
        </row>
        <row r="5">
          <cell r="A5">
            <v>39447</v>
          </cell>
          <cell r="AJ5">
            <v>-0.430304365789069</v>
          </cell>
          <cell r="AK5">
            <v>-0.119412414336237</v>
          </cell>
        </row>
        <row r="6">
          <cell r="A6">
            <v>39538</v>
          </cell>
          <cell r="AJ6">
            <v>-0.428908113348898</v>
          </cell>
          <cell r="AK6">
            <v>-6.213598527421399E-2</v>
          </cell>
        </row>
        <row r="7">
          <cell r="A7">
            <v>39629</v>
          </cell>
          <cell r="AJ7">
            <v>-0.27359748589503702</v>
          </cell>
          <cell r="AK7">
            <v>1.7121657837824988E-2</v>
          </cell>
        </row>
        <row r="8">
          <cell r="A8">
            <v>39721</v>
          </cell>
          <cell r="AJ8">
            <v>-0.24823037970134901</v>
          </cell>
          <cell r="AK8">
            <v>2.7753798010309999E-2</v>
          </cell>
        </row>
        <row r="9">
          <cell r="A9">
            <v>39813</v>
          </cell>
          <cell r="AJ9">
            <v>-0.10745230757846</v>
          </cell>
          <cell r="AK9">
            <v>0.1402802438280403</v>
          </cell>
        </row>
        <row r="10">
          <cell r="A10">
            <v>39903</v>
          </cell>
          <cell r="AJ10">
            <v>3.0648321934691601E-2</v>
          </cell>
          <cell r="AK10">
            <v>0.14697074078471012</v>
          </cell>
        </row>
        <row r="11">
          <cell r="A11">
            <v>39994</v>
          </cell>
          <cell r="AJ11">
            <v>-1.4763185485294201E-2</v>
          </cell>
          <cell r="AK11">
            <v>0.23012807346038544</v>
          </cell>
        </row>
        <row r="12">
          <cell r="A12">
            <v>40086</v>
          </cell>
          <cell r="AJ12">
            <v>-1.96537837348616E-2</v>
          </cell>
          <cell r="AK12">
            <v>0.32737416327413293</v>
          </cell>
        </row>
        <row r="13">
          <cell r="A13">
            <v>40178</v>
          </cell>
          <cell r="AJ13">
            <v>-2.2555056235489701E-2</v>
          </cell>
          <cell r="AK13">
            <v>0.31230064881670194</v>
          </cell>
        </row>
        <row r="14">
          <cell r="A14">
            <v>40268</v>
          </cell>
          <cell r="AJ14">
            <v>-8.9604657247233599E-2</v>
          </cell>
          <cell r="AK14">
            <v>0.33416749840455479</v>
          </cell>
        </row>
        <row r="15">
          <cell r="A15">
            <v>40359</v>
          </cell>
          <cell r="AJ15">
            <v>-0.10883277948461199</v>
          </cell>
          <cell r="AK15">
            <v>0.29421344894042156</v>
          </cell>
        </row>
        <row r="16">
          <cell r="A16">
            <v>40451</v>
          </cell>
          <cell r="AJ16">
            <v>-0.105893104460261</v>
          </cell>
          <cell r="AK16">
            <v>0.21887487043450393</v>
          </cell>
        </row>
        <row r="17">
          <cell r="A17">
            <v>40543</v>
          </cell>
          <cell r="AJ17">
            <v>-0.134031115825923</v>
          </cell>
          <cell r="AK17">
            <v>0.14731057063884875</v>
          </cell>
        </row>
        <row r="18">
          <cell r="A18">
            <v>40633</v>
          </cell>
          <cell r="AJ18">
            <v>-0.123950204857737</v>
          </cell>
          <cell r="AK18">
            <v>8.8643906370444281E-2</v>
          </cell>
        </row>
        <row r="19">
          <cell r="A19">
            <v>40724</v>
          </cell>
          <cell r="AJ19">
            <v>-0.107941301558133</v>
          </cell>
          <cell r="AK19">
            <v>-5.2621730756877066E-2</v>
          </cell>
        </row>
        <row r="20">
          <cell r="A20">
            <v>40816</v>
          </cell>
          <cell r="AJ20">
            <v>-6.5607874228328394E-2</v>
          </cell>
          <cell r="AK20">
            <v>8.3800871193751875E-2</v>
          </cell>
        </row>
        <row r="21">
          <cell r="A21">
            <v>40908</v>
          </cell>
          <cell r="AJ21">
            <v>-8.0356054307573699E-2</v>
          </cell>
          <cell r="AK21">
            <v>0.19943335085676445</v>
          </cell>
        </row>
        <row r="22">
          <cell r="A22">
            <v>40999</v>
          </cell>
          <cell r="AJ22">
            <v>-0.13705410066689599</v>
          </cell>
          <cell r="AK22">
            <v>0.19004726529664068</v>
          </cell>
        </row>
        <row r="23">
          <cell r="A23">
            <v>41090</v>
          </cell>
          <cell r="AJ23">
            <v>-0.125348535004522</v>
          </cell>
          <cell r="AK23">
            <v>0.13498517952833503</v>
          </cell>
        </row>
        <row r="24">
          <cell r="A24">
            <v>41182</v>
          </cell>
          <cell r="AJ24">
            <v>-0.116039535836428</v>
          </cell>
          <cell r="AK24">
            <v>0.17097265557804098</v>
          </cell>
        </row>
        <row r="25">
          <cell r="A25">
            <v>41274</v>
          </cell>
          <cell r="AJ25">
            <v>-0.134503580861766</v>
          </cell>
          <cell r="AK25">
            <v>0.11113575496836142</v>
          </cell>
        </row>
        <row r="26">
          <cell r="A26">
            <v>41364</v>
          </cell>
          <cell r="AJ26">
            <v>-1.16554279615675E-2</v>
          </cell>
          <cell r="AK26">
            <v>0.10896757174367198</v>
          </cell>
        </row>
        <row r="27">
          <cell r="A27">
            <v>41455</v>
          </cell>
          <cell r="AJ27">
            <v>-2.5836462706883001E-2</v>
          </cell>
          <cell r="AK27">
            <v>0.11060760494762434</v>
          </cell>
        </row>
        <row r="28">
          <cell r="A28">
            <v>41547</v>
          </cell>
          <cell r="AJ28">
            <v>-4.3853562562802199E-2</v>
          </cell>
          <cell r="AK28">
            <v>0.11582928885914417</v>
          </cell>
        </row>
        <row r="29">
          <cell r="A29">
            <v>41639</v>
          </cell>
          <cell r="AJ29">
            <v>-2.0929227719621801E-2</v>
          </cell>
          <cell r="AK29">
            <v>0.10862227364863508</v>
          </cell>
        </row>
        <row r="30">
          <cell r="A30">
            <v>41729</v>
          </cell>
          <cell r="AJ30">
            <v>0.11890269879281699</v>
          </cell>
          <cell r="AK30">
            <v>0.11015797071745158</v>
          </cell>
        </row>
        <row r="31">
          <cell r="A31">
            <v>41820</v>
          </cell>
          <cell r="AJ31">
            <v>6.5186769862892804E-2</v>
          </cell>
          <cell r="AK31">
            <v>9.2049502516733897E-2</v>
          </cell>
        </row>
        <row r="32">
          <cell r="A32">
            <v>41912</v>
          </cell>
          <cell r="AJ32">
            <v>-3.7684255464589297E-2</v>
          </cell>
          <cell r="AK32">
            <v>5.5119887558230621E-2</v>
          </cell>
        </row>
        <row r="33">
          <cell r="A33">
            <v>42004</v>
          </cell>
          <cell r="AJ33">
            <v>-6.1287975841707899E-2</v>
          </cell>
          <cell r="AK33">
            <v>3.3617666490831942E-2</v>
          </cell>
        </row>
        <row r="34">
          <cell r="A34">
            <v>42094</v>
          </cell>
          <cell r="AJ34">
            <v>-2.0988228292878601E-2</v>
          </cell>
          <cell r="AK34">
            <v>1.3634465711953821E-2</v>
          </cell>
        </row>
        <row r="35">
          <cell r="A35">
            <v>42185</v>
          </cell>
          <cell r="AJ35">
            <v>-0.19377831568488299</v>
          </cell>
          <cell r="AK35">
            <v>-6.0783152622852693E-2</v>
          </cell>
        </row>
        <row r="36">
          <cell r="A36">
            <v>42277</v>
          </cell>
          <cell r="AJ36">
            <v>-3.5612990669335397E-2</v>
          </cell>
          <cell r="AK36">
            <v>7.5481541236547295E-2</v>
          </cell>
        </row>
        <row r="37">
          <cell r="A37">
            <v>42369</v>
          </cell>
          <cell r="AJ37">
            <v>-0.144749448556106</v>
          </cell>
          <cell r="AK37">
            <v>6.3627702265250385E-3</v>
          </cell>
        </row>
        <row r="38">
          <cell r="A38">
            <v>42460</v>
          </cell>
          <cell r="AJ38">
            <v>-0.11226840880536</v>
          </cell>
          <cell r="AK38">
            <v>7.1064961353180675E-2</v>
          </cell>
        </row>
        <row r="39">
          <cell r="A39">
            <v>42551</v>
          </cell>
          <cell r="AJ39">
            <v>-0.17338104785783101</v>
          </cell>
          <cell r="AK39">
            <v>3.5323314731920991E-2</v>
          </cell>
        </row>
        <row r="40">
          <cell r="A40">
            <v>42643</v>
          </cell>
          <cell r="AJ40">
            <v>-0.20094751817616499</v>
          </cell>
          <cell r="AK40">
            <v>-1.1055280641833198E-3</v>
          </cell>
        </row>
        <row r="41">
          <cell r="A41">
            <v>42735</v>
          </cell>
          <cell r="AJ41">
            <v>-0.29151726402225098</v>
          </cell>
          <cell r="AK41">
            <v>-7.5748255187693125E-3</v>
          </cell>
        </row>
        <row r="42">
          <cell r="A42">
            <v>42825</v>
          </cell>
          <cell r="AJ42">
            <v>-0.27314301980098898</v>
          </cell>
          <cell r="AK42">
            <v>3.1640838859373743E-2</v>
          </cell>
        </row>
        <row r="43">
          <cell r="A43">
            <v>42916</v>
          </cell>
          <cell r="AJ43">
            <v>-0.37519396175393699</v>
          </cell>
          <cell r="AK43">
            <v>-7.0057033271382962E-2</v>
          </cell>
        </row>
        <row r="44">
          <cell r="A44">
            <v>43008</v>
          </cell>
          <cell r="AJ44">
            <v>-0.228791007729923</v>
          </cell>
          <cell r="AK44">
            <v>8.071016960553612E-2</v>
          </cell>
        </row>
        <row r="45">
          <cell r="A45">
            <v>43100</v>
          </cell>
          <cell r="AJ45">
            <v>-0.34388619379285101</v>
          </cell>
          <cell r="AK45">
            <v>1.0157530740737275E-2</v>
          </cell>
        </row>
        <row r="46">
          <cell r="A46">
            <v>43190</v>
          </cell>
          <cell r="AJ46">
            <v>-0.40116220174394501</v>
          </cell>
          <cell r="AK46">
            <v>1.189221974750132E-3</v>
          </cell>
        </row>
        <row r="47">
          <cell r="A47">
            <v>43281</v>
          </cell>
          <cell r="AJ47">
            <v>-0.459284135744289</v>
          </cell>
          <cell r="AK47">
            <v>-1.0684924022238473E-2</v>
          </cell>
        </row>
        <row r="48">
          <cell r="A48">
            <v>43373</v>
          </cell>
          <cell r="AJ48">
            <v>-0.41917555084395403</v>
          </cell>
          <cell r="AK48">
            <v>2.5502177389477576E-3</v>
          </cell>
        </row>
        <row r="49">
          <cell r="A49">
            <v>43465</v>
          </cell>
          <cell r="AJ49">
            <v>-0.52946954787876499</v>
          </cell>
          <cell r="AK49">
            <v>-7.236460915389048E-2</v>
          </cell>
        </row>
        <row r="50">
          <cell r="A50">
            <v>43555</v>
          </cell>
          <cell r="AJ50">
            <v>-0.426120877015157</v>
          </cell>
          <cell r="AK50">
            <v>-5.2472714670720455E-4</v>
          </cell>
        </row>
        <row r="51">
          <cell r="A51">
            <v>43646</v>
          </cell>
          <cell r="AJ51">
            <v>-0.612066174008152</v>
          </cell>
          <cell r="AK51">
            <v>-0.13398152240371219</v>
          </cell>
        </row>
        <row r="52">
          <cell r="A52">
            <v>43738</v>
          </cell>
          <cell r="AJ52">
            <v>-0.47677851689030498</v>
          </cell>
          <cell r="AK52">
            <v>3.1553036244119703E-2</v>
          </cell>
        </row>
        <row r="53">
          <cell r="A53">
            <v>43830</v>
          </cell>
          <cell r="AJ53">
            <v>-0.62912984578728404</v>
          </cell>
          <cell r="AK53">
            <v>-0.19130073179241563</v>
          </cell>
        </row>
        <row r="54">
          <cell r="A54">
            <v>43921</v>
          </cell>
          <cell r="AJ54">
            <v>-0.306842215163461</v>
          </cell>
          <cell r="AK54">
            <v>-0.10216041950971455</v>
          </cell>
        </row>
        <row r="55">
          <cell r="A55">
            <v>44012</v>
          </cell>
          <cell r="AJ55">
            <v>-3.8119167477468102E-2</v>
          </cell>
          <cell r="AK55">
            <v>-7.2973798463734835E-2</v>
          </cell>
        </row>
        <row r="56">
          <cell r="A56">
            <v>44104</v>
          </cell>
          <cell r="AJ56">
            <v>-2.4911954123615901E-3</v>
          </cell>
          <cell r="AK56">
            <v>-2.3957150396208771E-2</v>
          </cell>
        </row>
        <row r="57">
          <cell r="A57">
            <v>44196</v>
          </cell>
          <cell r="AJ57">
            <v>0.43490300411243799</v>
          </cell>
          <cell r="AK57">
            <v>4.0717662131366295E-2</v>
          </cell>
        </row>
        <row r="58">
          <cell r="A58">
            <v>44286</v>
          </cell>
          <cell r="AJ58">
            <v>0.52678023431297205</v>
          </cell>
          <cell r="AK58">
            <v>0.10767690674776553</v>
          </cell>
        </row>
        <row r="59">
          <cell r="A59">
            <v>44377</v>
          </cell>
          <cell r="AJ59">
            <v>-8.0770560961860305E-2</v>
          </cell>
          <cell r="AK59">
            <v>1.9563835051134015E-2</v>
          </cell>
        </row>
        <row r="60">
          <cell r="A60">
            <v>44469</v>
          </cell>
          <cell r="AJ60">
            <v>-0.40655763980049803</v>
          </cell>
          <cell r="AK60">
            <v>-3.0212955375283734E-2</v>
          </cell>
        </row>
        <row r="61">
          <cell r="A61">
            <v>44561</v>
          </cell>
          <cell r="AJ61">
            <v>-0.34915288341273998</v>
          </cell>
          <cell r="AK61">
            <v>-5.4695012669912835E-2</v>
          </cell>
        </row>
        <row r="62">
          <cell r="A62">
            <v>44651</v>
          </cell>
          <cell r="AJ62">
            <v>-0.42419925234079497</v>
          </cell>
          <cell r="AK62">
            <v>-3.0070455921956507E-2</v>
          </cell>
        </row>
        <row r="63">
          <cell r="A63">
            <v>44742</v>
          </cell>
          <cell r="AJ63">
            <v>-0.55634376088183102</v>
          </cell>
          <cell r="AK63">
            <v>-0.1797252844537599</v>
          </cell>
        </row>
        <row r="64">
          <cell r="A64">
            <v>44834</v>
          </cell>
          <cell r="AJ64">
            <v>-0.62220377732350196</v>
          </cell>
          <cell r="AK64">
            <v>-0.22079865786176078</v>
          </cell>
        </row>
        <row r="65">
          <cell r="A65">
            <v>44926</v>
          </cell>
          <cell r="AJ65">
            <v>-0.40738535505740398</v>
          </cell>
          <cell r="AK65">
            <v>-0.225489969034875</v>
          </cell>
        </row>
        <row r="66">
          <cell r="A66">
            <v>45016</v>
          </cell>
          <cell r="AJ66">
            <v>-0.32429926814421001</v>
          </cell>
          <cell r="AK66">
            <v>-0.23924732848001601</v>
          </cell>
        </row>
        <row r="67">
          <cell r="A67">
            <v>45107</v>
          </cell>
          <cell r="AJ67">
            <v>-0.33814990516466598</v>
          </cell>
          <cell r="AK67">
            <v>-0.25166141841909534</v>
          </cell>
        </row>
        <row r="68">
          <cell r="A68">
            <v>45199</v>
          </cell>
          <cell r="AJ68">
            <v>-0.31271936955391699</v>
          </cell>
          <cell r="AK68">
            <v>-0.24835532466540067</v>
          </cell>
        </row>
        <row r="69">
          <cell r="A69">
            <v>45291</v>
          </cell>
          <cell r="AJ69">
            <v>-0.209100762761812</v>
          </cell>
          <cell r="AK69">
            <v>-0.24459507624381893</v>
          </cell>
        </row>
        <row r="70">
          <cell r="A70">
            <v>45382</v>
          </cell>
          <cell r="AJ70">
            <v>-0.26020355103501902</v>
          </cell>
          <cell r="AK70">
            <v>-0.16599378719307623</v>
          </cell>
        </row>
        <row r="71">
          <cell r="A71">
            <v>45473</v>
          </cell>
          <cell r="AJ71">
            <v>-0.171631359459234</v>
          </cell>
          <cell r="AK71">
            <v>-0.12894512107231601</v>
          </cell>
        </row>
        <row r="72">
          <cell r="A72">
            <v>45565</v>
          </cell>
          <cell r="AJ72">
            <v>-0.20707485345774501</v>
          </cell>
          <cell r="AK72">
            <v>-0.10482527179379597</v>
          </cell>
        </row>
        <row r="73">
          <cell r="A73">
            <v>45657</v>
          </cell>
          <cell r="AJ73">
            <v>-0.21264741984521801</v>
          </cell>
          <cell r="AK73">
            <v>-8.4572290189363353E-2</v>
          </cell>
        </row>
        <row r="74">
          <cell r="A74">
            <v>45747</v>
          </cell>
          <cell r="AJ74">
            <v>-0.20631104692499999</v>
          </cell>
          <cell r="AK74">
            <v>-6.7852698961390984E-2</v>
          </cell>
        </row>
        <row r="75">
          <cell r="A75">
            <v>45838</v>
          </cell>
          <cell r="AJ75">
            <v>-0.194758662505255</v>
          </cell>
          <cell r="AK75">
            <v>-5.4238075043083228E-2</v>
          </cell>
        </row>
      </sheetData>
      <sheetData sheetId="9">
        <row r="1">
          <cell r="AJ1" t="str">
            <v>Real rate gap</v>
          </cell>
          <cell r="AK1" t="str">
            <v>Real rate gap - Without policy</v>
          </cell>
        </row>
        <row r="2">
          <cell r="A2">
            <v>39172</v>
          </cell>
          <cell r="AJ2">
            <v>-0.29178508113101498</v>
          </cell>
          <cell r="AK2">
            <v>-9.1419760870683986E-2</v>
          </cell>
        </row>
        <row r="3">
          <cell r="A3">
            <v>39263</v>
          </cell>
          <cell r="AJ3">
            <v>-0.34168037693766401</v>
          </cell>
          <cell r="AK3">
            <v>-0.11493021474274401</v>
          </cell>
        </row>
        <row r="4">
          <cell r="A4">
            <v>39355</v>
          </cell>
          <cell r="AJ4">
            <v>-0.347114800434214</v>
          </cell>
          <cell r="AK4">
            <v>-0.14308050636733799</v>
          </cell>
        </row>
        <row r="5">
          <cell r="A5">
            <v>39447</v>
          </cell>
          <cell r="AJ5">
            <v>-0.37508491734368798</v>
          </cell>
          <cell r="AK5">
            <v>-0.14999607530908199</v>
          </cell>
        </row>
        <row r="6">
          <cell r="A6">
            <v>39538</v>
          </cell>
          <cell r="AJ6">
            <v>-0.44590694542282999</v>
          </cell>
          <cell r="AK6">
            <v>-0.18834836783078202</v>
          </cell>
        </row>
        <row r="7">
          <cell r="A7">
            <v>39629</v>
          </cell>
          <cell r="AJ7">
            <v>-0.39775002864466502</v>
          </cell>
          <cell r="AK7">
            <v>-0.18256615179995703</v>
          </cell>
        </row>
        <row r="8">
          <cell r="A8">
            <v>39721</v>
          </cell>
          <cell r="AJ8">
            <v>-0.42129935181352002</v>
          </cell>
          <cell r="AK8">
            <v>-0.21658816245466303</v>
          </cell>
        </row>
        <row r="9">
          <cell r="A9">
            <v>39813</v>
          </cell>
          <cell r="AJ9">
            <v>-0.466652343761084</v>
          </cell>
          <cell r="AK9">
            <v>-0.29443558663919978</v>
          </cell>
        </row>
        <row r="10">
          <cell r="A10">
            <v>39903</v>
          </cell>
          <cell r="AJ10">
            <v>-0.26105659554857802</v>
          </cell>
          <cell r="AK10">
            <v>-0.28994471722948101</v>
          </cell>
        </row>
        <row r="11">
          <cell r="A11">
            <v>39994</v>
          </cell>
          <cell r="AJ11">
            <v>-0.209054658850231</v>
          </cell>
          <cell r="AK11">
            <v>-0.22355091239655789</v>
          </cell>
        </row>
        <row r="12">
          <cell r="A12">
            <v>40086</v>
          </cell>
          <cell r="AJ12">
            <v>-0.122373146375302</v>
          </cell>
          <cell r="AK12">
            <v>-0.15048856487819434</v>
          </cell>
        </row>
        <row r="13">
          <cell r="A13">
            <v>40178</v>
          </cell>
          <cell r="AJ13">
            <v>-6.1987331992427702E-2</v>
          </cell>
          <cell r="AK13">
            <v>-0.1202539097249973</v>
          </cell>
        </row>
        <row r="14">
          <cell r="A14">
            <v>40268</v>
          </cell>
          <cell r="AJ14">
            <v>-0.15327922204789499</v>
          </cell>
          <cell r="AK14">
            <v>-9.9378888627892653E-2</v>
          </cell>
        </row>
        <row r="15">
          <cell r="A15">
            <v>40359</v>
          </cell>
          <cell r="AJ15">
            <v>-0.22956165879188101</v>
          </cell>
          <cell r="AK15">
            <v>-7.4958666699483867E-2</v>
          </cell>
        </row>
        <row r="16">
          <cell r="A16">
            <v>40451</v>
          </cell>
          <cell r="AJ16">
            <v>-0.222046254950446</v>
          </cell>
          <cell r="AK16">
            <v>-0.10092341712252556</v>
          </cell>
        </row>
        <row r="17">
          <cell r="A17">
            <v>40543</v>
          </cell>
          <cell r="AJ17">
            <v>-0.166933605680432</v>
          </cell>
          <cell r="AK17">
            <v>-0.11508732887922909</v>
          </cell>
        </row>
        <row r="18">
          <cell r="A18">
            <v>40633</v>
          </cell>
          <cell r="AJ18">
            <v>-2.6451243930886198E-3</v>
          </cell>
          <cell r="AK18">
            <v>-0.15401392252030155</v>
          </cell>
        </row>
        <row r="19">
          <cell r="A19">
            <v>40724</v>
          </cell>
          <cell r="AJ19">
            <v>8.1585082592415606E-2</v>
          </cell>
          <cell r="AK19">
            <v>-0.20642718892001399</v>
          </cell>
        </row>
        <row r="20">
          <cell r="A20">
            <v>40816</v>
          </cell>
          <cell r="AJ20">
            <v>-0.15754521058756099</v>
          </cell>
          <cell r="AK20">
            <v>-0.15059540315053122</v>
          </cell>
        </row>
        <row r="21">
          <cell r="A21">
            <v>40908</v>
          </cell>
          <cell r="AJ21">
            <v>-0.28877341736269002</v>
          </cell>
          <cell r="AK21">
            <v>-0.10914024723119564</v>
          </cell>
        </row>
        <row r="22">
          <cell r="A22">
            <v>40999</v>
          </cell>
          <cell r="AJ22">
            <v>-0.29444528335564102</v>
          </cell>
          <cell r="AK22">
            <v>-7.6472694806556607E-2</v>
          </cell>
        </row>
        <row r="23">
          <cell r="A23">
            <v>41090</v>
          </cell>
          <cell r="AJ23">
            <v>-0.24414748393642299</v>
          </cell>
          <cell r="AK23">
            <v>-5.3936801406494872E-2</v>
          </cell>
        </row>
        <row r="24">
          <cell r="A24">
            <v>41182</v>
          </cell>
          <cell r="AJ24">
            <v>-0.25255837644501899</v>
          </cell>
          <cell r="AK24">
            <v>-2.0852574983643457E-2</v>
          </cell>
        </row>
        <row r="25">
          <cell r="A25">
            <v>41274</v>
          </cell>
          <cell r="AJ25">
            <v>-0.204875830425165</v>
          </cell>
          <cell r="AK25">
            <v>7.0787190796384181E-4</v>
          </cell>
        </row>
        <row r="26">
          <cell r="A26">
            <v>41364</v>
          </cell>
          <cell r="AJ26">
            <v>-7.9668003518133398E-2</v>
          </cell>
          <cell r="AK26">
            <v>6.4348810212477986E-3</v>
          </cell>
        </row>
        <row r="27">
          <cell r="A27">
            <v>41455</v>
          </cell>
          <cell r="AJ27">
            <v>-8.39524834819671E-2</v>
          </cell>
          <cell r="AK27">
            <v>2.966685492487714E-2</v>
          </cell>
        </row>
        <row r="28">
          <cell r="A28">
            <v>41547</v>
          </cell>
          <cell r="AJ28">
            <v>-8.06280236093114E-2</v>
          </cell>
          <cell r="AK28">
            <v>2.0641484761049128E-2</v>
          </cell>
        </row>
        <row r="29">
          <cell r="A29">
            <v>41639</v>
          </cell>
          <cell r="AJ29">
            <v>-5.5873819045089403E-2</v>
          </cell>
          <cell r="AK29">
            <v>4.3342590823203873E-2</v>
          </cell>
        </row>
        <row r="30">
          <cell r="A30">
            <v>41729</v>
          </cell>
          <cell r="AJ30">
            <v>3.4512890231800201E-2</v>
          </cell>
          <cell r="AK30">
            <v>5.8605205552614108E-2</v>
          </cell>
        </row>
        <row r="31">
          <cell r="A31">
            <v>41820</v>
          </cell>
          <cell r="AJ31">
            <v>2.1293751509803501E-2</v>
          </cell>
          <cell r="AK31">
            <v>7.0723667150473402E-2</v>
          </cell>
        </row>
        <row r="32">
          <cell r="A32">
            <v>41912</v>
          </cell>
          <cell r="AJ32">
            <v>-1.9921273894621401E-2</v>
          </cell>
          <cell r="AK32">
            <v>7.5640727632381055E-2</v>
          </cell>
        </row>
        <row r="33">
          <cell r="A33">
            <v>42004</v>
          </cell>
          <cell r="AJ33">
            <v>-1.45942909723658E-2</v>
          </cell>
          <cell r="AK33">
            <v>8.1871088767010394E-2</v>
          </cell>
        </row>
        <row r="34">
          <cell r="A34">
            <v>42094</v>
          </cell>
          <cell r="AJ34">
            <v>3.1609311642120497E-2</v>
          </cell>
          <cell r="AK34">
            <v>9.0794828836706365E-2</v>
          </cell>
        </row>
        <row r="35">
          <cell r="A35">
            <v>42185</v>
          </cell>
          <cell r="AJ35">
            <v>1.3831849654237401E-2</v>
          </cell>
          <cell r="AK35">
            <v>0.11515670401966044</v>
          </cell>
        </row>
        <row r="36">
          <cell r="A36">
            <v>42277</v>
          </cell>
          <cell r="AJ36">
            <v>-5.5827565895378302E-2</v>
          </cell>
          <cell r="AK36">
            <v>6.756023401362421E-2</v>
          </cell>
        </row>
        <row r="37">
          <cell r="A37">
            <v>42369</v>
          </cell>
          <cell r="AJ37">
            <v>-4.8248795995230402E-2</v>
          </cell>
          <cell r="AK37">
            <v>0.10830268647944902</v>
          </cell>
        </row>
        <row r="38">
          <cell r="A38">
            <v>42460</v>
          </cell>
          <cell r="AJ38">
            <v>-9.5856503227681897E-2</v>
          </cell>
          <cell r="AK38">
            <v>0.11261940264012683</v>
          </cell>
        </row>
        <row r="39">
          <cell r="A39">
            <v>42551</v>
          </cell>
          <cell r="AJ39">
            <v>-0.101458881798556</v>
          </cell>
          <cell r="AK39">
            <v>0.12555872031258319</v>
          </cell>
        </row>
        <row r="40">
          <cell r="A40">
            <v>42643</v>
          </cell>
          <cell r="AJ40">
            <v>-8.62134302209457E-2</v>
          </cell>
          <cell r="AK40">
            <v>0.13731787882793572</v>
          </cell>
        </row>
        <row r="41">
          <cell r="A41">
            <v>42735</v>
          </cell>
          <cell r="AJ41">
            <v>-0.12512627629891299</v>
          </cell>
          <cell r="AK41">
            <v>0.1285957900633134</v>
          </cell>
        </row>
        <row r="42">
          <cell r="A42">
            <v>42825</v>
          </cell>
          <cell r="AJ42">
            <v>-0.140147232753628</v>
          </cell>
          <cell r="AK42">
            <v>0.11773690205733994</v>
          </cell>
        </row>
        <row r="43">
          <cell r="A43">
            <v>42916</v>
          </cell>
          <cell r="AJ43">
            <v>-7.9132887897427201E-2</v>
          </cell>
          <cell r="AK43">
            <v>0.15012710491018746</v>
          </cell>
        </row>
        <row r="44">
          <cell r="A44">
            <v>43008</v>
          </cell>
          <cell r="AJ44">
            <v>-0.14846263996988401</v>
          </cell>
          <cell r="AK44">
            <v>0.11577576809827433</v>
          </cell>
        </row>
        <row r="45">
          <cell r="A45">
            <v>43100</v>
          </cell>
          <cell r="AJ45">
            <v>-0.16988394069919699</v>
          </cell>
          <cell r="AK45">
            <v>0.1245837991189887</v>
          </cell>
        </row>
        <row r="46">
          <cell r="A46">
            <v>43190</v>
          </cell>
          <cell r="AJ46">
            <v>-0.204004020257887</v>
          </cell>
          <cell r="AK46">
            <v>0.11220684354456001</v>
          </cell>
        </row>
        <row r="47">
          <cell r="A47">
            <v>43281</v>
          </cell>
          <cell r="AJ47">
            <v>-0.235771965777193</v>
          </cell>
          <cell r="AK47">
            <v>0.11602306988522609</v>
          </cell>
        </row>
        <row r="48">
          <cell r="A48">
            <v>43373</v>
          </cell>
          <cell r="AJ48">
            <v>-0.22664644305480799</v>
          </cell>
          <cell r="AK48">
            <v>0.1128809951897273</v>
          </cell>
        </row>
        <row r="49">
          <cell r="A49">
            <v>43465</v>
          </cell>
          <cell r="AJ49">
            <v>-0.22937696212650199</v>
          </cell>
          <cell r="AK49">
            <v>0.11419113595807057</v>
          </cell>
        </row>
        <row r="50">
          <cell r="A50">
            <v>43555</v>
          </cell>
          <cell r="AJ50">
            <v>-0.236465631946223</v>
          </cell>
          <cell r="AK50">
            <v>0.10214624225667951</v>
          </cell>
        </row>
        <row r="51">
          <cell r="A51">
            <v>43646</v>
          </cell>
          <cell r="AJ51">
            <v>-0.23464289365942201</v>
          </cell>
          <cell r="AK51">
            <v>0.14498857316516359</v>
          </cell>
        </row>
        <row r="52">
          <cell r="A52">
            <v>43738</v>
          </cell>
          <cell r="AJ52">
            <v>-0.34575909858654802</v>
          </cell>
          <cell r="AK52">
            <v>0.1324513370795119</v>
          </cell>
        </row>
        <row r="53">
          <cell r="A53">
            <v>43830</v>
          </cell>
          <cell r="AJ53">
            <v>-0.17774424341405701</v>
          </cell>
          <cell r="AK53">
            <v>0.17497861378967847</v>
          </cell>
        </row>
        <row r="54">
          <cell r="A54">
            <v>43921</v>
          </cell>
          <cell r="AJ54">
            <v>-8.9726978826061895E-3</v>
          </cell>
          <cell r="AK54">
            <v>0.18532183428506271</v>
          </cell>
        </row>
        <row r="55">
          <cell r="A55">
            <v>44012</v>
          </cell>
          <cell r="AJ55">
            <v>0.14544921917161199</v>
          </cell>
          <cell r="AK55">
            <v>0.18508095504932873</v>
          </cell>
        </row>
        <row r="56">
          <cell r="A56">
            <v>44104</v>
          </cell>
          <cell r="AJ56">
            <v>0.17459024845879301</v>
          </cell>
          <cell r="AK56">
            <v>0.2229365160992296</v>
          </cell>
        </row>
        <row r="57">
          <cell r="A57">
            <v>44196</v>
          </cell>
          <cell r="AJ57">
            <v>0.47436388856124501</v>
          </cell>
          <cell r="AK57">
            <v>0.26899758390236028</v>
          </cell>
        </row>
        <row r="58">
          <cell r="A58">
            <v>44286</v>
          </cell>
          <cell r="AJ58">
            <v>0.47874242224191099</v>
          </cell>
          <cell r="AK58">
            <v>0.25345659027516287</v>
          </cell>
        </row>
        <row r="59">
          <cell r="A59">
            <v>44377</v>
          </cell>
          <cell r="AJ59">
            <v>0.103725491505801</v>
          </cell>
          <cell r="AK59">
            <v>0.22102667207843862</v>
          </cell>
        </row>
        <row r="60">
          <cell r="A60">
            <v>44469</v>
          </cell>
          <cell r="AJ60">
            <v>-0.13082261787351299</v>
          </cell>
          <cell r="AK60">
            <v>0.17191059923854971</v>
          </cell>
        </row>
        <row r="61">
          <cell r="A61">
            <v>44561</v>
          </cell>
          <cell r="AJ61">
            <v>-3.1964554913508601E-2</v>
          </cell>
          <cell r="AK61">
            <v>0.17373379578823542</v>
          </cell>
        </row>
        <row r="62">
          <cell r="A62">
            <v>44651</v>
          </cell>
          <cell r="AJ62">
            <v>-0.13201225338502501</v>
          </cell>
          <cell r="AK62">
            <v>0.12443552844186254</v>
          </cell>
        </row>
        <row r="63">
          <cell r="A63">
            <v>44742</v>
          </cell>
          <cell r="AJ63">
            <v>-0.19127582881559799</v>
          </cell>
          <cell r="AK63">
            <v>6.4280696605945736E-2</v>
          </cell>
        </row>
        <row r="64">
          <cell r="A64">
            <v>44834</v>
          </cell>
          <cell r="AJ64">
            <v>-0.29338665233054101</v>
          </cell>
          <cell r="AK64">
            <v>1.6683378756721157E-2</v>
          </cell>
        </row>
        <row r="65">
          <cell r="A65">
            <v>44926</v>
          </cell>
          <cell r="AJ65">
            <v>-0.21519123289849501</v>
          </cell>
          <cell r="AK65">
            <v>-4.4070402799991082E-3</v>
          </cell>
        </row>
        <row r="66">
          <cell r="A66">
            <v>45016</v>
          </cell>
          <cell r="AJ66">
            <v>-0.17311149689023</v>
          </cell>
          <cell r="AK66">
            <v>1.3294881199907294E-4</v>
          </cell>
        </row>
        <row r="67">
          <cell r="A67">
            <v>45107</v>
          </cell>
          <cell r="AJ67">
            <v>-0.210261792601217</v>
          </cell>
          <cell r="AK67">
            <v>-1.9653308403740549E-2</v>
          </cell>
        </row>
        <row r="68">
          <cell r="A68">
            <v>45199</v>
          </cell>
          <cell r="AJ68">
            <v>-0.20203288247027401</v>
          </cell>
          <cell r="AK68">
            <v>-2.4875154210619865E-2</v>
          </cell>
        </row>
        <row r="69">
          <cell r="A69">
            <v>45291</v>
          </cell>
          <cell r="AJ69">
            <v>-0.11545879417114301</v>
          </cell>
          <cell r="AK69">
            <v>-1.7189639634620155E-2</v>
          </cell>
        </row>
        <row r="70">
          <cell r="A70">
            <v>45382</v>
          </cell>
          <cell r="AJ70">
            <v>-0.18209944493059599</v>
          </cell>
          <cell r="AK70">
            <v>-1.2332469264468016E-2</v>
          </cell>
        </row>
        <row r="71">
          <cell r="A71">
            <v>45473</v>
          </cell>
          <cell r="AJ71">
            <v>-0.11884241294867399</v>
          </cell>
          <cell r="AK71">
            <v>-7.979899660313941E-3</v>
          </cell>
        </row>
        <row r="72">
          <cell r="A72">
            <v>45565</v>
          </cell>
          <cell r="AJ72">
            <v>-0.115218842425601</v>
          </cell>
          <cell r="AK72">
            <v>-8.7449339521946806E-3</v>
          </cell>
        </row>
        <row r="73">
          <cell r="A73">
            <v>45657</v>
          </cell>
          <cell r="AJ73">
            <v>-0.11196556892100901</v>
          </cell>
          <cell r="AK73">
            <v>-9.6993448815427263E-3</v>
          </cell>
        </row>
        <row r="74">
          <cell r="A74">
            <v>45747</v>
          </cell>
          <cell r="AJ74">
            <v>-0.10898834618450901</v>
          </cell>
          <cell r="AK74">
            <v>-1.0747819772757378E-2</v>
          </cell>
        </row>
        <row r="75">
          <cell r="A75">
            <v>45838</v>
          </cell>
          <cell r="AJ75">
            <v>-0.10621104416880101</v>
          </cell>
          <cell r="AK75">
            <v>-1.1815236824066599E-2</v>
          </cell>
        </row>
      </sheetData>
      <sheetData sheetId="10">
        <row r="1">
          <cell r="AJ1" t="str">
            <v>Real rate gap</v>
          </cell>
          <cell r="AK1" t="str">
            <v>Real rate gap - Without policy</v>
          </cell>
        </row>
        <row r="2">
          <cell r="A2">
            <v>39172</v>
          </cell>
          <cell r="AJ2">
            <v>-0.3555021532208833</v>
          </cell>
          <cell r="AK2">
            <v>-0.10501027178111327</v>
          </cell>
        </row>
        <row r="3">
          <cell r="A3">
            <v>39263</v>
          </cell>
          <cell r="AJ3">
            <v>-0.65440206136902535</v>
          </cell>
          <cell r="AK3">
            <v>-0.23897519337625933</v>
          </cell>
        </row>
        <row r="4">
          <cell r="A4">
            <v>39355</v>
          </cell>
          <cell r="AJ4">
            <v>-0.35967389302339431</v>
          </cell>
          <cell r="AK4">
            <v>-3.0932735790334287E-2</v>
          </cell>
        </row>
        <row r="5">
          <cell r="A5">
            <v>39447</v>
          </cell>
          <cell r="AJ5">
            <v>-0.48685214503619229</v>
          </cell>
          <cell r="AK5">
            <v>-4.8996296093537284E-2</v>
          </cell>
        </row>
        <row r="6">
          <cell r="A6">
            <v>39538</v>
          </cell>
          <cell r="AJ6">
            <v>-0.20567453209068029</v>
          </cell>
          <cell r="AK6">
            <v>0.36630798746587767</v>
          </cell>
        </row>
        <row r="7">
          <cell r="A7">
            <v>39629</v>
          </cell>
          <cell r="AJ7">
            <v>0.3112218062827507</v>
          </cell>
          <cell r="AK7">
            <v>0.67199856555614368</v>
          </cell>
        </row>
        <row r="8">
          <cell r="A8">
            <v>39721</v>
          </cell>
          <cell r="AJ8">
            <v>0.48462575817726372</v>
          </cell>
          <cell r="AK8">
            <v>0.81919884649619479</v>
          </cell>
        </row>
        <row r="9">
          <cell r="A9">
            <v>39813</v>
          </cell>
          <cell r="AJ9">
            <v>1.7507719413397518</v>
          </cell>
          <cell r="AK9">
            <v>2.0285915343028456</v>
          </cell>
        </row>
        <row r="10">
          <cell r="A10">
            <v>39903</v>
          </cell>
          <cell r="AJ10">
            <v>-0.43263213584304927</v>
          </cell>
          <cell r="AK10">
            <v>1.8221644179523384</v>
          </cell>
        </row>
        <row r="11">
          <cell r="A11">
            <v>39994</v>
          </cell>
          <cell r="AJ11">
            <v>-0.68046476457236327</v>
          </cell>
          <cell r="AK11">
            <v>1.8831600584830719</v>
          </cell>
        </row>
        <row r="12">
          <cell r="A12">
            <v>40086</v>
          </cell>
          <cell r="AJ12">
            <v>-0.62493735133518424</v>
          </cell>
          <cell r="AK12">
            <v>1.8921474829625242</v>
          </cell>
        </row>
        <row r="13">
          <cell r="A13">
            <v>40178</v>
          </cell>
          <cell r="AJ13">
            <v>-1.0442559637158384</v>
          </cell>
          <cell r="AK13">
            <v>1.5787316204522384</v>
          </cell>
        </row>
        <row r="14">
          <cell r="A14">
            <v>40268</v>
          </cell>
          <cell r="AJ14">
            <v>-0.80560790126407933</v>
          </cell>
          <cell r="AK14">
            <v>1.632625542422349</v>
          </cell>
        </row>
        <row r="15">
          <cell r="A15">
            <v>40359</v>
          </cell>
          <cell r="AJ15">
            <v>-0.58405755115022129</v>
          </cell>
          <cell r="AK15">
            <v>1.4917210268199115</v>
          </cell>
        </row>
        <row r="16">
          <cell r="A16">
            <v>40451</v>
          </cell>
          <cell r="AJ16">
            <v>-0.94353306655863933</v>
          </cell>
          <cell r="AK16">
            <v>1.0723281499402457</v>
          </cell>
        </row>
        <row r="17">
          <cell r="A17">
            <v>40543</v>
          </cell>
          <cell r="AJ17">
            <v>-1.7250997116477083</v>
          </cell>
          <cell r="AK17">
            <v>0.72058540075872402</v>
          </cell>
        </row>
        <row r="18">
          <cell r="A18">
            <v>40633</v>
          </cell>
          <cell r="AJ18">
            <v>-2.8978363100728983</v>
          </cell>
          <cell r="AK18">
            <v>0.50308884816588595</v>
          </cell>
        </row>
        <row r="19">
          <cell r="A19">
            <v>40724</v>
          </cell>
          <cell r="AJ19">
            <v>-4.174585951767618</v>
          </cell>
          <cell r="AK19">
            <v>4.5744864901385185E-2</v>
          </cell>
        </row>
        <row r="20">
          <cell r="A20">
            <v>40816</v>
          </cell>
          <cell r="AJ20">
            <v>-1.6831344264359782</v>
          </cell>
          <cell r="AK20">
            <v>1.1563875647724979</v>
          </cell>
        </row>
        <row r="21">
          <cell r="A21">
            <v>40908</v>
          </cell>
          <cell r="AJ21">
            <v>0.10493385181363571</v>
          </cell>
          <cell r="AK21">
            <v>1.5988552350677072</v>
          </cell>
        </row>
        <row r="22">
          <cell r="A22">
            <v>40999</v>
          </cell>
          <cell r="AJ22">
            <v>0.10250237441334781</v>
          </cell>
          <cell r="AK22">
            <v>1.2623708502086073</v>
          </cell>
        </row>
        <row r="23">
          <cell r="A23">
            <v>41090</v>
          </cell>
          <cell r="AJ23">
            <v>-2.9656453983118298E-2</v>
          </cell>
          <cell r="AK23">
            <v>0.89701067097148401</v>
          </cell>
        </row>
        <row r="24">
          <cell r="A24">
            <v>41182</v>
          </cell>
          <cell r="AJ24">
            <v>0.51680975686538866</v>
          </cell>
          <cell r="AK24">
            <v>0.98469287630775049</v>
          </cell>
        </row>
        <row r="25">
          <cell r="A25">
            <v>41274</v>
          </cell>
          <cell r="AJ25">
            <v>0.23089384104369171</v>
          </cell>
          <cell r="AK25">
            <v>0.53097652682421803</v>
          </cell>
        </row>
        <row r="26">
          <cell r="A26">
            <v>41364</v>
          </cell>
          <cell r="AJ26">
            <v>8.4824371316447211E-2</v>
          </cell>
          <cell r="AK26">
            <v>0.41720833017708442</v>
          </cell>
        </row>
        <row r="27">
          <cell r="A27">
            <v>41455</v>
          </cell>
          <cell r="AJ27">
            <v>0.19059324608841172</v>
          </cell>
          <cell r="AK27">
            <v>0.43877589512331833</v>
          </cell>
        </row>
        <row r="28">
          <cell r="A28">
            <v>41547</v>
          </cell>
          <cell r="AJ28">
            <v>8.7888050670992205E-3</v>
          </cell>
          <cell r="AK28">
            <v>0.41424586901453031</v>
          </cell>
        </row>
        <row r="29">
          <cell r="A29">
            <v>41639</v>
          </cell>
          <cell r="AJ29">
            <v>-4.3658522966767005E-2</v>
          </cell>
          <cell r="AK29">
            <v>0.34798133437198731</v>
          </cell>
        </row>
        <row r="30">
          <cell r="A30">
            <v>41729</v>
          </cell>
          <cell r="AJ30">
            <v>0.11202431625641071</v>
          </cell>
          <cell r="AK30">
            <v>0.30024974645813529</v>
          </cell>
        </row>
        <row r="31">
          <cell r="A31">
            <v>41820</v>
          </cell>
          <cell r="AJ31">
            <v>4.7953073897058399E-2</v>
          </cell>
          <cell r="AK31">
            <v>0.16489936870440847</v>
          </cell>
        </row>
        <row r="32">
          <cell r="A32">
            <v>41912</v>
          </cell>
          <cell r="AJ32">
            <v>-4.5767915577786603E-2</v>
          </cell>
          <cell r="AK32">
            <v>2.4677805494645252E-2</v>
          </cell>
        </row>
        <row r="33">
          <cell r="A33">
            <v>42004</v>
          </cell>
          <cell r="AJ33">
            <v>-5.7499311767073E-2</v>
          </cell>
          <cell r="AK33">
            <v>-6.6028567232942134E-2</v>
          </cell>
        </row>
        <row r="34">
          <cell r="A34">
            <v>42094</v>
          </cell>
          <cell r="AJ34">
            <v>5.3631344098238096E-2</v>
          </cell>
          <cell r="AK34">
            <v>-0.17186775979000668</v>
          </cell>
        </row>
        <row r="35">
          <cell r="A35">
            <v>42185</v>
          </cell>
          <cell r="AJ35">
            <v>-0.39769586542396329</v>
          </cell>
          <cell r="AK35">
            <v>-0.51993245634299745</v>
          </cell>
        </row>
        <row r="36">
          <cell r="A36">
            <v>42277</v>
          </cell>
          <cell r="AJ36">
            <v>0.40907530317313973</v>
          </cell>
          <cell r="AK36">
            <v>7.4169044166345788E-2</v>
          </cell>
        </row>
        <row r="37">
          <cell r="A37">
            <v>42369</v>
          </cell>
          <cell r="AJ37">
            <v>0.3511450703379787</v>
          </cell>
          <cell r="AK37">
            <v>-0.16588496677033293</v>
          </cell>
        </row>
        <row r="38">
          <cell r="A38">
            <v>42460</v>
          </cell>
          <cell r="AJ38">
            <v>0.97862088626551169</v>
          </cell>
          <cell r="AK38">
            <v>0.12627271959167685</v>
          </cell>
        </row>
        <row r="39">
          <cell r="A39">
            <v>42551</v>
          </cell>
          <cell r="AJ39">
            <v>0.66931213704526871</v>
          </cell>
          <cell r="AK39">
            <v>-0.1957557352802769</v>
          </cell>
        </row>
        <row r="40">
          <cell r="A40">
            <v>42643</v>
          </cell>
          <cell r="AJ40">
            <v>0.47735583916864471</v>
          </cell>
          <cell r="AK40">
            <v>-0.40825921457281683</v>
          </cell>
        </row>
        <row r="41">
          <cell r="A41">
            <v>42735</v>
          </cell>
          <cell r="AJ41">
            <v>0.18801421120605871</v>
          </cell>
          <cell r="AK41">
            <v>-0.48980135901727301</v>
          </cell>
        </row>
        <row r="42">
          <cell r="A42">
            <v>42825</v>
          </cell>
          <cell r="AJ42">
            <v>0.25547599346900868</v>
          </cell>
          <cell r="AK42">
            <v>-0.32751578216716598</v>
          </cell>
        </row>
        <row r="43">
          <cell r="A43">
            <v>42916</v>
          </cell>
          <cell r="AJ43">
            <v>-0.27915504071113828</v>
          </cell>
          <cell r="AK43">
            <v>-0.71591528315571085</v>
          </cell>
        </row>
        <row r="44">
          <cell r="A44">
            <v>43008</v>
          </cell>
          <cell r="AJ44">
            <v>0.45417562312719473</v>
          </cell>
          <cell r="AK44">
            <v>-0.11587777727706294</v>
          </cell>
        </row>
        <row r="45">
          <cell r="A45">
            <v>43100</v>
          </cell>
          <cell r="AJ45">
            <v>0.12805530978246771</v>
          </cell>
          <cell r="AK45">
            <v>-0.40096580840218721</v>
          </cell>
        </row>
        <row r="46">
          <cell r="A46">
            <v>43190</v>
          </cell>
          <cell r="AJ46">
            <v>3.53745411027373E-2</v>
          </cell>
          <cell r="AK46">
            <v>-0.39180862472598599</v>
          </cell>
        </row>
        <row r="47">
          <cell r="A47">
            <v>43281</v>
          </cell>
          <cell r="AJ47">
            <v>1.5257614693572102E-2</v>
          </cell>
          <cell r="AK47">
            <v>-0.37437492494080093</v>
          </cell>
        </row>
        <row r="48">
          <cell r="A48">
            <v>43373</v>
          </cell>
          <cell r="AJ48">
            <v>0.1381716343907777</v>
          </cell>
          <cell r="AK48">
            <v>-0.29476440669930537</v>
          </cell>
        </row>
        <row r="49">
          <cell r="A49">
            <v>43465</v>
          </cell>
          <cell r="AJ49">
            <v>-0.26890848715096027</v>
          </cell>
          <cell r="AK49">
            <v>-0.57310308050766279</v>
          </cell>
        </row>
        <row r="50">
          <cell r="A50">
            <v>43555</v>
          </cell>
          <cell r="AJ50">
            <v>0.10615374478129271</v>
          </cell>
          <cell r="AK50">
            <v>-0.271495047366138</v>
          </cell>
        </row>
        <row r="51">
          <cell r="A51">
            <v>43646</v>
          </cell>
          <cell r="AJ51">
            <v>-0.53894504025355128</v>
          </cell>
          <cell r="AK51">
            <v>-0.87709289162785553</v>
          </cell>
        </row>
        <row r="52">
          <cell r="A52">
            <v>43738</v>
          </cell>
          <cell r="AJ52">
            <v>0.64706061035387274</v>
          </cell>
          <cell r="AK52">
            <v>-0.19860500052701924</v>
          </cell>
        </row>
        <row r="53">
          <cell r="A53">
            <v>43830</v>
          </cell>
          <cell r="AJ53">
            <v>-0.66277994694616726</v>
          </cell>
          <cell r="AK53">
            <v>-1.2378250859217381</v>
          </cell>
        </row>
        <row r="54">
          <cell r="A54">
            <v>43921</v>
          </cell>
          <cell r="AJ54">
            <v>4.5675535512156501E-2</v>
          </cell>
          <cell r="AK54">
            <v>-0.79494569521130054</v>
          </cell>
        </row>
        <row r="55">
          <cell r="A55">
            <v>44012</v>
          </cell>
          <cell r="AJ55">
            <v>0.53218415533233565</v>
          </cell>
          <cell r="AK55">
            <v>-0.64439023248533167</v>
          </cell>
        </row>
        <row r="56">
          <cell r="A56">
            <v>44104</v>
          </cell>
          <cell r="AJ56">
            <v>0.55227407958999075</v>
          </cell>
          <cell r="AK56">
            <v>-0.66145549737737941</v>
          </cell>
        </row>
        <row r="57">
          <cell r="A57">
            <v>44196</v>
          </cell>
          <cell r="AJ57">
            <v>1.2060361631620717</v>
          </cell>
          <cell r="AK57">
            <v>-0.45688094535909829</v>
          </cell>
        </row>
        <row r="58">
          <cell r="A58">
            <v>44286</v>
          </cell>
          <cell r="AJ58">
            <v>1.4951771689876117</v>
          </cell>
          <cell r="AK58">
            <v>-0.33344779967700711</v>
          </cell>
        </row>
        <row r="59">
          <cell r="A59">
            <v>44377</v>
          </cell>
          <cell r="AJ59">
            <v>0.49020125744742271</v>
          </cell>
          <cell r="AK59">
            <v>-0.79292059458067821</v>
          </cell>
        </row>
        <row r="60">
          <cell r="A60">
            <v>44469</v>
          </cell>
          <cell r="AJ60">
            <v>-4.3423667523490903E-2</v>
          </cell>
          <cell r="AK60">
            <v>-0.91030077214528982</v>
          </cell>
        </row>
        <row r="61">
          <cell r="A61">
            <v>44561</v>
          </cell>
          <cell r="AJ61">
            <v>-0.11253447500815729</v>
          </cell>
          <cell r="AK61">
            <v>-0.82217689619190193</v>
          </cell>
        </row>
        <row r="62">
          <cell r="A62">
            <v>44651</v>
          </cell>
          <cell r="AJ62">
            <v>-0.14140278815991031</v>
          </cell>
          <cell r="AK62">
            <v>-0.61840524741134062</v>
          </cell>
        </row>
        <row r="63">
          <cell r="A63">
            <v>44742</v>
          </cell>
          <cell r="AJ63">
            <v>-1.5953995783491883</v>
          </cell>
          <cell r="AK63">
            <v>-1.1437155187728554</v>
          </cell>
        </row>
        <row r="64">
          <cell r="A64">
            <v>44834</v>
          </cell>
          <cell r="AJ64">
            <v>-1.6307537875092484</v>
          </cell>
          <cell r="AK64">
            <v>-1.0621994344431984</v>
          </cell>
        </row>
        <row r="65">
          <cell r="A65">
            <v>44926</v>
          </cell>
          <cell r="AJ65">
            <v>-0.79047763144567229</v>
          </cell>
          <cell r="AK65">
            <v>-0.91700020166069374</v>
          </cell>
        </row>
        <row r="66">
          <cell r="A66">
            <v>45016</v>
          </cell>
          <cell r="AJ66">
            <v>-0.20231863195480529</v>
          </cell>
          <cell r="AK66">
            <v>-0.91113522902844724</v>
          </cell>
        </row>
        <row r="67">
          <cell r="A67">
            <v>45107</v>
          </cell>
          <cell r="AJ67">
            <v>0.11722287077012471</v>
          </cell>
          <cell r="AK67">
            <v>-0.94247581876606523</v>
          </cell>
        </row>
        <row r="68">
          <cell r="A68">
            <v>45199</v>
          </cell>
          <cell r="AJ68">
            <v>0.19718614462480571</v>
          </cell>
          <cell r="AK68">
            <v>-0.91702261542440899</v>
          </cell>
        </row>
        <row r="69">
          <cell r="A69">
            <v>45291</v>
          </cell>
          <cell r="AJ69">
            <v>0.28896096221677869</v>
          </cell>
          <cell r="AK69">
            <v>-0.85053446648554532</v>
          </cell>
        </row>
        <row r="70">
          <cell r="A70">
            <v>45382</v>
          </cell>
          <cell r="AJ70">
            <v>0.56972874732998968</v>
          </cell>
          <cell r="AK70">
            <v>-0.58598128758331613</v>
          </cell>
        </row>
        <row r="71">
          <cell r="A71">
            <v>45473</v>
          </cell>
          <cell r="AJ71">
            <v>0.59345110174358773</v>
          </cell>
          <cell r="AK71">
            <v>-0.48695325050881855</v>
          </cell>
        </row>
        <row r="72">
          <cell r="A72">
            <v>45565</v>
          </cell>
          <cell r="AJ72">
            <v>-3.438799540480598E-4</v>
          </cell>
          <cell r="AK72">
            <v>-0.4103809313186384</v>
          </cell>
        </row>
        <row r="73">
          <cell r="A73">
            <v>45657</v>
          </cell>
          <cell r="AJ73">
            <v>-0.2352693926033943</v>
          </cell>
          <cell r="AK73">
            <v>-0.34066753471906608</v>
          </cell>
        </row>
        <row r="74">
          <cell r="A74">
            <v>45747</v>
          </cell>
          <cell r="AJ74">
            <v>-0.33661239985721331</v>
          </cell>
          <cell r="AK74">
            <v>-0.27961666341673125</v>
          </cell>
        </row>
        <row r="75">
          <cell r="A75">
            <v>45838</v>
          </cell>
          <cell r="AJ75">
            <v>-0.36435860783085827</v>
          </cell>
          <cell r="AK75">
            <v>-0.22709994498691444</v>
          </cell>
        </row>
      </sheetData>
      <sheetData sheetId="11" refreshError="1"/>
      <sheetData sheetId="12" refreshError="1"/>
      <sheetData sheetId="13" refreshError="1"/>
      <sheetData sheetId="14">
        <row r="1">
          <cell r="AR1" t="str">
            <v>Government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hyperlink" Target="mailto:A111NGAP@IMFWEO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D6DF5-E6DC-4DF7-B1D1-8902B2BC0AED}">
  <sheetPr codeName="Sheet12"/>
  <dimension ref="Z1:AI31"/>
  <sheetViews>
    <sheetView topLeftCell="Z11" zoomScale="235" zoomScaleNormal="235" workbookViewId="0">
      <selection activeCell="Z24" sqref="Z24"/>
    </sheetView>
  </sheetViews>
  <sheetFormatPr baseColWidth="10" defaultColWidth="9.1640625" defaultRowHeight="15" x14ac:dyDescent="0.2"/>
  <cols>
    <col min="1" max="25" width="9.1640625" style="17"/>
    <col min="26" max="26" width="9.1640625" style="26"/>
    <col min="27" max="33" width="9.1640625" style="17"/>
    <col min="34" max="34" width="9.1640625" style="26"/>
    <col min="35" max="16384" width="9.1640625" style="17"/>
  </cols>
  <sheetData>
    <row r="1" spans="27:35" x14ac:dyDescent="0.2">
      <c r="AA1" s="26"/>
      <c r="AB1" s="26"/>
      <c r="AC1" s="26"/>
      <c r="AD1" s="26"/>
      <c r="AE1" s="26"/>
      <c r="AF1" s="26"/>
      <c r="AG1" s="26"/>
      <c r="AI1" s="26"/>
    </row>
    <row r="2" spans="27:35" x14ac:dyDescent="0.2">
      <c r="AA2" s="26"/>
      <c r="AB2" s="26"/>
      <c r="AC2" s="26"/>
      <c r="AD2" s="26"/>
      <c r="AE2" s="26"/>
      <c r="AF2" s="26"/>
      <c r="AG2" s="26"/>
      <c r="AI2" s="26"/>
    </row>
    <row r="3" spans="27:35" x14ac:dyDescent="0.2">
      <c r="AA3" s="26"/>
      <c r="AB3" s="26"/>
      <c r="AC3" s="26"/>
      <c r="AD3" s="26"/>
      <c r="AE3" s="26"/>
      <c r="AF3" s="26"/>
      <c r="AG3" s="26"/>
      <c r="AI3" s="26"/>
    </row>
    <row r="4" spans="27:35" x14ac:dyDescent="0.2">
      <c r="AA4" s="26"/>
      <c r="AB4" s="26"/>
      <c r="AC4" s="26"/>
      <c r="AD4" s="26"/>
      <c r="AE4" s="26"/>
      <c r="AF4" s="26"/>
      <c r="AG4" s="26"/>
      <c r="AI4" s="26"/>
    </row>
    <row r="5" spans="27:35" x14ac:dyDescent="0.2">
      <c r="AA5" s="26"/>
      <c r="AB5" s="26"/>
      <c r="AC5" s="26"/>
      <c r="AD5" s="26"/>
      <c r="AE5" s="26"/>
      <c r="AF5" s="26"/>
      <c r="AG5" s="26"/>
    </row>
    <row r="30" spans="27:33" x14ac:dyDescent="0.2">
      <c r="AA30" s="26"/>
      <c r="AB30" s="26"/>
      <c r="AC30" s="26"/>
      <c r="AD30" s="26"/>
      <c r="AE30" s="26"/>
      <c r="AF30" s="26"/>
      <c r="AG30" s="26"/>
    </row>
    <row r="31" spans="27:33" x14ac:dyDescent="0.2">
      <c r="AA31" s="26"/>
      <c r="AB31" s="26"/>
      <c r="AC31" s="26"/>
      <c r="AD31" s="26"/>
      <c r="AE31" s="26"/>
      <c r="AF31" s="26"/>
      <c r="AG31" s="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59DD-C6DA-48F6-BA98-E0DD7419A65B}">
  <sheetPr codeName="Sheet13"/>
  <dimension ref="A1:BS132"/>
  <sheetViews>
    <sheetView topLeftCell="BD1" zoomScale="145" zoomScaleNormal="145" workbookViewId="0">
      <selection sqref="A1:AF132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9.5" style="30" bestFit="1" customWidth="1"/>
    <col min="46" max="46" width="13.6640625" style="30" bestFit="1" customWidth="1"/>
    <col min="47" max="47" width="13.5" style="30" customWidth="1"/>
    <col min="48" max="48" width="9.5" style="30" bestFit="1" customWidth="1"/>
    <col min="49" max="49" width="13.83203125" style="30" bestFit="1" customWidth="1"/>
    <col min="50" max="50" width="12.83203125" style="30" bestFit="1" customWidth="1"/>
    <col min="51" max="51" width="14.1640625" style="30" bestFit="1" customWidth="1"/>
    <col min="52" max="52" width="9.6640625" style="30" bestFit="1" customWidth="1"/>
    <col min="53" max="53" width="12.1640625" style="30" bestFit="1" customWidth="1"/>
    <col min="54" max="54" width="9.1640625" style="30"/>
    <col min="55" max="55" width="10.6640625" style="30" bestFit="1" customWidth="1"/>
    <col min="56" max="56" width="12.83203125" style="30" bestFit="1" customWidth="1"/>
    <col min="57" max="57" width="9.5" style="30" bestFit="1" customWidth="1"/>
    <col min="58" max="16384" width="9.1640625" style="30"/>
  </cols>
  <sheetData>
    <row r="1" spans="1:71" ht="15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 x14ac:dyDescent="0.2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 x14ac:dyDescent="0.2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 x14ac:dyDescent="0.2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 x14ac:dyDescent="0.2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 x14ac:dyDescent="0.2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 x14ac:dyDescent="0.2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 x14ac:dyDescent="0.2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 x14ac:dyDescent="0.2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 x14ac:dyDescent="0.2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 x14ac:dyDescent="0.2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 x14ac:dyDescent="0.2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 x14ac:dyDescent="0.2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 x14ac:dyDescent="0.2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 x14ac:dyDescent="0.2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 x14ac:dyDescent="0.2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 x14ac:dyDescent="0.2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 x14ac:dyDescent="0.2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 x14ac:dyDescent="0.2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 x14ac:dyDescent="0.2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 x14ac:dyDescent="0.2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 x14ac:dyDescent="0.2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 x14ac:dyDescent="0.2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 x14ac:dyDescent="0.2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 x14ac:dyDescent="0.2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 x14ac:dyDescent="0.2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 x14ac:dyDescent="0.2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 x14ac:dyDescent="0.2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 x14ac:dyDescent="0.2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 x14ac:dyDescent="0.2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 x14ac:dyDescent="0.2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 x14ac:dyDescent="0.2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 x14ac:dyDescent="0.2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 x14ac:dyDescent="0.2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 x14ac:dyDescent="0.2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 x14ac:dyDescent="0.2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 x14ac:dyDescent="0.2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 x14ac:dyDescent="0.2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 x14ac:dyDescent="0.2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 x14ac:dyDescent="0.2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 x14ac:dyDescent="0.2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 x14ac:dyDescent="0.2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 x14ac:dyDescent="0.2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 x14ac:dyDescent="0.2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 x14ac:dyDescent="0.2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 x14ac:dyDescent="0.2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 x14ac:dyDescent="0.2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 x14ac:dyDescent="0.2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 x14ac:dyDescent="0.2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 x14ac:dyDescent="0.2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 x14ac:dyDescent="0.2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 x14ac:dyDescent="0.2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 x14ac:dyDescent="0.2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 x14ac:dyDescent="0.2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 x14ac:dyDescent="0.2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 x14ac:dyDescent="0.2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 x14ac:dyDescent="0.2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 x14ac:dyDescent="0.2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 x14ac:dyDescent="0.2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 x14ac:dyDescent="0.2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 x14ac:dyDescent="0.2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 x14ac:dyDescent="0.2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 x14ac:dyDescent="0.2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 x14ac:dyDescent="0.2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 x14ac:dyDescent="0.2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 x14ac:dyDescent="0.2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 x14ac:dyDescent="0.2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 x14ac:dyDescent="0.2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 x14ac:dyDescent="0.2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 x14ac:dyDescent="0.2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 x14ac:dyDescent="0.2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 x14ac:dyDescent="0.2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 x14ac:dyDescent="0.2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 x14ac:dyDescent="0.2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 x14ac:dyDescent="0.2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 x14ac:dyDescent="0.2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 x14ac:dyDescent="0.2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 x14ac:dyDescent="0.2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 x14ac:dyDescent="0.2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 x14ac:dyDescent="0.2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 x14ac:dyDescent="0.2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 x14ac:dyDescent="0.2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 x14ac:dyDescent="0.2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 x14ac:dyDescent="0.2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 x14ac:dyDescent="0.2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 x14ac:dyDescent="0.2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 x14ac:dyDescent="0.2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 x14ac:dyDescent="0.2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 x14ac:dyDescent="0.2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 x14ac:dyDescent="0.2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 x14ac:dyDescent="0.2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 x14ac:dyDescent="0.2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 x14ac:dyDescent="0.2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 x14ac:dyDescent="0.2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 x14ac:dyDescent="0.2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 x14ac:dyDescent="0.2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 x14ac:dyDescent="0.2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 x14ac:dyDescent="0.2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 x14ac:dyDescent="0.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50EB-93DF-43C5-9D35-9A50D4F03B21}">
  <sheetPr codeName="Sheet32"/>
  <dimension ref="A1:BQ132"/>
  <sheetViews>
    <sheetView topLeftCell="AX1" zoomScale="62" zoomScaleNormal="130" workbookViewId="0">
      <selection activeCell="B2" sqref="B2:AF132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13.6640625" style="30" bestFit="1" customWidth="1"/>
    <col min="46" max="46" width="9.5" style="30" bestFit="1" customWidth="1"/>
    <col min="47" max="47" width="13.83203125" style="30" bestFit="1" customWidth="1"/>
    <col min="48" max="48" width="12.83203125" style="30" bestFit="1" customWidth="1"/>
    <col min="49" max="49" width="14.1640625" style="30" bestFit="1" customWidth="1"/>
    <col min="50" max="50" width="9.6640625" style="30" bestFit="1" customWidth="1"/>
    <col min="51" max="51" width="12.1640625" style="30" bestFit="1" customWidth="1"/>
    <col min="52" max="52" width="9.1640625" style="30"/>
    <col min="53" max="53" width="10.6640625" style="30" bestFit="1" customWidth="1"/>
    <col min="54" max="54" width="12.83203125" style="30" bestFit="1" customWidth="1"/>
    <col min="55" max="55" width="9.5" style="30" bestFit="1" customWidth="1"/>
    <col min="56" max="16384" width="9.1640625" style="30"/>
  </cols>
  <sheetData>
    <row r="1" spans="1:69" x14ac:dyDescent="0.15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ht="15" x14ac:dyDescent="0.2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5">
        <v>0</v>
      </c>
      <c r="AT2" s="30">
        <f t="shared" ref="AT2:AT33" si="2">AI2</f>
        <v>0</v>
      </c>
      <c r="AU2" s="30">
        <f t="shared" ref="AU2:AU33" si="3">AJ2</f>
        <v>0</v>
      </c>
      <c r="AV2" s="30">
        <f t="shared" ref="AV2:AV33" si="4">AK2</f>
        <v>0</v>
      </c>
      <c r="AW2" s="30">
        <f t="shared" ref="AW2:AW33" si="5">AL2</f>
        <v>0</v>
      </c>
      <c r="AX2" s="30">
        <f t="shared" ref="AX2:AX33" si="6">AM2</f>
        <v>0</v>
      </c>
      <c r="AY2" s="30">
        <f t="shared" ref="AY2:AY33" si="7">AN2</f>
        <v>0</v>
      </c>
      <c r="BA2" s="31">
        <f t="shared" ref="BA2:BA33" si="8">AR2</f>
        <v>39172</v>
      </c>
      <c r="BB2" s="30">
        <f t="shared" ref="BB2:BB33" si="9">AS2</f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15" x14ac:dyDescent="0.2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10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5">
        <v>0</v>
      </c>
      <c r="AT3" s="30">
        <f t="shared" si="2"/>
        <v>0</v>
      </c>
      <c r="AU3" s="30">
        <f t="shared" si="3"/>
        <v>0</v>
      </c>
      <c r="AV3" s="30">
        <f t="shared" si="4"/>
        <v>0</v>
      </c>
      <c r="AW3" s="30">
        <f t="shared" si="5"/>
        <v>0</v>
      </c>
      <c r="AX3" s="30">
        <f t="shared" si="6"/>
        <v>0</v>
      </c>
      <c r="AY3" s="30">
        <f t="shared" si="7"/>
        <v>0</v>
      </c>
      <c r="BA3" s="31">
        <f t="shared" si="8"/>
        <v>39263</v>
      </c>
      <c r="BB3" s="30">
        <f t="shared" si="9"/>
        <v>0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ht="15" x14ac:dyDescent="0.2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11">K4</f>
        <v>1.5086958390215801</v>
      </c>
      <c r="AI4" s="30">
        <f t="shared" si="10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5">
        <v>0</v>
      </c>
      <c r="AT4" s="30">
        <f t="shared" si="2"/>
        <v>0</v>
      </c>
      <c r="AU4" s="30">
        <f t="shared" si="3"/>
        <v>0</v>
      </c>
      <c r="AV4" s="30">
        <f t="shared" si="4"/>
        <v>0</v>
      </c>
      <c r="AW4" s="30">
        <f t="shared" si="5"/>
        <v>0</v>
      </c>
      <c r="AX4" s="30">
        <f t="shared" si="6"/>
        <v>0</v>
      </c>
      <c r="AY4" s="30">
        <f t="shared" si="7"/>
        <v>0</v>
      </c>
      <c r="BA4" s="31">
        <f t="shared" si="8"/>
        <v>39355</v>
      </c>
      <c r="BB4" s="30">
        <f t="shared" si="9"/>
        <v>0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ht="15" x14ac:dyDescent="0.2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11"/>
        <v>1.7274198334180799</v>
      </c>
      <c r="AI5" s="30">
        <f t="shared" si="10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5">
        <v>0</v>
      </c>
      <c r="AT5" s="30">
        <f t="shared" si="2"/>
        <v>0</v>
      </c>
      <c r="AU5" s="30">
        <f t="shared" si="3"/>
        <v>0</v>
      </c>
      <c r="AV5" s="30">
        <f t="shared" si="4"/>
        <v>0</v>
      </c>
      <c r="AW5" s="30">
        <f t="shared" si="5"/>
        <v>0</v>
      </c>
      <c r="AX5" s="30">
        <f t="shared" si="6"/>
        <v>0</v>
      </c>
      <c r="AY5" s="30">
        <f t="shared" si="7"/>
        <v>0</v>
      </c>
      <c r="BA5" s="31">
        <f t="shared" si="8"/>
        <v>39447</v>
      </c>
      <c r="BB5" s="30">
        <f t="shared" si="9"/>
        <v>0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ht="15" x14ac:dyDescent="0.2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11"/>
        <v>2.00535042824461</v>
      </c>
      <c r="AI6" s="30">
        <f t="shared" si="10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5">
        <v>0</v>
      </c>
      <c r="AT6" s="30">
        <f t="shared" si="2"/>
        <v>0</v>
      </c>
      <c r="AU6" s="30">
        <f t="shared" si="3"/>
        <v>0</v>
      </c>
      <c r="AV6" s="30">
        <f t="shared" si="4"/>
        <v>0</v>
      </c>
      <c r="AW6" s="30">
        <f t="shared" si="5"/>
        <v>0</v>
      </c>
      <c r="AX6" s="30">
        <f t="shared" si="6"/>
        <v>0</v>
      </c>
      <c r="AY6" s="30">
        <f t="shared" si="7"/>
        <v>0</v>
      </c>
      <c r="BA6" s="31">
        <f t="shared" si="8"/>
        <v>39538</v>
      </c>
      <c r="BB6" s="30">
        <f t="shared" si="9"/>
        <v>0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ht="15" x14ac:dyDescent="0.2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11"/>
        <v>2.3003353322051301</v>
      </c>
      <c r="AI7" s="30">
        <f t="shared" si="10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5">
        <v>0</v>
      </c>
      <c r="AT7" s="30">
        <f t="shared" si="2"/>
        <v>0</v>
      </c>
      <c r="AU7" s="30">
        <f t="shared" si="3"/>
        <v>0</v>
      </c>
      <c r="AV7" s="30">
        <f t="shared" si="4"/>
        <v>0</v>
      </c>
      <c r="AW7" s="30">
        <f t="shared" si="5"/>
        <v>0</v>
      </c>
      <c r="AX7" s="30">
        <f t="shared" si="6"/>
        <v>0</v>
      </c>
      <c r="AY7" s="30">
        <f t="shared" si="7"/>
        <v>0</v>
      </c>
      <c r="BA7" s="31">
        <f t="shared" si="8"/>
        <v>39629</v>
      </c>
      <c r="BB7" s="30">
        <f t="shared" si="9"/>
        <v>0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ht="15" x14ac:dyDescent="0.2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11"/>
        <v>1.9637541181679401</v>
      </c>
      <c r="AI8" s="30">
        <f t="shared" si="10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AH8-$AH$8</f>
        <v>0</v>
      </c>
      <c r="AT8" s="30">
        <f t="shared" si="2"/>
        <v>0</v>
      </c>
      <c r="AU8" s="30">
        <f t="shared" si="3"/>
        <v>0</v>
      </c>
      <c r="AV8" s="30">
        <f t="shared" si="4"/>
        <v>0</v>
      </c>
      <c r="AW8" s="30">
        <f t="shared" si="5"/>
        <v>0</v>
      </c>
      <c r="AX8" s="30">
        <f t="shared" si="6"/>
        <v>0</v>
      </c>
      <c r="AY8" s="30">
        <f t="shared" si="7"/>
        <v>0</v>
      </c>
      <c r="BA8" s="31">
        <f t="shared" si="8"/>
        <v>39721</v>
      </c>
      <c r="BB8" s="30">
        <f t="shared" si="9"/>
        <v>0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ht="15" x14ac:dyDescent="0.2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11"/>
        <v>1.3356924770691301</v>
      </c>
      <c r="AI9" s="30">
        <f t="shared" si="10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ref="AS9:AS72" si="12">AH9-$AH$8</f>
        <v>-0.62806164109881002</v>
      </c>
      <c r="AT9" s="30">
        <f t="shared" si="2"/>
        <v>-0.183340849734872</v>
      </c>
      <c r="AU9" s="30">
        <f t="shared" si="3"/>
        <v>-8.5809018993941805E-2</v>
      </c>
      <c r="AV9" s="30">
        <f t="shared" si="4"/>
        <v>-1.49950513656329E-2</v>
      </c>
      <c r="AW9" s="30">
        <f t="shared" si="5"/>
        <v>-2.5678521597525899E-3</v>
      </c>
      <c r="AX9" s="30">
        <f t="shared" si="6"/>
        <v>-1.07490675769641E-3</v>
      </c>
      <c r="AY9" s="30">
        <f t="shared" si="7"/>
        <v>-1.5146036063373499E-3</v>
      </c>
      <c r="BA9" s="31">
        <f t="shared" si="8"/>
        <v>39813</v>
      </c>
      <c r="BB9" s="30">
        <f t="shared" si="9"/>
        <v>-0.62806164109881002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ht="15" x14ac:dyDescent="0.2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11"/>
        <v>0.398639992233075</v>
      </c>
      <c r="AI10" s="30">
        <f t="shared" si="10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12"/>
        <v>-1.5651141259348651</v>
      </c>
      <c r="AT10" s="30">
        <f t="shared" si="2"/>
        <v>-0.40182322195218101</v>
      </c>
      <c r="AU10" s="30">
        <f t="shared" si="3"/>
        <v>-0.211333717860165</v>
      </c>
      <c r="AV10" s="30">
        <f t="shared" si="4"/>
        <v>-6.45646581126159E-2</v>
      </c>
      <c r="AW10" s="30">
        <f t="shared" si="5"/>
        <v>-7.67464778637584E-3</v>
      </c>
      <c r="AX10" s="30">
        <f t="shared" si="6"/>
        <v>-9.7111472461236595E-3</v>
      </c>
      <c r="AY10" s="30">
        <f t="shared" si="7"/>
        <v>-1.34632756598113E-2</v>
      </c>
      <c r="BA10" s="31">
        <f t="shared" si="8"/>
        <v>39903</v>
      </c>
      <c r="BB10" s="30">
        <f t="shared" si="9"/>
        <v>-1.5651141259348651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ht="15" x14ac:dyDescent="0.2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11"/>
        <v>-0.30041231791311002</v>
      </c>
      <c r="AI11" s="30">
        <f t="shared" si="10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12"/>
        <v>-2.2641664360810503</v>
      </c>
      <c r="AT11" s="30">
        <f t="shared" si="2"/>
        <v>-0.51335585975161502</v>
      </c>
      <c r="AU11" s="30">
        <f t="shared" si="3"/>
        <v>-0.31584037906461698</v>
      </c>
      <c r="AV11" s="30">
        <f t="shared" si="4"/>
        <v>-0.13962107977441901</v>
      </c>
      <c r="AW11" s="30">
        <f t="shared" si="5"/>
        <v>-3.4101059823226601E-2</v>
      </c>
      <c r="AX11" s="30">
        <f t="shared" si="6"/>
        <v>-1.66073407595204E-2</v>
      </c>
      <c r="AY11" s="30">
        <f t="shared" si="7"/>
        <v>-4.1339223173404202E-2</v>
      </c>
      <c r="BA11" s="31">
        <f t="shared" si="8"/>
        <v>39994</v>
      </c>
      <c r="BB11" s="30">
        <f t="shared" si="9"/>
        <v>-2.2641664360810503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ht="15" x14ac:dyDescent="0.2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11"/>
        <v>-0.56877654490166796</v>
      </c>
      <c r="AI12" s="30">
        <f t="shared" si="10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12"/>
        <v>-2.5325306630696081</v>
      </c>
      <c r="AT12" s="30">
        <f t="shared" si="2"/>
        <v>-0.432252732861793</v>
      </c>
      <c r="AU12" s="30">
        <f t="shared" si="3"/>
        <v>-0.32122089117078201</v>
      </c>
      <c r="AV12" s="30">
        <f t="shared" si="4"/>
        <v>-0.172458636628642</v>
      </c>
      <c r="AW12" s="30">
        <f t="shared" si="5"/>
        <v>-5.0099817255886803E-2</v>
      </c>
      <c r="AX12" s="30">
        <f t="shared" si="6"/>
        <v>-2.0433100203038901E-2</v>
      </c>
      <c r="AY12" s="30">
        <f t="shared" si="7"/>
        <v>-8.4043020204240496E-2</v>
      </c>
      <c r="BA12" s="31">
        <f t="shared" si="8"/>
        <v>40086</v>
      </c>
      <c r="BB12" s="30">
        <f t="shared" si="9"/>
        <v>-2.5325306630696081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ht="15" x14ac:dyDescent="0.2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11"/>
        <v>-1.1530786080136599</v>
      </c>
      <c r="AI13" s="30">
        <f t="shared" si="10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12"/>
        <v>-3.1168327261815998</v>
      </c>
      <c r="AT13" s="30">
        <f t="shared" si="2"/>
        <v>-0.35928238459848399</v>
      </c>
      <c r="AU13" s="30">
        <f t="shared" si="3"/>
        <v>-0.28959156875358899</v>
      </c>
      <c r="AV13" s="30">
        <f t="shared" si="4"/>
        <v>-0.227625182222117</v>
      </c>
      <c r="AW13" s="30">
        <f t="shared" si="5"/>
        <v>-6.9279423941562196E-2</v>
      </c>
      <c r="AX13" s="30">
        <f t="shared" si="6"/>
        <v>-2.8449792664761501E-2</v>
      </c>
      <c r="AY13" s="30">
        <f t="shared" si="7"/>
        <v>-0.147781063677494</v>
      </c>
      <c r="BA13" s="31">
        <f t="shared" si="8"/>
        <v>40178</v>
      </c>
      <c r="BB13" s="30">
        <f t="shared" si="9"/>
        <v>-3.1168327261815998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ht="15" x14ac:dyDescent="0.2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11"/>
        <v>-1.5087443290271501</v>
      </c>
      <c r="AI14" s="30">
        <f t="shared" si="10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12"/>
        <v>-3.4724984471950902</v>
      </c>
      <c r="AT14" s="30">
        <f t="shared" si="2"/>
        <v>-0.27734524232134999</v>
      </c>
      <c r="AU14" s="30">
        <f t="shared" si="3"/>
        <v>-0.19522988273834299</v>
      </c>
      <c r="AV14" s="30">
        <f t="shared" si="4"/>
        <v>-0.22127803051273401</v>
      </c>
      <c r="AW14" s="30">
        <f t="shared" si="5"/>
        <v>-7.4980745765615794E-2</v>
      </c>
      <c r="AX14" s="30">
        <f t="shared" si="6"/>
        <v>-2.6938269327655501E-2</v>
      </c>
      <c r="AY14" s="30">
        <f t="shared" si="7"/>
        <v>-0.23611050156621</v>
      </c>
      <c r="BA14" s="31">
        <f t="shared" si="8"/>
        <v>40268</v>
      </c>
      <c r="BB14" s="30">
        <f t="shared" si="9"/>
        <v>-3.4724984471950902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ht="15" x14ac:dyDescent="0.2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11"/>
        <v>-1.47224935497023</v>
      </c>
      <c r="AI15" s="30">
        <f t="shared" si="10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12"/>
        <v>-3.4360034731381699</v>
      </c>
      <c r="AT15" s="30">
        <f t="shared" si="2"/>
        <v>-0.101099613069047</v>
      </c>
      <c r="AU15" s="30">
        <f t="shared" si="3"/>
        <v>-5.9472476618173502E-2</v>
      </c>
      <c r="AV15" s="30">
        <f t="shared" si="4"/>
        <v>-0.12320260740061199</v>
      </c>
      <c r="AW15" s="30">
        <f t="shared" si="5"/>
        <v>-3.6630312284166799E-2</v>
      </c>
      <c r="AX15" s="30">
        <f t="shared" si="6"/>
        <v>1.05590189333314E-2</v>
      </c>
      <c r="AY15" s="30">
        <f t="shared" si="7"/>
        <v>-0.33688891662348702</v>
      </c>
      <c r="BA15" s="31">
        <f t="shared" si="8"/>
        <v>40359</v>
      </c>
      <c r="BB15" s="30">
        <f t="shared" si="9"/>
        <v>-3.4360034731381699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ht="15" x14ac:dyDescent="0.2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11"/>
        <v>-1.59297999839541</v>
      </c>
      <c r="AI16" s="30">
        <f t="shared" si="10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12"/>
        <v>-3.5567341165633501</v>
      </c>
      <c r="AT16" s="30">
        <f t="shared" si="2"/>
        <v>-1.3065688999362999E-2</v>
      </c>
      <c r="AU16" s="30">
        <f t="shared" si="3"/>
        <v>3.3369509246443101E-2</v>
      </c>
      <c r="AV16" s="30">
        <f t="shared" si="4"/>
        <v>-3.8560425834637702E-2</v>
      </c>
      <c r="AW16" s="30">
        <f t="shared" si="5"/>
        <v>6.02213679970504E-3</v>
      </c>
      <c r="AX16" s="30">
        <f t="shared" si="6"/>
        <v>6.1731845502726097E-2</v>
      </c>
      <c r="AY16" s="30">
        <f t="shared" si="7"/>
        <v>-0.446967240624014</v>
      </c>
      <c r="BA16" s="31">
        <f t="shared" si="8"/>
        <v>40451</v>
      </c>
      <c r="BB16" s="30">
        <f t="shared" si="9"/>
        <v>-3.5567341165633501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ht="15" x14ac:dyDescent="0.2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11"/>
        <v>-1.7387402414658399</v>
      </c>
      <c r="AI17" s="30">
        <f t="shared" si="10"/>
        <v>2.9830563732971799E-2</v>
      </c>
      <c r="AJ17" s="30">
        <f t="shared" si="10"/>
        <v>9.8258456627662305E-2</v>
      </c>
      <c r="AK17" s="30">
        <f t="shared" si="10"/>
        <v>4.88968818111905E-2</v>
      </c>
      <c r="AL17" s="30">
        <f t="shared" si="10"/>
        <v>5.2191984080692498E-2</v>
      </c>
      <c r="AM17" s="30">
        <f t="shared" si="10"/>
        <v>0.108988075876681</v>
      </c>
      <c r="AN17" s="30">
        <f t="shared" si="10"/>
        <v>-0.55805790892379104</v>
      </c>
      <c r="AR17" s="31">
        <f t="shared" si="1"/>
        <v>40543</v>
      </c>
      <c r="AS17" s="30">
        <f t="shared" si="12"/>
        <v>-3.7024943596337803</v>
      </c>
      <c r="AT17" s="30">
        <f t="shared" si="2"/>
        <v>2.9830563732971799E-2</v>
      </c>
      <c r="AU17" s="30">
        <f t="shared" si="3"/>
        <v>9.8258456627662305E-2</v>
      </c>
      <c r="AV17" s="30">
        <f t="shared" si="4"/>
        <v>4.88968818111905E-2</v>
      </c>
      <c r="AW17" s="30">
        <f t="shared" si="5"/>
        <v>5.2191984080692498E-2</v>
      </c>
      <c r="AX17" s="30">
        <f t="shared" si="6"/>
        <v>0.108988075876681</v>
      </c>
      <c r="AY17" s="30">
        <f t="shared" si="7"/>
        <v>-0.55805790892379104</v>
      </c>
      <c r="BA17" s="31">
        <f t="shared" si="8"/>
        <v>40543</v>
      </c>
      <c r="BB17" s="30">
        <f t="shared" si="9"/>
        <v>-3.7024943596337803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ht="15" x14ac:dyDescent="0.2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11"/>
        <v>-1.6968653274234899</v>
      </c>
      <c r="AI18" s="30">
        <f t="shared" si="10"/>
        <v>3.2516825048605903E-2</v>
      </c>
      <c r="AJ18" s="30">
        <f t="shared" si="10"/>
        <v>0.105904668200118</v>
      </c>
      <c r="AK18" s="30">
        <f t="shared" si="10"/>
        <v>9.7443156813944207E-2</v>
      </c>
      <c r="AL18" s="30">
        <f t="shared" si="10"/>
        <v>8.7569484193782299E-2</v>
      </c>
      <c r="AM18" s="30">
        <f t="shared" si="10"/>
        <v>0.16036277951599201</v>
      </c>
      <c r="AN18" s="30">
        <f t="shared" si="10"/>
        <v>-0.65569135662175704</v>
      </c>
      <c r="AR18" s="31">
        <f t="shared" si="1"/>
        <v>40633</v>
      </c>
      <c r="AS18" s="30">
        <f t="shared" si="12"/>
        <v>-3.66061944559143</v>
      </c>
      <c r="AT18" s="30">
        <f t="shared" si="2"/>
        <v>3.2516825048605903E-2</v>
      </c>
      <c r="AU18" s="30">
        <f t="shared" si="3"/>
        <v>0.105904668200118</v>
      </c>
      <c r="AV18" s="30">
        <f t="shared" si="4"/>
        <v>9.7443156813944207E-2</v>
      </c>
      <c r="AW18" s="30">
        <f t="shared" si="5"/>
        <v>8.7569484193782299E-2</v>
      </c>
      <c r="AX18" s="30">
        <f t="shared" si="6"/>
        <v>0.16036277951599201</v>
      </c>
      <c r="AY18" s="30">
        <f t="shared" si="7"/>
        <v>-0.65569135662175704</v>
      </c>
      <c r="BA18" s="31">
        <f t="shared" si="8"/>
        <v>40633</v>
      </c>
      <c r="BB18" s="30">
        <f t="shared" si="9"/>
        <v>-3.66061944559143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ht="15" x14ac:dyDescent="0.2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11"/>
        <v>-1.6665225886366899</v>
      </c>
      <c r="AI19" s="30">
        <f t="shared" si="10"/>
        <v>0.101040303939659</v>
      </c>
      <c r="AJ19" s="30">
        <f t="shared" si="10"/>
        <v>0.143634342575964</v>
      </c>
      <c r="AK19" s="30">
        <f t="shared" si="10"/>
        <v>0.15678932412809601</v>
      </c>
      <c r="AL19" s="30">
        <f t="shared" si="10"/>
        <v>0.13734152450071299</v>
      </c>
      <c r="AM19" s="30">
        <f t="shared" si="10"/>
        <v>0.24024030670702801</v>
      </c>
      <c r="AN19" s="30">
        <f t="shared" si="10"/>
        <v>-0.72192532845512603</v>
      </c>
      <c r="AR19" s="31">
        <f t="shared" si="1"/>
        <v>40724</v>
      </c>
      <c r="AS19" s="30">
        <f t="shared" si="12"/>
        <v>-3.6302767068046302</v>
      </c>
      <c r="AT19" s="30">
        <f t="shared" si="2"/>
        <v>0.101040303939659</v>
      </c>
      <c r="AU19" s="30">
        <f t="shared" si="3"/>
        <v>0.143634342575964</v>
      </c>
      <c r="AV19" s="30">
        <f t="shared" si="4"/>
        <v>0.15678932412809601</v>
      </c>
      <c r="AW19" s="30">
        <f t="shared" si="5"/>
        <v>0.13734152450071299</v>
      </c>
      <c r="AX19" s="30">
        <f t="shared" si="6"/>
        <v>0.24024030670702801</v>
      </c>
      <c r="AY19" s="30">
        <f t="shared" si="7"/>
        <v>-0.72192532845512603</v>
      </c>
      <c r="BA19" s="31">
        <f t="shared" si="8"/>
        <v>40724</v>
      </c>
      <c r="BB19" s="30">
        <f t="shared" si="9"/>
        <v>-3.6302767068046302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ht="15" x14ac:dyDescent="0.2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11"/>
        <v>-1.6515130590851801</v>
      </c>
      <c r="AI20" s="30">
        <f t="shared" si="10"/>
        <v>0.195024411833394</v>
      </c>
      <c r="AJ20" s="30">
        <f t="shared" si="10"/>
        <v>0.20324391272092901</v>
      </c>
      <c r="AK20" s="30">
        <f t="shared" si="10"/>
        <v>0.21110786668051301</v>
      </c>
      <c r="AL20" s="30">
        <f t="shared" si="10"/>
        <v>0.169238363899234</v>
      </c>
      <c r="AM20" s="30">
        <f t="shared" si="10"/>
        <v>0.32419166901834501</v>
      </c>
      <c r="AN20" s="30">
        <f t="shared" si="10"/>
        <v>-0.73711968856920795</v>
      </c>
      <c r="AR20" s="31">
        <f t="shared" si="1"/>
        <v>40816</v>
      </c>
      <c r="AS20" s="30">
        <f t="shared" si="12"/>
        <v>-3.61526717725312</v>
      </c>
      <c r="AT20" s="30">
        <f t="shared" si="2"/>
        <v>0.195024411833394</v>
      </c>
      <c r="AU20" s="30">
        <f t="shared" si="3"/>
        <v>0.20324391272092901</v>
      </c>
      <c r="AV20" s="30">
        <f t="shared" si="4"/>
        <v>0.21110786668051301</v>
      </c>
      <c r="AW20" s="30">
        <f t="shared" si="5"/>
        <v>0.169238363899234</v>
      </c>
      <c r="AX20" s="30">
        <f t="shared" si="6"/>
        <v>0.32419166901834501</v>
      </c>
      <c r="AY20" s="30">
        <f t="shared" si="7"/>
        <v>-0.73711968856920795</v>
      </c>
      <c r="BA20" s="31">
        <f t="shared" si="8"/>
        <v>40816</v>
      </c>
      <c r="BB20" s="30">
        <f t="shared" si="9"/>
        <v>-3.61526717725312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ht="15" x14ac:dyDescent="0.2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11"/>
        <v>-1.6169030455409901</v>
      </c>
      <c r="AI21" s="30">
        <f t="shared" si="10"/>
        <v>0.233627742373611</v>
      </c>
      <c r="AJ21" s="30">
        <f t="shared" si="10"/>
        <v>0.23668580938241099</v>
      </c>
      <c r="AK21" s="30">
        <f t="shared" si="10"/>
        <v>0.235085829730459</v>
      </c>
      <c r="AL21" s="30">
        <f t="shared" si="10"/>
        <v>0.18591946697185999</v>
      </c>
      <c r="AM21" s="30">
        <f t="shared" si="10"/>
        <v>0.35308989962933801</v>
      </c>
      <c r="AN21" s="30">
        <f t="shared" si="10"/>
        <v>-0.70417536167720196</v>
      </c>
      <c r="AR21" s="31">
        <f t="shared" si="1"/>
        <v>40908</v>
      </c>
      <c r="AS21" s="30">
        <f t="shared" si="12"/>
        <v>-3.5806571637089304</v>
      </c>
      <c r="AT21" s="30">
        <f t="shared" si="2"/>
        <v>0.233627742373611</v>
      </c>
      <c r="AU21" s="30">
        <f t="shared" si="3"/>
        <v>0.23668580938241099</v>
      </c>
      <c r="AV21" s="30">
        <f t="shared" si="4"/>
        <v>0.235085829730459</v>
      </c>
      <c r="AW21" s="30">
        <f t="shared" si="5"/>
        <v>0.18591946697185999</v>
      </c>
      <c r="AX21" s="30">
        <f t="shared" si="6"/>
        <v>0.35308989962933801</v>
      </c>
      <c r="AY21" s="30">
        <f t="shared" si="7"/>
        <v>-0.70417536167720196</v>
      </c>
      <c r="BA21" s="31">
        <f t="shared" si="8"/>
        <v>40908</v>
      </c>
      <c r="BB21" s="30">
        <f t="shared" si="9"/>
        <v>-3.5806571637089304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ht="15" x14ac:dyDescent="0.2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11"/>
        <v>-1.3523747295887301</v>
      </c>
      <c r="AI22" s="30">
        <f t="shared" si="10"/>
        <v>0.27353254120849801</v>
      </c>
      <c r="AJ22" s="30">
        <f t="shared" si="10"/>
        <v>0.26503621780632203</v>
      </c>
      <c r="AK22" s="30">
        <f t="shared" si="10"/>
        <v>0.25381063773286699</v>
      </c>
      <c r="AL22" s="30">
        <f t="shared" si="10"/>
        <v>0.21212133874720801</v>
      </c>
      <c r="AM22" s="30">
        <f t="shared" si="10"/>
        <v>0.34260030268557401</v>
      </c>
      <c r="AN22" s="30">
        <f t="shared" si="10"/>
        <v>-0.64694247910262304</v>
      </c>
      <c r="AR22" s="31">
        <f t="shared" si="1"/>
        <v>40999</v>
      </c>
      <c r="AS22" s="30">
        <f t="shared" si="12"/>
        <v>-3.3161288477566702</v>
      </c>
      <c r="AT22" s="30">
        <f t="shared" si="2"/>
        <v>0.27353254120849801</v>
      </c>
      <c r="AU22" s="30">
        <f t="shared" si="3"/>
        <v>0.26503621780632203</v>
      </c>
      <c r="AV22" s="30">
        <f t="shared" si="4"/>
        <v>0.25381063773286699</v>
      </c>
      <c r="AW22" s="30">
        <f t="shared" si="5"/>
        <v>0.21212133874720801</v>
      </c>
      <c r="AX22" s="30">
        <f t="shared" si="6"/>
        <v>0.34260030268557401</v>
      </c>
      <c r="AY22" s="30">
        <f t="shared" si="7"/>
        <v>-0.64694247910262304</v>
      </c>
      <c r="BA22" s="31">
        <f t="shared" si="8"/>
        <v>40999</v>
      </c>
      <c r="BB22" s="30">
        <f t="shared" si="9"/>
        <v>-3.3161288477566702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ht="15" x14ac:dyDescent="0.2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11"/>
        <v>-1.3840023573801301</v>
      </c>
      <c r="AI23" s="30">
        <f t="shared" si="10"/>
        <v>0.24151041446414201</v>
      </c>
      <c r="AJ23" s="30">
        <f t="shared" si="10"/>
        <v>0.274712312200249</v>
      </c>
      <c r="AK23" s="30">
        <f t="shared" si="10"/>
        <v>0.249423230120323</v>
      </c>
      <c r="AL23" s="30">
        <f t="shared" si="10"/>
        <v>0.26039152044068897</v>
      </c>
      <c r="AM23" s="30">
        <f t="shared" si="10"/>
        <v>0.33032157145131702</v>
      </c>
      <c r="AN23" s="30">
        <f t="shared" si="10"/>
        <v>-0.59184700888736597</v>
      </c>
      <c r="AR23" s="31">
        <f t="shared" si="1"/>
        <v>41090</v>
      </c>
      <c r="AS23" s="30">
        <f t="shared" si="12"/>
        <v>-3.3477564755480702</v>
      </c>
      <c r="AT23" s="30">
        <f t="shared" si="2"/>
        <v>0.24151041446414201</v>
      </c>
      <c r="AU23" s="30">
        <f t="shared" si="3"/>
        <v>0.274712312200249</v>
      </c>
      <c r="AV23" s="30">
        <f t="shared" si="4"/>
        <v>0.249423230120323</v>
      </c>
      <c r="AW23" s="30">
        <f t="shared" si="5"/>
        <v>0.26039152044068897</v>
      </c>
      <c r="AX23" s="30">
        <f t="shared" si="6"/>
        <v>0.33032157145131702</v>
      </c>
      <c r="AY23" s="30">
        <f t="shared" si="7"/>
        <v>-0.59184700888736597</v>
      </c>
      <c r="BA23" s="31">
        <f t="shared" si="8"/>
        <v>41090</v>
      </c>
      <c r="BB23" s="30">
        <f t="shared" si="9"/>
        <v>-3.3477564755480702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ht="15" x14ac:dyDescent="0.2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11"/>
        <v>-1.33944467351345</v>
      </c>
      <c r="AI24" s="30">
        <f t="shared" si="10"/>
        <v>0.18774040399455399</v>
      </c>
      <c r="AJ24" s="30">
        <f t="shared" si="10"/>
        <v>0.26595770355785697</v>
      </c>
      <c r="AK24" s="30">
        <f t="shared" si="10"/>
        <v>0.222001549362211</v>
      </c>
      <c r="AL24" s="30">
        <f t="shared" si="10"/>
        <v>0.30755292060275002</v>
      </c>
      <c r="AM24" s="30">
        <f t="shared" si="10"/>
        <v>0.334500398414047</v>
      </c>
      <c r="AN24" s="30">
        <f t="shared" si="10"/>
        <v>-0.52679683208069406</v>
      </c>
      <c r="AR24" s="31">
        <f t="shared" si="1"/>
        <v>41182</v>
      </c>
      <c r="AS24" s="30">
        <f t="shared" si="12"/>
        <v>-3.3031987916813899</v>
      </c>
      <c r="AT24" s="30">
        <f t="shared" si="2"/>
        <v>0.18774040399455399</v>
      </c>
      <c r="AU24" s="30">
        <f t="shared" si="3"/>
        <v>0.26595770355785697</v>
      </c>
      <c r="AV24" s="30">
        <f t="shared" si="4"/>
        <v>0.222001549362211</v>
      </c>
      <c r="AW24" s="30">
        <f t="shared" si="5"/>
        <v>0.30755292060275002</v>
      </c>
      <c r="AX24" s="30">
        <f t="shared" si="6"/>
        <v>0.334500398414047</v>
      </c>
      <c r="AY24" s="30">
        <f t="shared" si="7"/>
        <v>-0.52679683208069406</v>
      </c>
      <c r="BA24" s="31">
        <f t="shared" si="8"/>
        <v>41182</v>
      </c>
      <c r="BB24" s="30">
        <f t="shared" si="9"/>
        <v>-3.3031987916813899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ht="15" x14ac:dyDescent="0.2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11"/>
        <v>-1.0776477056086899</v>
      </c>
      <c r="AI25" s="30">
        <f t="shared" si="10"/>
        <v>0.19846807083380999</v>
      </c>
      <c r="AJ25" s="30">
        <f t="shared" si="10"/>
        <v>0.267050499762225</v>
      </c>
      <c r="AK25" s="30">
        <f t="shared" si="10"/>
        <v>0.19449760602371399</v>
      </c>
      <c r="AL25" s="30">
        <f t="shared" si="10"/>
        <v>0.341119234559632</v>
      </c>
      <c r="AM25" s="30">
        <f t="shared" si="10"/>
        <v>0.31926928278535299</v>
      </c>
      <c r="AN25" s="30">
        <f t="shared" si="10"/>
        <v>-0.44179172916148501</v>
      </c>
      <c r="AR25" s="31">
        <f t="shared" si="1"/>
        <v>41274</v>
      </c>
      <c r="AS25" s="30">
        <f t="shared" si="12"/>
        <v>-3.04140182377663</v>
      </c>
      <c r="AT25" s="30">
        <f t="shared" si="2"/>
        <v>0.19846807083380999</v>
      </c>
      <c r="AU25" s="30">
        <f t="shared" si="3"/>
        <v>0.267050499762225</v>
      </c>
      <c r="AV25" s="30">
        <f t="shared" si="4"/>
        <v>0.19449760602371399</v>
      </c>
      <c r="AW25" s="30">
        <f t="shared" si="5"/>
        <v>0.341119234559632</v>
      </c>
      <c r="AX25" s="30">
        <f t="shared" si="6"/>
        <v>0.31926928278535299</v>
      </c>
      <c r="AY25" s="30">
        <f t="shared" si="7"/>
        <v>-0.44179172916148501</v>
      </c>
      <c r="BA25" s="31">
        <f t="shared" si="8"/>
        <v>41274</v>
      </c>
      <c r="BB25" s="30">
        <f t="shared" si="9"/>
        <v>-3.04140182377663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ht="15" x14ac:dyDescent="0.2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11"/>
        <v>-1.1150578559373401</v>
      </c>
      <c r="AI26" s="30">
        <f t="shared" si="10"/>
        <v>0.23082058508450601</v>
      </c>
      <c r="AJ26" s="30">
        <f t="shared" si="10"/>
        <v>0.248467690919077</v>
      </c>
      <c r="AK26" s="30">
        <f t="shared" si="10"/>
        <v>0.165226738169025</v>
      </c>
      <c r="AL26" s="30">
        <f t="shared" si="10"/>
        <v>0.35736951116546101</v>
      </c>
      <c r="AM26" s="30">
        <f t="shared" si="10"/>
        <v>0.27678416384854598</v>
      </c>
      <c r="AN26" s="30">
        <f t="shared" si="10"/>
        <v>-0.33308148688121703</v>
      </c>
      <c r="AR26" s="31">
        <f t="shared" si="1"/>
        <v>41364</v>
      </c>
      <c r="AS26" s="30">
        <f t="shared" si="12"/>
        <v>-3.07881197410528</v>
      </c>
      <c r="AT26" s="30">
        <f t="shared" si="2"/>
        <v>0.23082058508450601</v>
      </c>
      <c r="AU26" s="30">
        <f t="shared" si="3"/>
        <v>0.248467690919077</v>
      </c>
      <c r="AV26" s="30">
        <f t="shared" si="4"/>
        <v>0.165226738169025</v>
      </c>
      <c r="AW26" s="30">
        <f t="shared" si="5"/>
        <v>0.35736951116546101</v>
      </c>
      <c r="AX26" s="30">
        <f t="shared" si="6"/>
        <v>0.27678416384854598</v>
      </c>
      <c r="AY26" s="30">
        <f t="shared" si="7"/>
        <v>-0.33308148688121703</v>
      </c>
      <c r="BA26" s="31">
        <f t="shared" si="8"/>
        <v>41364</v>
      </c>
      <c r="BB26" s="30">
        <f t="shared" si="9"/>
        <v>-3.07881197410528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ht="15" x14ac:dyDescent="0.2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11"/>
        <v>-1.26095371511228</v>
      </c>
      <c r="AI27" s="30">
        <f t="shared" si="10"/>
        <v>0.22157136808777</v>
      </c>
      <c r="AJ27" s="30">
        <f t="shared" si="10"/>
        <v>0.19470410126842699</v>
      </c>
      <c r="AK27" s="30">
        <f t="shared" si="10"/>
        <v>0.142677608018593</v>
      </c>
      <c r="AL27" s="30">
        <f t="shared" si="10"/>
        <v>0.35537162841087</v>
      </c>
      <c r="AM27" s="30">
        <f t="shared" si="10"/>
        <v>0.22567660066552001</v>
      </c>
      <c r="AN27" s="30">
        <f t="shared" si="10"/>
        <v>-0.23256354546824601</v>
      </c>
      <c r="AR27" s="31">
        <f t="shared" si="1"/>
        <v>41455</v>
      </c>
      <c r="AS27" s="30">
        <f t="shared" si="12"/>
        <v>-3.2247078332802204</v>
      </c>
      <c r="AT27" s="30">
        <f t="shared" si="2"/>
        <v>0.22157136808777</v>
      </c>
      <c r="AU27" s="30">
        <f t="shared" si="3"/>
        <v>0.19470410126842699</v>
      </c>
      <c r="AV27" s="30">
        <f t="shared" si="4"/>
        <v>0.142677608018593</v>
      </c>
      <c r="AW27" s="30">
        <f t="shared" si="5"/>
        <v>0.35537162841087</v>
      </c>
      <c r="AX27" s="30">
        <f t="shared" si="6"/>
        <v>0.22567660066552001</v>
      </c>
      <c r="AY27" s="30">
        <f t="shared" si="7"/>
        <v>-0.23256354546824601</v>
      </c>
      <c r="BA27" s="31">
        <f t="shared" si="8"/>
        <v>41455</v>
      </c>
      <c r="BB27" s="30">
        <f t="shared" si="9"/>
        <v>-3.2247078332802204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ht="15" x14ac:dyDescent="0.2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11"/>
        <v>-1.3925321190414599</v>
      </c>
      <c r="AI28" s="30">
        <f t="shared" si="10"/>
        <v>0.25367668561124002</v>
      </c>
      <c r="AJ28" s="30">
        <f t="shared" si="10"/>
        <v>0.157832298873331</v>
      </c>
      <c r="AK28" s="30">
        <f t="shared" si="10"/>
        <v>0.15502823145103301</v>
      </c>
      <c r="AL28" s="30">
        <f t="shared" si="10"/>
        <v>0.34416830711111901</v>
      </c>
      <c r="AM28" s="30">
        <f t="shared" si="10"/>
        <v>0.20530586751851901</v>
      </c>
      <c r="AN28" s="30">
        <f t="shared" si="10"/>
        <v>-0.14948240316518599</v>
      </c>
      <c r="AR28" s="31">
        <f t="shared" si="1"/>
        <v>41547</v>
      </c>
      <c r="AS28" s="30">
        <f t="shared" si="12"/>
        <v>-3.3562862372094</v>
      </c>
      <c r="AT28" s="30">
        <f t="shared" si="2"/>
        <v>0.25367668561124002</v>
      </c>
      <c r="AU28" s="30">
        <f t="shared" si="3"/>
        <v>0.157832298873331</v>
      </c>
      <c r="AV28" s="30">
        <f t="shared" si="4"/>
        <v>0.15502823145103301</v>
      </c>
      <c r="AW28" s="30">
        <f t="shared" si="5"/>
        <v>0.34416830711111901</v>
      </c>
      <c r="AX28" s="30">
        <f t="shared" si="6"/>
        <v>0.20530586751851901</v>
      </c>
      <c r="AY28" s="30">
        <f t="shared" si="7"/>
        <v>-0.14948240316518599</v>
      </c>
      <c r="BA28" s="31">
        <f t="shared" si="8"/>
        <v>41547</v>
      </c>
      <c r="BB28" s="30">
        <f t="shared" si="9"/>
        <v>-3.3562862372094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ht="15" x14ac:dyDescent="0.2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11"/>
        <v>-1.52507870026708</v>
      </c>
      <c r="AI29" s="30">
        <f t="shared" si="10"/>
        <v>0.29898569760476201</v>
      </c>
      <c r="AJ29" s="30">
        <f t="shared" si="10"/>
        <v>0.13792984093055399</v>
      </c>
      <c r="AK29" s="30">
        <f t="shared" si="10"/>
        <v>0.185035718587343</v>
      </c>
      <c r="AL29" s="30">
        <f t="shared" si="10"/>
        <v>0.31052848043028902</v>
      </c>
      <c r="AM29" s="30">
        <f t="shared" si="10"/>
        <v>0.199407180597377</v>
      </c>
      <c r="AN29" s="30">
        <f t="shared" si="10"/>
        <v>-8.5686120335930094E-2</v>
      </c>
      <c r="AR29" s="31">
        <f t="shared" si="1"/>
        <v>41639</v>
      </c>
      <c r="AS29" s="30">
        <f t="shared" si="12"/>
        <v>-3.4888328184350201</v>
      </c>
      <c r="AT29" s="30">
        <f t="shared" si="2"/>
        <v>0.29898569760476201</v>
      </c>
      <c r="AU29" s="30">
        <f t="shared" si="3"/>
        <v>0.13792984093055399</v>
      </c>
      <c r="AV29" s="30">
        <f t="shared" si="4"/>
        <v>0.185035718587343</v>
      </c>
      <c r="AW29" s="30">
        <f t="shared" si="5"/>
        <v>0.31052848043028902</v>
      </c>
      <c r="AX29" s="30">
        <f t="shared" si="6"/>
        <v>0.199407180597377</v>
      </c>
      <c r="AY29" s="30">
        <f t="shared" si="7"/>
        <v>-8.5686120335930094E-2</v>
      </c>
      <c r="BA29" s="31">
        <f t="shared" si="8"/>
        <v>41639</v>
      </c>
      <c r="BB29" s="30">
        <f t="shared" si="9"/>
        <v>-3.4888328184350201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ht="15" x14ac:dyDescent="0.2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11"/>
        <v>-1.54143437885196</v>
      </c>
      <c r="AI30" s="30">
        <f t="shared" si="10"/>
        <v>0.30040917908353498</v>
      </c>
      <c r="AJ30" s="30">
        <f t="shared" si="10"/>
        <v>0.14082829380105999</v>
      </c>
      <c r="AK30" s="30">
        <f t="shared" si="10"/>
        <v>0.23534162377567799</v>
      </c>
      <c r="AL30" s="30">
        <f t="shared" si="10"/>
        <v>0.27293732877658</v>
      </c>
      <c r="AM30" s="30">
        <f t="shared" si="10"/>
        <v>0.18148959745962401</v>
      </c>
      <c r="AN30" s="30">
        <f t="shared" si="10"/>
        <v>-3.7164406286109397E-2</v>
      </c>
      <c r="AR30" s="31">
        <f t="shared" si="1"/>
        <v>41729</v>
      </c>
      <c r="AS30" s="30">
        <f t="shared" si="12"/>
        <v>-3.5051884970199003</v>
      </c>
      <c r="AT30" s="30">
        <f t="shared" si="2"/>
        <v>0.30040917908353498</v>
      </c>
      <c r="AU30" s="30">
        <f t="shared" si="3"/>
        <v>0.14082829380105999</v>
      </c>
      <c r="AV30" s="30">
        <f t="shared" si="4"/>
        <v>0.23534162377567799</v>
      </c>
      <c r="AW30" s="30">
        <f t="shared" si="5"/>
        <v>0.27293732877658</v>
      </c>
      <c r="AX30" s="30">
        <f t="shared" si="6"/>
        <v>0.18148959745962401</v>
      </c>
      <c r="AY30" s="30">
        <f t="shared" si="7"/>
        <v>-3.7164406286109397E-2</v>
      </c>
      <c r="BA30" s="31">
        <f t="shared" si="8"/>
        <v>41729</v>
      </c>
      <c r="BB30" s="30">
        <f t="shared" si="9"/>
        <v>-3.5051884970199003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ht="15" x14ac:dyDescent="0.2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11"/>
        <v>-1.3752764163014799</v>
      </c>
      <c r="AI31" s="30">
        <f t="shared" si="10"/>
        <v>0.32092376340235401</v>
      </c>
      <c r="AJ31" s="30">
        <f t="shared" si="10"/>
        <v>0.15312138970526801</v>
      </c>
      <c r="AK31" s="30">
        <f t="shared" si="10"/>
        <v>0.28287781138814899</v>
      </c>
      <c r="AL31" s="30">
        <f t="shared" si="10"/>
        <v>0.24498833577728199</v>
      </c>
      <c r="AM31" s="30">
        <f t="shared" si="10"/>
        <v>0.1541210283427</v>
      </c>
      <c r="AN31" s="30">
        <f t="shared" si="10"/>
        <v>-6.0971167706699598E-3</v>
      </c>
      <c r="AR31" s="31">
        <f t="shared" si="1"/>
        <v>41820</v>
      </c>
      <c r="AS31" s="30">
        <f t="shared" si="12"/>
        <v>-3.33903053446942</v>
      </c>
      <c r="AT31" s="30">
        <f t="shared" si="2"/>
        <v>0.32092376340235401</v>
      </c>
      <c r="AU31" s="30">
        <f t="shared" si="3"/>
        <v>0.15312138970526801</v>
      </c>
      <c r="AV31" s="30">
        <f t="shared" si="4"/>
        <v>0.28287781138814899</v>
      </c>
      <c r="AW31" s="30">
        <f t="shared" si="5"/>
        <v>0.24498833577728199</v>
      </c>
      <c r="AX31" s="30">
        <f t="shared" si="6"/>
        <v>0.1541210283427</v>
      </c>
      <c r="AY31" s="30">
        <f t="shared" si="7"/>
        <v>-6.0971167706699598E-3</v>
      </c>
      <c r="BA31" s="31">
        <f t="shared" si="8"/>
        <v>41820</v>
      </c>
      <c r="BB31" s="30">
        <f t="shared" si="9"/>
        <v>-3.33903053446942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ht="15" x14ac:dyDescent="0.2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11"/>
        <v>-1.3341260643397099</v>
      </c>
      <c r="AI32" s="30">
        <f t="shared" si="10"/>
        <v>0.33290257847953297</v>
      </c>
      <c r="AJ32" s="30">
        <f t="shared" si="10"/>
        <v>0.180943437512954</v>
      </c>
      <c r="AK32" s="30">
        <f t="shared" si="10"/>
        <v>0.311674086491878</v>
      </c>
      <c r="AL32" s="30">
        <f t="shared" si="10"/>
        <v>0.216657535454613</v>
      </c>
      <c r="AM32" s="30">
        <f t="shared" si="10"/>
        <v>0.12652113728543901</v>
      </c>
      <c r="AN32" s="30">
        <f t="shared" si="10"/>
        <v>1.14732323897558E-2</v>
      </c>
      <c r="AR32" s="31">
        <f t="shared" si="1"/>
        <v>41912</v>
      </c>
      <c r="AS32" s="30">
        <f t="shared" si="12"/>
        <v>-3.29788018250765</v>
      </c>
      <c r="AT32" s="30">
        <f t="shared" si="2"/>
        <v>0.33290257847953297</v>
      </c>
      <c r="AU32" s="30">
        <f t="shared" si="3"/>
        <v>0.180943437512954</v>
      </c>
      <c r="AV32" s="30">
        <f t="shared" si="4"/>
        <v>0.311674086491878</v>
      </c>
      <c r="AW32" s="30">
        <f t="shared" si="5"/>
        <v>0.216657535454613</v>
      </c>
      <c r="AX32" s="30">
        <f t="shared" si="6"/>
        <v>0.12652113728543901</v>
      </c>
      <c r="AY32" s="30">
        <f t="shared" si="7"/>
        <v>1.14732323897558E-2</v>
      </c>
      <c r="BA32" s="31">
        <f t="shared" si="8"/>
        <v>41912</v>
      </c>
      <c r="BB32" s="30">
        <f t="shared" si="9"/>
        <v>-3.29788018250765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ht="15" x14ac:dyDescent="0.2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11"/>
        <v>-1.13522569258435</v>
      </c>
      <c r="AI33" s="30">
        <f t="shared" si="10"/>
        <v>0.33084216352061602</v>
      </c>
      <c r="AJ33" s="30">
        <f t="shared" si="10"/>
        <v>0.195914482662774</v>
      </c>
      <c r="AK33" s="30">
        <f t="shared" si="10"/>
        <v>0.32750724561130501</v>
      </c>
      <c r="AL33" s="30">
        <f t="shared" si="10"/>
        <v>0.19335454465236901</v>
      </c>
      <c r="AM33" s="30">
        <f t="shared" si="10"/>
        <v>0.11138538691882501</v>
      </c>
      <c r="AN33" s="30">
        <f t="shared" si="10"/>
        <v>1.5887402168423801E-2</v>
      </c>
      <c r="AR33" s="31">
        <f t="shared" si="1"/>
        <v>42004</v>
      </c>
      <c r="AS33" s="30">
        <f t="shared" si="12"/>
        <v>-3.0989798107522901</v>
      </c>
      <c r="AT33" s="30">
        <f t="shared" si="2"/>
        <v>0.33084216352061602</v>
      </c>
      <c r="AU33" s="30">
        <f t="shared" si="3"/>
        <v>0.195914482662774</v>
      </c>
      <c r="AV33" s="30">
        <f t="shared" si="4"/>
        <v>0.32750724561130501</v>
      </c>
      <c r="AW33" s="30">
        <f t="shared" si="5"/>
        <v>0.19335454465236901</v>
      </c>
      <c r="AX33" s="30">
        <f t="shared" si="6"/>
        <v>0.11138538691882501</v>
      </c>
      <c r="AY33" s="30">
        <f t="shared" si="7"/>
        <v>1.5887402168423801E-2</v>
      </c>
      <c r="BA33" s="31">
        <f t="shared" si="8"/>
        <v>42004</v>
      </c>
      <c r="BB33" s="30">
        <f t="shared" si="9"/>
        <v>-3.0989798107522901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ht="15" x14ac:dyDescent="0.2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11"/>
        <v>-1.2017404427103699</v>
      </c>
      <c r="AI34" s="30">
        <f t="shared" si="10"/>
        <v>0.30470661969513702</v>
      </c>
      <c r="AJ34" s="30">
        <f t="shared" si="10"/>
        <v>0.203430369055558</v>
      </c>
      <c r="AK34" s="30">
        <f t="shared" si="10"/>
        <v>0.32023608694725703</v>
      </c>
      <c r="AL34" s="30">
        <f t="shared" si="10"/>
        <v>0.17695291481908501</v>
      </c>
      <c r="AM34" s="30">
        <f t="shared" si="10"/>
        <v>9.3312312551086199E-2</v>
      </c>
      <c r="AN34" s="30">
        <f t="shared" si="10"/>
        <v>1.0304545063796499E-2</v>
      </c>
      <c r="AR34" s="31">
        <f t="shared" si="1"/>
        <v>42094</v>
      </c>
      <c r="AS34" s="30">
        <f t="shared" si="12"/>
        <v>-3.1654945608783098</v>
      </c>
      <c r="AT34" s="30">
        <f t="shared" ref="AT34:AT65" si="13">AI34</f>
        <v>0.30470661969513702</v>
      </c>
      <c r="AU34" s="30">
        <f t="shared" ref="AU34:AU65" si="14">AJ34</f>
        <v>0.203430369055558</v>
      </c>
      <c r="AV34" s="30">
        <f t="shared" ref="AV34:AV65" si="15">AK34</f>
        <v>0.32023608694725703</v>
      </c>
      <c r="AW34" s="30">
        <f t="shared" ref="AW34:AW65" si="16">AL34</f>
        <v>0.17695291481908501</v>
      </c>
      <c r="AX34" s="30">
        <f t="shared" ref="AX34:AX65" si="17">AM34</f>
        <v>9.3312312551086199E-2</v>
      </c>
      <c r="AY34" s="30">
        <f t="shared" ref="AY34:AY65" si="18">AN34</f>
        <v>1.0304545063796499E-2</v>
      </c>
      <c r="BA34" s="31">
        <f t="shared" ref="BA34:BA65" si="19">AR34</f>
        <v>42094</v>
      </c>
      <c r="BB34" s="30">
        <f t="shared" ref="BB34:BB65" si="20">AS34</f>
        <v>-3.1654945608783098</v>
      </c>
      <c r="BC34" s="30" t="e">
        <f>#REF!</f>
        <v>#REF!</v>
      </c>
    </row>
    <row r="35" spans="1:69" ht="15" x14ac:dyDescent="0.2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11"/>
        <v>-1.1453063383317501</v>
      </c>
      <c r="AI35" s="30">
        <f t="shared" si="10"/>
        <v>0.26556629990708602</v>
      </c>
      <c r="AJ35" s="30">
        <f t="shared" si="10"/>
        <v>0.194644594464433</v>
      </c>
      <c r="AK35" s="30">
        <f t="shared" si="10"/>
        <v>0.29541917042035998</v>
      </c>
      <c r="AL35" s="30">
        <f t="shared" si="10"/>
        <v>0.16991248144937199</v>
      </c>
      <c r="AM35" s="30">
        <f t="shared" si="10"/>
        <v>6.8234435198540999E-2</v>
      </c>
      <c r="AN35" s="30">
        <f t="shared" si="10"/>
        <v>4.4784591529609499E-4</v>
      </c>
      <c r="AR35" s="31">
        <f t="shared" si="1"/>
        <v>42185</v>
      </c>
      <c r="AS35" s="30">
        <f t="shared" si="12"/>
        <v>-3.10906045649969</v>
      </c>
      <c r="AT35" s="30">
        <f t="shared" si="13"/>
        <v>0.26556629990708602</v>
      </c>
      <c r="AU35" s="30">
        <f t="shared" si="14"/>
        <v>0.194644594464433</v>
      </c>
      <c r="AV35" s="30">
        <f t="shared" si="15"/>
        <v>0.29541917042035998</v>
      </c>
      <c r="AW35" s="30">
        <f t="shared" si="16"/>
        <v>0.16991248144937199</v>
      </c>
      <c r="AX35" s="30">
        <f t="shared" si="17"/>
        <v>6.8234435198540999E-2</v>
      </c>
      <c r="AY35" s="30">
        <f t="shared" si="18"/>
        <v>4.4784591529609499E-4</v>
      </c>
      <c r="BA35" s="31">
        <f t="shared" si="19"/>
        <v>42185</v>
      </c>
      <c r="BB35" s="30">
        <f t="shared" si="20"/>
        <v>-3.10906045649969</v>
      </c>
      <c r="BC35" s="30" t="e">
        <f>#REF!</f>
        <v>#REF!</v>
      </c>
    </row>
    <row r="36" spans="1:69" ht="15" x14ac:dyDescent="0.2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11"/>
        <v>-0.92594052464626697</v>
      </c>
      <c r="AI36" s="30">
        <f t="shared" si="10"/>
        <v>0.24574978820194601</v>
      </c>
      <c r="AJ36" s="30">
        <f t="shared" si="10"/>
        <v>0.18389416944155701</v>
      </c>
      <c r="AK36" s="30">
        <f t="shared" si="10"/>
        <v>0.28139377302139101</v>
      </c>
      <c r="AL36" s="30">
        <f t="shared" si="10"/>
        <v>0.16348633930401901</v>
      </c>
      <c r="AM36" s="30">
        <f t="shared" si="10"/>
        <v>5.0717695576909999E-2</v>
      </c>
      <c r="AN36" s="30">
        <f t="shared" si="10"/>
        <v>-1.1049867191080099E-2</v>
      </c>
      <c r="AR36" s="31">
        <f t="shared" si="1"/>
        <v>42277</v>
      </c>
      <c r="AS36" s="30">
        <f t="shared" si="12"/>
        <v>-2.8896946428142072</v>
      </c>
      <c r="AT36" s="30">
        <f t="shared" si="13"/>
        <v>0.24574978820194601</v>
      </c>
      <c r="AU36" s="30">
        <f t="shared" si="14"/>
        <v>0.18389416944155701</v>
      </c>
      <c r="AV36" s="30">
        <f t="shared" si="15"/>
        <v>0.28139377302139101</v>
      </c>
      <c r="AW36" s="30">
        <f t="shared" si="16"/>
        <v>0.16348633930401901</v>
      </c>
      <c r="AX36" s="30">
        <f t="shared" si="17"/>
        <v>5.0717695576909999E-2</v>
      </c>
      <c r="AY36" s="30">
        <f t="shared" si="18"/>
        <v>-1.1049867191080099E-2</v>
      </c>
      <c r="BA36" s="31">
        <f t="shared" si="19"/>
        <v>42277</v>
      </c>
      <c r="BB36" s="30">
        <f t="shared" si="20"/>
        <v>-2.8896946428142072</v>
      </c>
      <c r="BC36" s="30" t="e">
        <f>#REF!</f>
        <v>#REF!</v>
      </c>
    </row>
    <row r="37" spans="1:69" ht="15" x14ac:dyDescent="0.2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11"/>
        <v>-0.80851460214217497</v>
      </c>
      <c r="AI37" s="30">
        <f t="shared" si="10"/>
        <v>0.21546799179663101</v>
      </c>
      <c r="AJ37" s="30">
        <f t="shared" si="10"/>
        <v>0.174838057717602</v>
      </c>
      <c r="AK37" s="30">
        <f t="shared" si="10"/>
        <v>0.263692732610883</v>
      </c>
      <c r="AL37" s="30">
        <f t="shared" si="10"/>
        <v>0.159305953108444</v>
      </c>
      <c r="AM37" s="30">
        <f t="shared" si="10"/>
        <v>4.43702333136844E-2</v>
      </c>
      <c r="AN37" s="30">
        <f t="shared" si="10"/>
        <v>-1.4472610157587801E-2</v>
      </c>
      <c r="AR37" s="31">
        <f t="shared" si="1"/>
        <v>42369</v>
      </c>
      <c r="AS37" s="30">
        <f t="shared" si="12"/>
        <v>-2.7722687203101151</v>
      </c>
      <c r="AT37" s="30">
        <f t="shared" si="13"/>
        <v>0.21546799179663101</v>
      </c>
      <c r="AU37" s="30">
        <f t="shared" si="14"/>
        <v>0.174838057717602</v>
      </c>
      <c r="AV37" s="30">
        <f t="shared" si="15"/>
        <v>0.263692732610883</v>
      </c>
      <c r="AW37" s="30">
        <f t="shared" si="16"/>
        <v>0.159305953108444</v>
      </c>
      <c r="AX37" s="30">
        <f t="shared" si="17"/>
        <v>4.43702333136844E-2</v>
      </c>
      <c r="AY37" s="30">
        <f t="shared" si="18"/>
        <v>-1.4472610157587801E-2</v>
      </c>
      <c r="BA37" s="31">
        <f t="shared" si="19"/>
        <v>42369</v>
      </c>
      <c r="BB37" s="30">
        <f t="shared" si="20"/>
        <v>-2.7722687203101151</v>
      </c>
      <c r="BC37" s="30" t="e">
        <f>#REF!</f>
        <v>#REF!</v>
      </c>
    </row>
    <row r="38" spans="1:69" ht="15" x14ac:dyDescent="0.2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11"/>
        <v>-0.59907014954525695</v>
      </c>
      <c r="AI38" s="30">
        <f t="shared" si="10"/>
        <v>0.21487999843502201</v>
      </c>
      <c r="AJ38" s="30">
        <f t="shared" si="10"/>
        <v>0.176216978515501</v>
      </c>
      <c r="AK38" s="30">
        <f t="shared" si="10"/>
        <v>0.253663115172645</v>
      </c>
      <c r="AL38" s="30">
        <f t="shared" si="10"/>
        <v>0.157401102035296</v>
      </c>
      <c r="AM38" s="30">
        <f t="shared" si="10"/>
        <v>4.8788490768438997E-2</v>
      </c>
      <c r="AN38" s="30">
        <f t="shared" si="10"/>
        <v>-6.1982743067098304E-3</v>
      </c>
      <c r="AR38" s="31">
        <f t="shared" si="1"/>
        <v>42460</v>
      </c>
      <c r="AS38" s="30">
        <f t="shared" si="12"/>
        <v>-2.5628242677131969</v>
      </c>
      <c r="AT38" s="30">
        <f t="shared" si="13"/>
        <v>0.21487999843502201</v>
      </c>
      <c r="AU38" s="30">
        <f t="shared" si="14"/>
        <v>0.176216978515501</v>
      </c>
      <c r="AV38" s="30">
        <f t="shared" si="15"/>
        <v>0.253663115172645</v>
      </c>
      <c r="AW38" s="30">
        <f t="shared" si="16"/>
        <v>0.157401102035296</v>
      </c>
      <c r="AX38" s="30">
        <f t="shared" si="17"/>
        <v>4.8788490768438997E-2</v>
      </c>
      <c r="AY38" s="30">
        <f t="shared" si="18"/>
        <v>-6.1982743067098304E-3</v>
      </c>
      <c r="BA38" s="31">
        <f t="shared" si="19"/>
        <v>42460</v>
      </c>
      <c r="BB38" s="30">
        <f t="shared" si="20"/>
        <v>-2.5628242677131969</v>
      </c>
      <c r="BC38" s="30" t="e">
        <f>#REF!</f>
        <v>#REF!</v>
      </c>
    </row>
    <row r="39" spans="1:69" ht="15" x14ac:dyDescent="0.2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11"/>
        <v>-0.52258102660515704</v>
      </c>
      <c r="AI39" s="30">
        <f t="shared" si="10"/>
        <v>0.196001798325978</v>
      </c>
      <c r="AJ39" s="30">
        <f t="shared" si="10"/>
        <v>0.16794972923200499</v>
      </c>
      <c r="AK39" s="30">
        <f t="shared" si="10"/>
        <v>0.23946840169726699</v>
      </c>
      <c r="AL39" s="30">
        <f t="shared" si="10"/>
        <v>0.15193368811000699</v>
      </c>
      <c r="AM39" s="30">
        <f t="shared" si="10"/>
        <v>5.4212718621717802E-2</v>
      </c>
      <c r="AN39" s="30">
        <f t="shared" si="10"/>
        <v>1.07049319328716E-2</v>
      </c>
      <c r="AR39" s="31">
        <f t="shared" si="1"/>
        <v>42551</v>
      </c>
      <c r="AS39" s="30">
        <f t="shared" si="12"/>
        <v>-2.486335144773097</v>
      </c>
      <c r="AT39" s="30">
        <f t="shared" si="13"/>
        <v>0.196001798325978</v>
      </c>
      <c r="AU39" s="30">
        <f t="shared" si="14"/>
        <v>0.16794972923200499</v>
      </c>
      <c r="AV39" s="30">
        <f t="shared" si="15"/>
        <v>0.23946840169726699</v>
      </c>
      <c r="AW39" s="30">
        <f t="shared" si="16"/>
        <v>0.15193368811000699</v>
      </c>
      <c r="AX39" s="30">
        <f t="shared" si="17"/>
        <v>5.4212718621717802E-2</v>
      </c>
      <c r="AY39" s="30">
        <f t="shared" si="18"/>
        <v>1.07049319328716E-2</v>
      </c>
      <c r="BA39" s="31">
        <f t="shared" si="19"/>
        <v>42551</v>
      </c>
      <c r="BB39" s="30">
        <f t="shared" si="20"/>
        <v>-2.486335144773097</v>
      </c>
      <c r="BC39" s="30" t="e">
        <f>#REF!</f>
        <v>#REF!</v>
      </c>
    </row>
    <row r="40" spans="1:69" ht="15" x14ac:dyDescent="0.2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11"/>
        <v>-0.43400529955469602</v>
      </c>
      <c r="AI40" s="30">
        <f t="shared" si="10"/>
        <v>0.17807571567793901</v>
      </c>
      <c r="AJ40" s="30">
        <f t="shared" si="10"/>
        <v>0.15878168559324399</v>
      </c>
      <c r="AK40" s="30">
        <f t="shared" si="10"/>
        <v>0.22231023006379699</v>
      </c>
      <c r="AL40" s="30">
        <f t="shared" si="10"/>
        <v>0.14514911322360399</v>
      </c>
      <c r="AM40" s="30">
        <f t="shared" si="10"/>
        <v>6.0178965177839099E-2</v>
      </c>
      <c r="AN40" s="30">
        <f t="shared" si="10"/>
        <v>2.8624277375910501E-2</v>
      </c>
      <c r="AR40" s="31">
        <f t="shared" si="1"/>
        <v>42643</v>
      </c>
      <c r="AS40" s="30">
        <f t="shared" si="12"/>
        <v>-2.3977594177226362</v>
      </c>
      <c r="AT40" s="30">
        <f t="shared" si="13"/>
        <v>0.17807571567793901</v>
      </c>
      <c r="AU40" s="30">
        <f t="shared" si="14"/>
        <v>0.15878168559324399</v>
      </c>
      <c r="AV40" s="30">
        <f t="shared" si="15"/>
        <v>0.22231023006379699</v>
      </c>
      <c r="AW40" s="30">
        <f t="shared" si="16"/>
        <v>0.14514911322360399</v>
      </c>
      <c r="AX40" s="30">
        <f t="shared" si="17"/>
        <v>6.0178965177839099E-2</v>
      </c>
      <c r="AY40" s="30">
        <f t="shared" si="18"/>
        <v>2.8624277375910501E-2</v>
      </c>
      <c r="BA40" s="31">
        <f t="shared" si="19"/>
        <v>42643</v>
      </c>
      <c r="BB40" s="30">
        <f t="shared" si="20"/>
        <v>-2.3977594177226362</v>
      </c>
      <c r="BC40" s="30" t="e">
        <f>#REF!</f>
        <v>#REF!</v>
      </c>
    </row>
    <row r="41" spans="1:69" ht="15" x14ac:dyDescent="0.2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11"/>
        <v>-0.46785664046823899</v>
      </c>
      <c r="AI41" s="30">
        <f t="shared" si="10"/>
        <v>0.145313905361281</v>
      </c>
      <c r="AJ41" s="30">
        <f t="shared" si="10"/>
        <v>0.13447781330026301</v>
      </c>
      <c r="AK41" s="30">
        <f t="shared" si="10"/>
        <v>0.19693690817394999</v>
      </c>
      <c r="AL41" s="30">
        <f t="shared" si="10"/>
        <v>0.13440921369153999</v>
      </c>
      <c r="AM41" s="30">
        <f t="shared" si="10"/>
        <v>6.5597004485802995E-2</v>
      </c>
      <c r="AN41" s="30">
        <f t="shared" si="10"/>
        <v>4.2464813415130503E-2</v>
      </c>
      <c r="AR41" s="31">
        <f t="shared" si="1"/>
        <v>42735</v>
      </c>
      <c r="AS41" s="30">
        <f t="shared" si="12"/>
        <v>-2.4316107586361793</v>
      </c>
      <c r="AT41" s="30">
        <f t="shared" si="13"/>
        <v>0.145313905361281</v>
      </c>
      <c r="AU41" s="30">
        <f t="shared" si="14"/>
        <v>0.13447781330026301</v>
      </c>
      <c r="AV41" s="30">
        <f t="shared" si="15"/>
        <v>0.19693690817394999</v>
      </c>
      <c r="AW41" s="30">
        <f t="shared" si="16"/>
        <v>0.13440921369153999</v>
      </c>
      <c r="AX41" s="30">
        <f t="shared" si="17"/>
        <v>6.5597004485802995E-2</v>
      </c>
      <c r="AY41" s="30">
        <f t="shared" si="18"/>
        <v>4.2464813415130503E-2</v>
      </c>
      <c r="BA41" s="31">
        <f t="shared" si="19"/>
        <v>42735</v>
      </c>
      <c r="BB41" s="30">
        <f t="shared" si="20"/>
        <v>-2.4316107586361793</v>
      </c>
      <c r="BC41" s="30" t="e">
        <f>#REF!</f>
        <v>#REF!</v>
      </c>
    </row>
    <row r="42" spans="1:69" ht="15" x14ac:dyDescent="0.2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11"/>
        <v>-0.400169025846557</v>
      </c>
      <c r="AI42" s="30">
        <f t="shared" si="10"/>
        <v>0.119803950270086</v>
      </c>
      <c r="AJ42" s="30">
        <f t="shared" si="10"/>
        <v>0.112192680279228</v>
      </c>
      <c r="AK42" s="30">
        <f t="shared" si="10"/>
        <v>0.17147966986340801</v>
      </c>
      <c r="AL42" s="30">
        <f t="shared" si="10"/>
        <v>0.124964000437836</v>
      </c>
      <c r="AM42" s="30">
        <f t="shared" si="10"/>
        <v>6.6297514224219894E-2</v>
      </c>
      <c r="AN42" s="30">
        <f t="shared" si="10"/>
        <v>5.2523303754617202E-2</v>
      </c>
      <c r="AR42" s="31">
        <f t="shared" si="1"/>
        <v>42825</v>
      </c>
      <c r="AS42" s="30">
        <f t="shared" si="12"/>
        <v>-2.363923144014497</v>
      </c>
      <c r="AT42" s="30">
        <f t="shared" si="13"/>
        <v>0.119803950270086</v>
      </c>
      <c r="AU42" s="30">
        <f t="shared" si="14"/>
        <v>0.112192680279228</v>
      </c>
      <c r="AV42" s="30">
        <f t="shared" si="15"/>
        <v>0.17147966986340801</v>
      </c>
      <c r="AW42" s="30">
        <f t="shared" si="16"/>
        <v>0.124964000437836</v>
      </c>
      <c r="AX42" s="30">
        <f t="shared" si="17"/>
        <v>6.6297514224219894E-2</v>
      </c>
      <c r="AY42" s="30">
        <f t="shared" si="18"/>
        <v>5.2523303754617202E-2</v>
      </c>
      <c r="BA42" s="31">
        <f t="shared" si="19"/>
        <v>42825</v>
      </c>
      <c r="BB42" s="30">
        <f t="shared" si="20"/>
        <v>-2.363923144014497</v>
      </c>
      <c r="BC42" s="30" t="e">
        <f>#REF!</f>
        <v>#REF!</v>
      </c>
    </row>
    <row r="43" spans="1:69" ht="15" x14ac:dyDescent="0.2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11"/>
        <v>-0.309896798668716</v>
      </c>
      <c r="AI43" s="30">
        <f t="shared" si="10"/>
        <v>0.102565159096664</v>
      </c>
      <c r="AJ43" s="30">
        <f t="shared" si="10"/>
        <v>9.6488120859227297E-2</v>
      </c>
      <c r="AK43" s="30">
        <f t="shared" si="10"/>
        <v>0.153091998683165</v>
      </c>
      <c r="AL43" s="30">
        <f t="shared" si="10"/>
        <v>0.110265042710123</v>
      </c>
      <c r="AM43" s="30">
        <f t="shared" si="10"/>
        <v>6.2611599724310005E-2</v>
      </c>
      <c r="AN43" s="30">
        <f t="shared" si="10"/>
        <v>5.7620202563861002E-2</v>
      </c>
      <c r="AR43" s="31">
        <f t="shared" si="1"/>
        <v>42916</v>
      </c>
      <c r="AS43" s="30">
        <f t="shared" si="12"/>
        <v>-2.2736509168366563</v>
      </c>
      <c r="AT43" s="30">
        <f t="shared" si="13"/>
        <v>0.102565159096664</v>
      </c>
      <c r="AU43" s="30">
        <f t="shared" si="14"/>
        <v>9.6488120859227297E-2</v>
      </c>
      <c r="AV43" s="30">
        <f t="shared" si="15"/>
        <v>0.153091998683165</v>
      </c>
      <c r="AW43" s="30">
        <f t="shared" si="16"/>
        <v>0.110265042710123</v>
      </c>
      <c r="AX43" s="30">
        <f t="shared" si="17"/>
        <v>6.2611599724310005E-2</v>
      </c>
      <c r="AY43" s="30">
        <f t="shared" si="18"/>
        <v>5.7620202563861002E-2</v>
      </c>
      <c r="BA43" s="31">
        <f t="shared" si="19"/>
        <v>42916</v>
      </c>
      <c r="BB43" s="30">
        <f t="shared" si="20"/>
        <v>-2.2736509168366563</v>
      </c>
      <c r="BC43" s="30" t="e">
        <f>#REF!</f>
        <v>#REF!</v>
      </c>
    </row>
    <row r="44" spans="1:69" ht="15" x14ac:dyDescent="0.2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11"/>
        <v>-0.29679323002247399</v>
      </c>
      <c r="AI44" s="30">
        <f t="shared" si="10"/>
        <v>8.8118452584214496E-2</v>
      </c>
      <c r="AJ44" s="30">
        <f t="shared" si="10"/>
        <v>8.8896478384115393E-2</v>
      </c>
      <c r="AK44" s="30">
        <f t="shared" si="10"/>
        <v>0.132564018563055</v>
      </c>
      <c r="AL44" s="30">
        <f t="shared" si="10"/>
        <v>9.4686251748512001E-2</v>
      </c>
      <c r="AM44" s="30">
        <f t="shared" si="10"/>
        <v>5.4596700932531002E-2</v>
      </c>
      <c r="AN44" s="30">
        <f t="shared" si="10"/>
        <v>5.7450111192448403E-2</v>
      </c>
      <c r="AR44" s="31">
        <f t="shared" si="1"/>
        <v>43008</v>
      </c>
      <c r="AS44" s="30">
        <f t="shared" si="12"/>
        <v>-2.2605473481904141</v>
      </c>
      <c r="AT44" s="30">
        <f t="shared" si="13"/>
        <v>8.8118452584214496E-2</v>
      </c>
      <c r="AU44" s="30">
        <f t="shared" si="14"/>
        <v>8.8896478384115393E-2</v>
      </c>
      <c r="AV44" s="30">
        <f t="shared" si="15"/>
        <v>0.132564018563055</v>
      </c>
      <c r="AW44" s="30">
        <f t="shared" si="16"/>
        <v>9.4686251748512001E-2</v>
      </c>
      <c r="AX44" s="30">
        <f t="shared" si="17"/>
        <v>5.4596700932531002E-2</v>
      </c>
      <c r="AY44" s="30">
        <f t="shared" si="18"/>
        <v>5.7450111192448403E-2</v>
      </c>
      <c r="BA44" s="31">
        <f t="shared" si="19"/>
        <v>43008</v>
      </c>
      <c r="BB44" s="30">
        <f t="shared" si="20"/>
        <v>-2.2605473481904141</v>
      </c>
      <c r="BC44" s="30" t="e">
        <f>#REF!</f>
        <v>#REF!</v>
      </c>
    </row>
    <row r="45" spans="1:69" ht="15" x14ac:dyDescent="0.2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11"/>
        <v>-0.177070093771619</v>
      </c>
      <c r="AI45" s="30">
        <f t="shared" si="10"/>
        <v>9.2997512256058998E-2</v>
      </c>
      <c r="AJ45" s="30">
        <f t="shared" si="10"/>
        <v>8.5386361070451999E-2</v>
      </c>
      <c r="AK45" s="30">
        <f t="shared" si="10"/>
        <v>0.11804021319624</v>
      </c>
      <c r="AL45" s="30">
        <f t="shared" si="10"/>
        <v>8.2018044693809994E-2</v>
      </c>
      <c r="AM45" s="30">
        <f t="shared" si="10"/>
        <v>4.5950656013050699E-2</v>
      </c>
      <c r="AN45" s="30">
        <f t="shared" si="10"/>
        <v>5.31296509537873E-2</v>
      </c>
      <c r="AR45" s="31">
        <f t="shared" si="1"/>
        <v>43100</v>
      </c>
      <c r="AS45" s="30">
        <f t="shared" si="12"/>
        <v>-2.1408242119395591</v>
      </c>
      <c r="AT45" s="30">
        <f t="shared" si="13"/>
        <v>9.2997512256058998E-2</v>
      </c>
      <c r="AU45" s="30">
        <f t="shared" si="14"/>
        <v>8.5386361070451999E-2</v>
      </c>
      <c r="AV45" s="30">
        <f t="shared" si="15"/>
        <v>0.11804021319624</v>
      </c>
      <c r="AW45" s="30">
        <f t="shared" si="16"/>
        <v>8.2018044693809994E-2</v>
      </c>
      <c r="AX45" s="30">
        <f t="shared" si="17"/>
        <v>4.5950656013050699E-2</v>
      </c>
      <c r="AY45" s="30">
        <f t="shared" si="18"/>
        <v>5.31296509537873E-2</v>
      </c>
      <c r="BA45" s="31">
        <f t="shared" si="19"/>
        <v>43100</v>
      </c>
      <c r="BB45" s="30">
        <f t="shared" si="20"/>
        <v>-2.1408242119395591</v>
      </c>
      <c r="BC45" s="30" t="e">
        <f>#REF!</f>
        <v>#REF!</v>
      </c>
    </row>
    <row r="46" spans="1:69" ht="15" x14ac:dyDescent="0.2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11"/>
        <v>-4.9574274346561802E-2</v>
      </c>
      <c r="AI46" s="30">
        <f t="shared" si="10"/>
        <v>8.9762214812550797E-2</v>
      </c>
      <c r="AJ46" s="30">
        <f t="shared" si="10"/>
        <v>7.7343369739932694E-2</v>
      </c>
      <c r="AK46" s="30">
        <f t="shared" si="10"/>
        <v>0.104128610837895</v>
      </c>
      <c r="AL46" s="30">
        <f t="shared" si="10"/>
        <v>6.8844458206469603E-2</v>
      </c>
      <c r="AM46" s="30">
        <f t="shared" si="10"/>
        <v>3.6700493517128799E-2</v>
      </c>
      <c r="AN46" s="30">
        <f t="shared" si="10"/>
        <v>5.0917731610654902E-2</v>
      </c>
      <c r="AR46" s="31">
        <f t="shared" si="1"/>
        <v>43190</v>
      </c>
      <c r="AS46" s="30">
        <f t="shared" si="12"/>
        <v>-2.0133283925145018</v>
      </c>
      <c r="AT46" s="30">
        <f t="shared" si="13"/>
        <v>8.9762214812550797E-2</v>
      </c>
      <c r="AU46" s="30">
        <f t="shared" si="14"/>
        <v>7.7343369739932694E-2</v>
      </c>
      <c r="AV46" s="30">
        <f t="shared" si="15"/>
        <v>0.104128610837895</v>
      </c>
      <c r="AW46" s="30">
        <f t="shared" si="16"/>
        <v>6.8844458206469603E-2</v>
      </c>
      <c r="AX46" s="30">
        <f t="shared" si="17"/>
        <v>3.6700493517128799E-2</v>
      </c>
      <c r="AY46" s="30">
        <f t="shared" si="18"/>
        <v>5.0917731610654902E-2</v>
      </c>
      <c r="BA46" s="31">
        <f t="shared" si="19"/>
        <v>43190</v>
      </c>
      <c r="BB46" s="30">
        <f t="shared" si="20"/>
        <v>-2.0133283925145018</v>
      </c>
      <c r="BC46" s="30" t="e">
        <f>#REF!</f>
        <v>#REF!</v>
      </c>
    </row>
    <row r="47" spans="1:69" ht="15" x14ac:dyDescent="0.2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11"/>
        <v>4.9779994547918798E-3</v>
      </c>
      <c r="AI47" s="30">
        <f t="shared" si="10"/>
        <v>7.8988626900679398E-2</v>
      </c>
      <c r="AJ47" s="30">
        <f t="shared" si="10"/>
        <v>6.7911069372093805E-2</v>
      </c>
      <c r="AK47" s="30">
        <f t="shared" si="10"/>
        <v>8.5342756129050096E-2</v>
      </c>
      <c r="AL47" s="30">
        <f t="shared" si="10"/>
        <v>5.4969790001007601E-2</v>
      </c>
      <c r="AM47" s="30">
        <f t="shared" si="10"/>
        <v>3.2414152399984901E-2</v>
      </c>
      <c r="AN47" s="30">
        <f t="shared" si="10"/>
        <v>5.2595082297606198E-2</v>
      </c>
      <c r="AR47" s="31">
        <f t="shared" si="1"/>
        <v>43281</v>
      </c>
      <c r="AS47" s="30">
        <f t="shared" si="12"/>
        <v>-1.9587761187131483</v>
      </c>
      <c r="AT47" s="30">
        <f t="shared" si="13"/>
        <v>7.8988626900679398E-2</v>
      </c>
      <c r="AU47" s="30">
        <f t="shared" si="14"/>
        <v>6.7911069372093805E-2</v>
      </c>
      <c r="AV47" s="30">
        <f t="shared" si="15"/>
        <v>8.5342756129050096E-2</v>
      </c>
      <c r="AW47" s="30">
        <f t="shared" si="16"/>
        <v>5.4969790001007601E-2</v>
      </c>
      <c r="AX47" s="30">
        <f t="shared" si="17"/>
        <v>3.2414152399984901E-2</v>
      </c>
      <c r="AY47" s="30">
        <f t="shared" si="18"/>
        <v>5.2595082297606198E-2</v>
      </c>
      <c r="BA47" s="31">
        <f t="shared" si="19"/>
        <v>43281</v>
      </c>
      <c r="BB47" s="30">
        <f t="shared" si="20"/>
        <v>-1.9587761187131483</v>
      </c>
      <c r="BC47" s="30" t="e">
        <f>#REF!</f>
        <v>#REF!</v>
      </c>
    </row>
    <row r="48" spans="1:69" ht="15" x14ac:dyDescent="0.2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11"/>
        <v>-2.8260588896549099E-2</v>
      </c>
      <c r="AI48" s="30">
        <f t="shared" si="10"/>
        <v>6.1301171882149702E-2</v>
      </c>
      <c r="AJ48" s="30">
        <f t="shared" si="10"/>
        <v>4.9506096730071301E-2</v>
      </c>
      <c r="AK48" s="30">
        <f t="shared" si="10"/>
        <v>6.5749348761418705E-2</v>
      </c>
      <c r="AL48" s="30">
        <f t="shared" si="10"/>
        <v>4.8017415714080199E-2</v>
      </c>
      <c r="AM48" s="30">
        <f t="shared" si="10"/>
        <v>3.7602197827025001E-2</v>
      </c>
      <c r="AN48" s="30">
        <f t="shared" si="10"/>
        <v>5.1876545662922699E-2</v>
      </c>
      <c r="AR48" s="31">
        <f t="shared" si="1"/>
        <v>43373</v>
      </c>
      <c r="AS48" s="30">
        <f t="shared" si="12"/>
        <v>-1.9920147070644891</v>
      </c>
      <c r="AT48" s="30">
        <f t="shared" si="13"/>
        <v>6.1301171882149702E-2</v>
      </c>
      <c r="AU48" s="30">
        <f t="shared" si="14"/>
        <v>4.9506096730071301E-2</v>
      </c>
      <c r="AV48" s="30">
        <f t="shared" si="15"/>
        <v>6.5749348761418705E-2</v>
      </c>
      <c r="AW48" s="30">
        <f t="shared" si="16"/>
        <v>4.8017415714080199E-2</v>
      </c>
      <c r="AX48" s="30">
        <f t="shared" si="17"/>
        <v>3.7602197827025001E-2</v>
      </c>
      <c r="AY48" s="30">
        <f t="shared" si="18"/>
        <v>5.1876545662922699E-2</v>
      </c>
      <c r="BA48" s="31">
        <f t="shared" si="19"/>
        <v>43373</v>
      </c>
      <c r="BB48" s="30">
        <f t="shared" si="20"/>
        <v>-1.9920147070644891</v>
      </c>
      <c r="BC48" s="30" t="e">
        <f>#REF!</f>
        <v>#REF!</v>
      </c>
    </row>
    <row r="49" spans="1:55" ht="15" x14ac:dyDescent="0.2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11"/>
        <v>-4.2561089732698698E-3</v>
      </c>
      <c r="AI49" s="30">
        <f t="shared" si="10"/>
        <v>4.4490925365550597E-2</v>
      </c>
      <c r="AJ49" s="30">
        <f t="shared" si="10"/>
        <v>3.6148327435746697E-2</v>
      </c>
      <c r="AK49" s="30">
        <f t="shared" si="10"/>
        <v>6.1576690302351501E-2</v>
      </c>
      <c r="AL49" s="30">
        <f t="shared" si="10"/>
        <v>5.7476343467450598E-2</v>
      </c>
      <c r="AM49" s="30">
        <f t="shared" si="10"/>
        <v>4.0548332173629999E-2</v>
      </c>
      <c r="AN49" s="30">
        <f t="shared" si="10"/>
        <v>6.3213214021613104E-2</v>
      </c>
      <c r="AR49" s="31">
        <f t="shared" si="1"/>
        <v>43465</v>
      </c>
      <c r="AS49" s="30">
        <f t="shared" si="12"/>
        <v>-1.9680102271412099</v>
      </c>
      <c r="AT49" s="30">
        <f t="shared" si="13"/>
        <v>4.4490925365550597E-2</v>
      </c>
      <c r="AU49" s="30">
        <f t="shared" si="14"/>
        <v>3.6148327435746697E-2</v>
      </c>
      <c r="AV49" s="30">
        <f t="shared" si="15"/>
        <v>6.1576690302351501E-2</v>
      </c>
      <c r="AW49" s="30">
        <f t="shared" si="16"/>
        <v>5.7476343467450598E-2</v>
      </c>
      <c r="AX49" s="30">
        <f t="shared" si="17"/>
        <v>4.0548332173629999E-2</v>
      </c>
      <c r="AY49" s="30">
        <f t="shared" si="18"/>
        <v>6.3213214021613104E-2</v>
      </c>
      <c r="BA49" s="31">
        <f t="shared" si="19"/>
        <v>43465</v>
      </c>
      <c r="BB49" s="30">
        <f t="shared" si="20"/>
        <v>-1.9680102271412099</v>
      </c>
      <c r="BC49" s="30" t="e">
        <f>#REF!</f>
        <v>#REF!</v>
      </c>
    </row>
    <row r="50" spans="1:55" ht="15" x14ac:dyDescent="0.2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11"/>
        <v>-6.7248627388768606E-2</v>
      </c>
      <c r="AI50" s="30">
        <f t="shared" si="10"/>
        <v>2.7606946923515899E-2</v>
      </c>
      <c r="AJ50" s="30">
        <f t="shared" si="10"/>
        <v>3.77231646328339E-2</v>
      </c>
      <c r="AK50" s="30">
        <f t="shared" si="10"/>
        <v>7.8113695322805099E-2</v>
      </c>
      <c r="AL50" s="30">
        <f t="shared" si="10"/>
        <v>6.1283356745041997E-2</v>
      </c>
      <c r="AM50" s="30">
        <f t="shared" si="10"/>
        <v>5.8627841661496601E-2</v>
      </c>
      <c r="AN50" s="30">
        <f t="shared" si="10"/>
        <v>7.5542272687491793E-2</v>
      </c>
      <c r="AR50" s="31">
        <f t="shared" si="1"/>
        <v>43555</v>
      </c>
      <c r="AS50" s="30">
        <f t="shared" si="12"/>
        <v>-2.0310027455567088</v>
      </c>
      <c r="AT50" s="30">
        <f t="shared" si="13"/>
        <v>2.7606946923515899E-2</v>
      </c>
      <c r="AU50" s="30">
        <f t="shared" si="14"/>
        <v>3.77231646328339E-2</v>
      </c>
      <c r="AV50" s="30">
        <f t="shared" si="15"/>
        <v>7.8113695322805099E-2</v>
      </c>
      <c r="AW50" s="30">
        <f t="shared" si="16"/>
        <v>6.1283356745041997E-2</v>
      </c>
      <c r="AX50" s="30">
        <f t="shared" si="17"/>
        <v>5.8627841661496601E-2</v>
      </c>
      <c r="AY50" s="30">
        <f t="shared" si="18"/>
        <v>7.5542272687491793E-2</v>
      </c>
      <c r="BA50" s="31">
        <f t="shared" si="19"/>
        <v>43555</v>
      </c>
      <c r="BB50" s="30">
        <f t="shared" si="20"/>
        <v>-2.0310027455567088</v>
      </c>
      <c r="BC50" s="30" t="e">
        <f>#REF!</f>
        <v>#REF!</v>
      </c>
    </row>
    <row r="51" spans="1:55" ht="15" x14ac:dyDescent="0.2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11"/>
        <v>-8.8845999191025704E-2</v>
      </c>
      <c r="AI51" s="30">
        <f t="shared" si="10"/>
        <v>3.8373759678482201E-2</v>
      </c>
      <c r="AJ51" s="30">
        <f t="shared" si="10"/>
        <v>6.9080549913341893E-2</v>
      </c>
      <c r="AK51" s="30">
        <f t="shared" si="10"/>
        <v>8.6871760002286594E-2</v>
      </c>
      <c r="AL51" s="30">
        <f t="shared" si="10"/>
        <v>8.5845481301695101E-2</v>
      </c>
      <c r="AM51" s="30">
        <f t="shared" si="10"/>
        <v>7.7398981076878495E-2</v>
      </c>
      <c r="AN51" s="30">
        <f t="shared" si="10"/>
        <v>9.5906840953844802E-2</v>
      </c>
      <c r="AR51" s="31">
        <f t="shared" si="1"/>
        <v>43646</v>
      </c>
      <c r="AS51" s="30">
        <f t="shared" si="12"/>
        <v>-2.0526001173589656</v>
      </c>
      <c r="AT51" s="30">
        <f t="shared" si="13"/>
        <v>3.8373759678482201E-2</v>
      </c>
      <c r="AU51" s="30">
        <f t="shared" si="14"/>
        <v>6.9080549913341893E-2</v>
      </c>
      <c r="AV51" s="30">
        <f t="shared" si="15"/>
        <v>8.6871760002286594E-2</v>
      </c>
      <c r="AW51" s="30">
        <f t="shared" si="16"/>
        <v>8.5845481301695101E-2</v>
      </c>
      <c r="AX51" s="30">
        <f t="shared" si="17"/>
        <v>7.7398981076878495E-2</v>
      </c>
      <c r="AY51" s="30">
        <f t="shared" si="18"/>
        <v>9.5906840953844802E-2</v>
      </c>
      <c r="BA51" s="31">
        <f t="shared" si="19"/>
        <v>43646</v>
      </c>
      <c r="BB51" s="30">
        <f t="shared" si="20"/>
        <v>-2.0526001173589656</v>
      </c>
      <c r="BC51" s="30" t="e">
        <f>#REF!</f>
        <v>#REF!</v>
      </c>
    </row>
    <row r="52" spans="1:55" ht="15" x14ac:dyDescent="0.2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11"/>
        <v>-3.4766476541635401E-2</v>
      </c>
      <c r="AI52" s="30">
        <f t="shared" si="10"/>
        <v>7.6130617137679601E-2</v>
      </c>
      <c r="AJ52" s="30">
        <f t="shared" si="10"/>
        <v>7.9583989580028103E-2</v>
      </c>
      <c r="AK52" s="30">
        <f t="shared" si="10"/>
        <v>0.12091454118898599</v>
      </c>
      <c r="AL52" s="30">
        <f t="shared" si="10"/>
        <v>0.106747000491854</v>
      </c>
      <c r="AM52" s="30">
        <f t="shared" si="10"/>
        <v>0.103542482972143</v>
      </c>
      <c r="AN52" s="30">
        <f t="shared" si="10"/>
        <v>0.125197499943866</v>
      </c>
      <c r="AR52" s="31">
        <f t="shared" si="1"/>
        <v>43738</v>
      </c>
      <c r="AS52" s="30">
        <f t="shared" si="12"/>
        <v>-1.9985205947095754</v>
      </c>
      <c r="AT52" s="30">
        <f t="shared" si="13"/>
        <v>7.6130617137679601E-2</v>
      </c>
      <c r="AU52" s="30">
        <f t="shared" si="14"/>
        <v>7.9583989580028103E-2</v>
      </c>
      <c r="AV52" s="30">
        <f t="shared" si="15"/>
        <v>0.12091454118898599</v>
      </c>
      <c r="AW52" s="30">
        <f t="shared" si="16"/>
        <v>0.106747000491854</v>
      </c>
      <c r="AX52" s="30">
        <f t="shared" si="17"/>
        <v>0.103542482972143</v>
      </c>
      <c r="AY52" s="30">
        <f t="shared" si="18"/>
        <v>0.125197499943866</v>
      </c>
      <c r="BA52" s="31">
        <f t="shared" si="19"/>
        <v>43738</v>
      </c>
      <c r="BB52" s="30">
        <f t="shared" si="20"/>
        <v>-1.9985205947095754</v>
      </c>
      <c r="BC52" s="30" t="e">
        <f>#REF!</f>
        <v>#REF!</v>
      </c>
    </row>
    <row r="53" spans="1:55" ht="15" x14ac:dyDescent="0.2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11"/>
        <v>3.2442376876548801E-2</v>
      </c>
      <c r="AI53" s="30">
        <f t="shared" si="10"/>
        <v>5.7226592285122502E-2</v>
      </c>
      <c r="AJ53" s="30">
        <f t="shared" si="10"/>
        <v>0.103636509145647</v>
      </c>
      <c r="AK53" s="30">
        <f t="shared" si="10"/>
        <v>0.13301970958055101</v>
      </c>
      <c r="AL53" s="30">
        <f t="shared" si="10"/>
        <v>0.12519228397932999</v>
      </c>
      <c r="AM53" s="30">
        <f t="shared" si="10"/>
        <v>0.12991658057040401</v>
      </c>
      <c r="AN53" s="30">
        <f t="shared" si="10"/>
        <v>0.15664989453328099</v>
      </c>
      <c r="AR53" s="31">
        <f t="shared" si="1"/>
        <v>43830</v>
      </c>
      <c r="AS53" s="30">
        <f t="shared" si="12"/>
        <v>-1.9313117412913914</v>
      </c>
      <c r="AT53" s="30">
        <f t="shared" si="13"/>
        <v>5.7226592285122502E-2</v>
      </c>
      <c r="AU53" s="30">
        <f t="shared" si="14"/>
        <v>0.103636509145647</v>
      </c>
      <c r="AV53" s="30">
        <f t="shared" si="15"/>
        <v>0.13301970958055101</v>
      </c>
      <c r="AW53" s="30">
        <f t="shared" si="16"/>
        <v>0.12519228397932999</v>
      </c>
      <c r="AX53" s="30">
        <f t="shared" si="17"/>
        <v>0.12991658057040401</v>
      </c>
      <c r="AY53" s="30">
        <f t="shared" si="18"/>
        <v>0.15664989453328099</v>
      </c>
      <c r="BA53" s="31">
        <f t="shared" si="19"/>
        <v>43830</v>
      </c>
      <c r="BB53" s="30">
        <f t="shared" si="20"/>
        <v>-1.9313117412913914</v>
      </c>
      <c r="BC53" s="30" t="e">
        <f>#REF!</f>
        <v>#REF!</v>
      </c>
    </row>
    <row r="54" spans="1:55" ht="15" x14ac:dyDescent="0.2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11"/>
        <v>-0.33783435849725701</v>
      </c>
      <c r="AI54" s="30">
        <f t="shared" si="10"/>
        <v>4.4938017479098903E-2</v>
      </c>
      <c r="AJ54" s="30">
        <f t="shared" si="10"/>
        <v>8.5157451296833095E-2</v>
      </c>
      <c r="AK54" s="30">
        <f t="shared" si="10"/>
        <v>0.12741895876863599</v>
      </c>
      <c r="AL54" s="30">
        <f t="shared" si="10"/>
        <v>0.131945543048444</v>
      </c>
      <c r="AM54" s="30">
        <f t="shared" si="10"/>
        <v>0.147103457461596</v>
      </c>
      <c r="AN54" s="30">
        <f t="shared" si="10"/>
        <v>0.18161167480955601</v>
      </c>
      <c r="AR54" s="31">
        <f t="shared" si="1"/>
        <v>43921</v>
      </c>
      <c r="AS54" s="30">
        <f t="shared" si="12"/>
        <v>-2.3015884766651973</v>
      </c>
      <c r="AT54" s="30">
        <f t="shared" si="13"/>
        <v>4.4938017479098903E-2</v>
      </c>
      <c r="AU54" s="30">
        <f t="shared" si="14"/>
        <v>8.5157451296833095E-2</v>
      </c>
      <c r="AV54" s="30">
        <f t="shared" si="15"/>
        <v>0.12741895876863599</v>
      </c>
      <c r="AW54" s="30">
        <f t="shared" si="16"/>
        <v>0.131945543048444</v>
      </c>
      <c r="AX54" s="30">
        <f t="shared" si="17"/>
        <v>0.147103457461596</v>
      </c>
      <c r="AY54" s="30">
        <f t="shared" si="18"/>
        <v>0.18161167480955601</v>
      </c>
      <c r="BA54" s="31">
        <f t="shared" si="19"/>
        <v>43921</v>
      </c>
      <c r="BB54" s="30">
        <f t="shared" si="20"/>
        <v>-2.3015884766651973</v>
      </c>
      <c r="BC54" s="30" t="e">
        <f>#REF!</f>
        <v>#REF!</v>
      </c>
    </row>
    <row r="55" spans="1:55" ht="15" x14ac:dyDescent="0.2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11"/>
        <v>-1.00339804993459</v>
      </c>
      <c r="AI55" s="30">
        <f t="shared" si="10"/>
        <v>-5.3131939460637302E-2</v>
      </c>
      <c r="AJ55" s="30">
        <f t="shared" si="10"/>
        <v>6.6584751353018903E-2</v>
      </c>
      <c r="AK55" s="30">
        <f t="shared" si="10"/>
        <v>0.12804854476496799</v>
      </c>
      <c r="AL55" s="30">
        <f t="shared" si="10"/>
        <v>0.14578648814946099</v>
      </c>
      <c r="AM55" s="30">
        <f t="shared" si="10"/>
        <v>0.168025883176704</v>
      </c>
      <c r="AN55" s="30">
        <f t="shared" si="10"/>
        <v>0.21362857353703599</v>
      </c>
      <c r="AR55" s="31">
        <f t="shared" si="1"/>
        <v>44012</v>
      </c>
      <c r="AS55" s="30">
        <f t="shared" si="12"/>
        <v>-2.9671521681025301</v>
      </c>
      <c r="AT55" s="30">
        <f t="shared" si="13"/>
        <v>-5.3131939460637302E-2</v>
      </c>
      <c r="AU55" s="30">
        <f t="shared" si="14"/>
        <v>6.6584751353018903E-2</v>
      </c>
      <c r="AV55" s="30">
        <f t="shared" si="15"/>
        <v>0.12804854476496799</v>
      </c>
      <c r="AW55" s="30">
        <f t="shared" si="16"/>
        <v>0.14578648814946099</v>
      </c>
      <c r="AX55" s="30">
        <f t="shared" si="17"/>
        <v>0.168025883176704</v>
      </c>
      <c r="AY55" s="30">
        <f t="shared" si="18"/>
        <v>0.21362857353703599</v>
      </c>
      <c r="BA55" s="31">
        <f t="shared" si="19"/>
        <v>44012</v>
      </c>
      <c r="BB55" s="30">
        <f t="shared" si="20"/>
        <v>-2.9671521681025301</v>
      </c>
      <c r="BC55" s="30" t="e">
        <f>#REF!</f>
        <v>#REF!</v>
      </c>
    </row>
    <row r="56" spans="1:55" ht="15" x14ac:dyDescent="0.2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11"/>
        <v>-1.3075808520579</v>
      </c>
      <c r="AI56" s="30">
        <f t="shared" si="10"/>
        <v>-7.7591558688424905E-2</v>
      </c>
      <c r="AJ56" s="30">
        <f t="shared" si="10"/>
        <v>8.8003965466751294E-2</v>
      </c>
      <c r="AK56" s="30">
        <f t="shared" si="10"/>
        <v>0.149000546553053</v>
      </c>
      <c r="AL56" s="30">
        <f t="shared" si="10"/>
        <v>0.16719780672068801</v>
      </c>
      <c r="AM56" s="30">
        <f t="shared" si="10"/>
        <v>0.18734049063460201</v>
      </c>
      <c r="AN56" s="30">
        <f t="shared" si="10"/>
        <v>0.24743116107526</v>
      </c>
      <c r="AR56" s="31">
        <f t="shared" si="1"/>
        <v>44104</v>
      </c>
      <c r="AS56" s="30">
        <f t="shared" si="12"/>
        <v>-3.2713349702258401</v>
      </c>
      <c r="AT56" s="30">
        <f t="shared" si="13"/>
        <v>-7.7591558688424905E-2</v>
      </c>
      <c r="AU56" s="30">
        <f t="shared" si="14"/>
        <v>8.8003965466751294E-2</v>
      </c>
      <c r="AV56" s="30">
        <f t="shared" si="15"/>
        <v>0.149000546553053</v>
      </c>
      <c r="AW56" s="30">
        <f t="shared" si="16"/>
        <v>0.16719780672068801</v>
      </c>
      <c r="AX56" s="30">
        <f t="shared" si="17"/>
        <v>0.18734049063460201</v>
      </c>
      <c r="AY56" s="30">
        <f t="shared" si="18"/>
        <v>0.24743116107526</v>
      </c>
      <c r="BA56" s="31">
        <f t="shared" si="19"/>
        <v>44104</v>
      </c>
      <c r="BB56" s="30">
        <f t="shared" si="20"/>
        <v>-3.2713349702258401</v>
      </c>
      <c r="BC56" s="30" t="e">
        <f>#REF!</f>
        <v>#REF!</v>
      </c>
    </row>
    <row r="57" spans="1:55" ht="15" x14ac:dyDescent="0.2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11"/>
        <v>-1.1605903382714799</v>
      </c>
      <c r="AI57" s="30">
        <f t="shared" si="10"/>
        <v>8.5357147304125205E-2</v>
      </c>
      <c r="AJ57" s="30">
        <f t="shared" ref="AJ57:AN107" si="21">Z57</f>
        <v>0.19556767646196899</v>
      </c>
      <c r="AK57" s="30">
        <f t="shared" si="21"/>
        <v>0.211406153642726</v>
      </c>
      <c r="AL57" s="30">
        <f t="shared" si="21"/>
        <v>0.20663676671557801</v>
      </c>
      <c r="AM57" s="30">
        <f t="shared" si="21"/>
        <v>0.21705214742356199</v>
      </c>
      <c r="AN57" s="30">
        <f t="shared" si="21"/>
        <v>0.29790401108917502</v>
      </c>
      <c r="AR57" s="31">
        <f t="shared" si="1"/>
        <v>44196</v>
      </c>
      <c r="AS57" s="30">
        <f t="shared" si="12"/>
        <v>-3.1243444564394203</v>
      </c>
      <c r="AT57" s="30">
        <f t="shared" si="13"/>
        <v>8.5357147304125205E-2</v>
      </c>
      <c r="AU57" s="30">
        <f t="shared" si="14"/>
        <v>0.19556767646196899</v>
      </c>
      <c r="AV57" s="30">
        <f t="shared" si="15"/>
        <v>0.211406153642726</v>
      </c>
      <c r="AW57" s="30">
        <f t="shared" si="16"/>
        <v>0.20663676671557801</v>
      </c>
      <c r="AX57" s="30">
        <f t="shared" si="17"/>
        <v>0.21705214742356199</v>
      </c>
      <c r="AY57" s="30">
        <f t="shared" si="18"/>
        <v>0.29790401108917502</v>
      </c>
      <c r="BA57" s="31">
        <f t="shared" si="19"/>
        <v>44196</v>
      </c>
      <c r="BB57" s="30">
        <f t="shared" si="20"/>
        <v>-3.1243444564394203</v>
      </c>
      <c r="BC57" s="30" t="e">
        <f>#REF!</f>
        <v>#REF!</v>
      </c>
    </row>
    <row r="58" spans="1:55" ht="15" x14ac:dyDescent="0.2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11"/>
        <v>-0.91713258037485801</v>
      </c>
      <c r="AI58" s="30">
        <f t="shared" ref="AI58:AN121" si="22">Y58</f>
        <v>0.31127816443883499</v>
      </c>
      <c r="AJ58" s="30">
        <f t="shared" si="21"/>
        <v>0.32894394080398098</v>
      </c>
      <c r="AK58" s="30">
        <f t="shared" si="21"/>
        <v>0.29371191938288299</v>
      </c>
      <c r="AL58" s="30">
        <f t="shared" si="21"/>
        <v>0.25120195664898998</v>
      </c>
      <c r="AM58" s="30">
        <f t="shared" si="21"/>
        <v>0.249350446091925</v>
      </c>
      <c r="AN58" s="30">
        <f t="shared" si="21"/>
        <v>0.36560289320202699</v>
      </c>
      <c r="AR58" s="31">
        <f t="shared" si="1"/>
        <v>44286</v>
      </c>
      <c r="AS58" s="30">
        <f t="shared" si="12"/>
        <v>-2.8808866985427981</v>
      </c>
      <c r="AT58" s="30">
        <f t="shared" si="13"/>
        <v>0.31127816443883499</v>
      </c>
      <c r="AU58" s="30">
        <f t="shared" si="14"/>
        <v>0.32894394080398098</v>
      </c>
      <c r="AV58" s="30">
        <f t="shared" si="15"/>
        <v>0.29371191938288299</v>
      </c>
      <c r="AW58" s="30">
        <f t="shared" si="16"/>
        <v>0.25120195664898998</v>
      </c>
      <c r="AX58" s="30">
        <f t="shared" si="17"/>
        <v>0.249350446091925</v>
      </c>
      <c r="AY58" s="30">
        <f t="shared" si="18"/>
        <v>0.36560289320202699</v>
      </c>
      <c r="BA58" s="31">
        <f t="shared" si="19"/>
        <v>44286</v>
      </c>
      <c r="BB58" s="30">
        <f t="shared" si="20"/>
        <v>-2.8808866985427981</v>
      </c>
      <c r="BC58" s="30" t="e">
        <f>#REF!</f>
        <v>#REF!</v>
      </c>
    </row>
    <row r="59" spans="1:55" ht="15" x14ac:dyDescent="0.2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11"/>
        <v>-0.33644733647317299</v>
      </c>
      <c r="AI59" s="30">
        <f t="shared" si="22"/>
        <v>0.57769419020346602</v>
      </c>
      <c r="AJ59" s="30">
        <f t="shared" si="21"/>
        <v>0.47665028749148203</v>
      </c>
      <c r="AK59" s="30">
        <f t="shared" si="21"/>
        <v>0.38702126622125199</v>
      </c>
      <c r="AL59" s="30">
        <f t="shared" si="21"/>
        <v>0.30170069313472297</v>
      </c>
      <c r="AM59" s="30">
        <f t="shared" si="21"/>
        <v>0.28405595290121599</v>
      </c>
      <c r="AN59" s="30">
        <f t="shared" si="21"/>
        <v>0.44766117834194902</v>
      </c>
      <c r="AR59" s="31">
        <f t="shared" si="1"/>
        <v>44377</v>
      </c>
      <c r="AS59" s="30">
        <f t="shared" si="12"/>
        <v>-2.3002014546411131</v>
      </c>
      <c r="AT59" s="30">
        <f t="shared" si="13"/>
        <v>0.57769419020346602</v>
      </c>
      <c r="AU59" s="30">
        <f t="shared" si="14"/>
        <v>0.47665028749148203</v>
      </c>
      <c r="AV59" s="30">
        <f t="shared" si="15"/>
        <v>0.38702126622125199</v>
      </c>
      <c r="AW59" s="30">
        <f t="shared" si="16"/>
        <v>0.30170069313472297</v>
      </c>
      <c r="AX59" s="30">
        <f t="shared" si="17"/>
        <v>0.28405595290121599</v>
      </c>
      <c r="AY59" s="30">
        <f t="shared" si="18"/>
        <v>0.44766117834194902</v>
      </c>
      <c r="BA59" s="31">
        <f t="shared" si="19"/>
        <v>44377</v>
      </c>
      <c r="BB59" s="30">
        <f t="shared" si="20"/>
        <v>-2.3002014546411131</v>
      </c>
      <c r="BC59" s="30" t="e">
        <f>#REF!</f>
        <v>#REF!</v>
      </c>
    </row>
    <row r="60" spans="1:55" ht="15" x14ac:dyDescent="0.2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11"/>
        <v>-0.29968187189842899</v>
      </c>
      <c r="AI60" s="30">
        <f t="shared" si="22"/>
        <v>0.62663567867018999</v>
      </c>
      <c r="AJ60" s="30">
        <f t="shared" si="21"/>
        <v>0.46770400216416003</v>
      </c>
      <c r="AK60" s="30">
        <f t="shared" si="21"/>
        <v>0.42795946395323198</v>
      </c>
      <c r="AL60" s="30">
        <f t="shared" si="21"/>
        <v>0.31858022738787101</v>
      </c>
      <c r="AM60" s="30">
        <f t="shared" si="21"/>
        <v>0.304042495697946</v>
      </c>
      <c r="AN60" s="30">
        <f t="shared" si="21"/>
        <v>0.53247835356211903</v>
      </c>
      <c r="AR60" s="31">
        <f t="shared" si="1"/>
        <v>44469</v>
      </c>
      <c r="AS60" s="30">
        <f t="shared" si="12"/>
        <v>-2.2634359900663692</v>
      </c>
      <c r="AT60" s="30">
        <f t="shared" si="13"/>
        <v>0.62663567867018999</v>
      </c>
      <c r="AU60" s="30">
        <f t="shared" si="14"/>
        <v>0.46770400216416003</v>
      </c>
      <c r="AV60" s="30">
        <f t="shared" si="15"/>
        <v>0.42795946395323198</v>
      </c>
      <c r="AW60" s="30">
        <f t="shared" si="16"/>
        <v>0.31858022738787101</v>
      </c>
      <c r="AX60" s="30">
        <f t="shared" si="17"/>
        <v>0.304042495697946</v>
      </c>
      <c r="AY60" s="30">
        <f t="shared" si="18"/>
        <v>0.53247835356211903</v>
      </c>
      <c r="BA60" s="31">
        <f t="shared" si="19"/>
        <v>44469</v>
      </c>
      <c r="BB60" s="30">
        <f t="shared" si="20"/>
        <v>-2.2634359900663692</v>
      </c>
      <c r="BC60" s="30" t="e">
        <f>#REF!</f>
        <v>#REF!</v>
      </c>
    </row>
    <row r="61" spans="1:55" ht="15" x14ac:dyDescent="0.2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11"/>
        <v>0.196909294660428</v>
      </c>
      <c r="AI61" s="30">
        <f t="shared" si="22"/>
        <v>0.75759379407946903</v>
      </c>
      <c r="AJ61" s="30">
        <f t="shared" si="21"/>
        <v>0.45238129308146502</v>
      </c>
      <c r="AK61" s="30">
        <f t="shared" si="21"/>
        <v>0.47394203628075499</v>
      </c>
      <c r="AL61" s="30">
        <f t="shared" si="21"/>
        <v>0.33570974085121902</v>
      </c>
      <c r="AM61" s="30">
        <f t="shared" si="21"/>
        <v>0.32392717450193298</v>
      </c>
      <c r="AN61" s="30">
        <f t="shared" si="21"/>
        <v>0.61809925075055405</v>
      </c>
      <c r="AR61" s="31">
        <f t="shared" si="1"/>
        <v>44561</v>
      </c>
      <c r="AS61" s="30">
        <f t="shared" si="12"/>
        <v>-1.766844823507512</v>
      </c>
      <c r="AT61" s="30">
        <f t="shared" si="13"/>
        <v>0.75759379407946903</v>
      </c>
      <c r="AU61" s="30">
        <f t="shared" si="14"/>
        <v>0.45238129308146502</v>
      </c>
      <c r="AV61" s="30">
        <f t="shared" si="15"/>
        <v>0.47394203628075499</v>
      </c>
      <c r="AW61" s="30">
        <f t="shared" si="16"/>
        <v>0.33570974085121902</v>
      </c>
      <c r="AX61" s="30">
        <f t="shared" si="17"/>
        <v>0.32392717450193298</v>
      </c>
      <c r="AY61" s="30">
        <f t="shared" si="18"/>
        <v>0.61809925075055405</v>
      </c>
      <c r="BA61" s="31">
        <f t="shared" si="19"/>
        <v>44561</v>
      </c>
      <c r="BB61" s="30">
        <f t="shared" si="20"/>
        <v>-1.766844823507512</v>
      </c>
      <c r="BC61" s="30" t="e">
        <f>#REF!</f>
        <v>#REF!</v>
      </c>
    </row>
    <row r="62" spans="1:55" ht="15" x14ac:dyDescent="0.2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11"/>
        <v>0.69657505582122403</v>
      </c>
      <c r="AI62" s="30">
        <f t="shared" si="22"/>
        <v>0.75264106571003597</v>
      </c>
      <c r="AJ62" s="30">
        <f t="shared" si="21"/>
        <v>0.402341729581837</v>
      </c>
      <c r="AK62" s="30">
        <f t="shared" si="21"/>
        <v>0.45914133389592399</v>
      </c>
      <c r="AL62" s="30">
        <f t="shared" si="21"/>
        <v>0.31722540858722997</v>
      </c>
      <c r="AM62" s="30">
        <f t="shared" si="21"/>
        <v>0.32937473290255098</v>
      </c>
      <c r="AN62" s="30">
        <f t="shared" si="21"/>
        <v>0.69305747354463598</v>
      </c>
      <c r="AR62" s="31">
        <f t="shared" si="1"/>
        <v>44651</v>
      </c>
      <c r="AS62" s="30">
        <f t="shared" si="12"/>
        <v>-1.2671790623467161</v>
      </c>
      <c r="AT62" s="30">
        <f t="shared" si="13"/>
        <v>0.75264106571003597</v>
      </c>
      <c r="AU62" s="30">
        <f t="shared" si="14"/>
        <v>0.402341729581837</v>
      </c>
      <c r="AV62" s="30">
        <f t="shared" si="15"/>
        <v>0.45914133389592399</v>
      </c>
      <c r="AW62" s="30">
        <f t="shared" si="16"/>
        <v>0.31722540858722997</v>
      </c>
      <c r="AX62" s="30">
        <f t="shared" si="17"/>
        <v>0.32937473290255098</v>
      </c>
      <c r="AY62" s="30">
        <f t="shared" si="18"/>
        <v>0.69305747354463598</v>
      </c>
      <c r="BA62" s="31">
        <f t="shared" si="19"/>
        <v>44651</v>
      </c>
      <c r="BB62" s="30">
        <f t="shared" si="20"/>
        <v>-1.2671790623467161</v>
      </c>
      <c r="BC62" s="30" t="e">
        <f>#REF!</f>
        <v>#REF!</v>
      </c>
    </row>
    <row r="63" spans="1:55" ht="15" x14ac:dyDescent="0.2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11"/>
        <v>0.97347511372930395</v>
      </c>
      <c r="AI63" s="30">
        <f t="shared" si="22"/>
        <v>0.59080764328796698</v>
      </c>
      <c r="AJ63" s="30">
        <f t="shared" si="21"/>
        <v>0.20544292714815901</v>
      </c>
      <c r="AK63" s="30">
        <f t="shared" si="21"/>
        <v>0.32704662116261701</v>
      </c>
      <c r="AL63" s="30">
        <f t="shared" si="21"/>
        <v>0.18789509936829801</v>
      </c>
      <c r="AM63" s="30">
        <f t="shared" si="21"/>
        <v>0.29875947761432697</v>
      </c>
      <c r="AN63" s="30">
        <f t="shared" si="21"/>
        <v>0.73402445217433498</v>
      </c>
      <c r="AR63" s="31">
        <f t="shared" si="1"/>
        <v>44742</v>
      </c>
      <c r="AS63" s="30">
        <f t="shared" si="12"/>
        <v>-0.99027900443863615</v>
      </c>
      <c r="AT63" s="30">
        <f t="shared" si="13"/>
        <v>0.59080764328796698</v>
      </c>
      <c r="AU63" s="30">
        <f t="shared" si="14"/>
        <v>0.20544292714815901</v>
      </c>
      <c r="AV63" s="30">
        <f t="shared" si="15"/>
        <v>0.32704662116261701</v>
      </c>
      <c r="AW63" s="30">
        <f t="shared" si="16"/>
        <v>0.18789509936829801</v>
      </c>
      <c r="AX63" s="30">
        <f t="shared" si="17"/>
        <v>0.29875947761432697</v>
      </c>
      <c r="AY63" s="30">
        <f t="shared" si="18"/>
        <v>0.73402445217433498</v>
      </c>
      <c r="BA63" s="31">
        <f t="shared" si="19"/>
        <v>44742</v>
      </c>
      <c r="BB63" s="30">
        <f t="shared" si="20"/>
        <v>-0.99027900443863615</v>
      </c>
      <c r="BC63" s="30" t="e">
        <f>#REF!</f>
        <v>#REF!</v>
      </c>
    </row>
    <row r="64" spans="1:55" ht="15" x14ac:dyDescent="0.2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11"/>
        <v>0.78528149952751702</v>
      </c>
      <c r="AI64" s="30">
        <f t="shared" si="22"/>
        <v>0.529847871210958</v>
      </c>
      <c r="AJ64" s="30">
        <f t="shared" si="21"/>
        <v>1.1854107642697899E-2</v>
      </c>
      <c r="AK64" s="30">
        <f t="shared" si="21"/>
        <v>0.30002077844591402</v>
      </c>
      <c r="AL64" s="30">
        <f t="shared" si="21"/>
        <v>6.5714875816168403E-2</v>
      </c>
      <c r="AM64" s="30">
        <f t="shared" si="21"/>
        <v>0.260701414226022</v>
      </c>
      <c r="AN64" s="30">
        <f t="shared" si="21"/>
        <v>0.73652669143683702</v>
      </c>
      <c r="AR64" s="31">
        <f t="shared" si="1"/>
        <v>44834</v>
      </c>
      <c r="AS64" s="30">
        <f t="shared" si="12"/>
        <v>-1.1784726186404231</v>
      </c>
      <c r="AT64" s="30">
        <f t="shared" si="13"/>
        <v>0.529847871210958</v>
      </c>
      <c r="AU64" s="30">
        <f t="shared" si="14"/>
        <v>1.1854107642697899E-2</v>
      </c>
      <c r="AV64" s="30">
        <f t="shared" si="15"/>
        <v>0.30002077844591402</v>
      </c>
      <c r="AW64" s="30">
        <f t="shared" si="16"/>
        <v>6.5714875816168403E-2</v>
      </c>
      <c r="AX64" s="30">
        <f t="shared" si="17"/>
        <v>0.260701414226022</v>
      </c>
      <c r="AY64" s="30">
        <f t="shared" si="18"/>
        <v>0.73652669143683702</v>
      </c>
      <c r="BA64" s="31">
        <f t="shared" si="19"/>
        <v>44834</v>
      </c>
      <c r="BB64" s="30">
        <f t="shared" si="20"/>
        <v>-1.1784726186404231</v>
      </c>
      <c r="BC64" s="30" t="e">
        <f>#REF!</f>
        <v>#REF!</v>
      </c>
    </row>
    <row r="65" spans="1:55" ht="15" x14ac:dyDescent="0.2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11"/>
        <v>0.35472747657762299</v>
      </c>
      <c r="AI65" s="30">
        <f t="shared" si="22"/>
        <v>0.42005782529896102</v>
      </c>
      <c r="AJ65" s="30">
        <f t="shared" si="21"/>
        <v>-0.255285214582196</v>
      </c>
      <c r="AK65" s="30">
        <f t="shared" si="21"/>
        <v>0.17661969400933</v>
      </c>
      <c r="AL65" s="30">
        <f t="shared" si="21"/>
        <v>-3.80447614917825E-2</v>
      </c>
      <c r="AM65" s="30">
        <f t="shared" si="21"/>
        <v>0.21501686859607999</v>
      </c>
      <c r="AN65" s="30">
        <f t="shared" si="21"/>
        <v>0.70398042669868599</v>
      </c>
      <c r="AR65" s="31">
        <f t="shared" si="1"/>
        <v>44926</v>
      </c>
      <c r="AS65" s="30">
        <f t="shared" si="12"/>
        <v>-1.6090266415903172</v>
      </c>
      <c r="AT65" s="30">
        <f t="shared" si="13"/>
        <v>0.42005782529896102</v>
      </c>
      <c r="AU65" s="30">
        <f t="shared" si="14"/>
        <v>-0.255285214582196</v>
      </c>
      <c r="AV65" s="30">
        <f t="shared" si="15"/>
        <v>0.17661969400933</v>
      </c>
      <c r="AW65" s="30">
        <f t="shared" si="16"/>
        <v>-3.80447614917825E-2</v>
      </c>
      <c r="AX65" s="30">
        <f t="shared" si="17"/>
        <v>0.21501686859607999</v>
      </c>
      <c r="AY65" s="30">
        <f t="shared" si="18"/>
        <v>0.70398042669868599</v>
      </c>
      <c r="BA65" s="31">
        <f t="shared" si="19"/>
        <v>44926</v>
      </c>
      <c r="BB65" s="30">
        <f t="shared" si="20"/>
        <v>-1.6090266415903172</v>
      </c>
      <c r="BC65" s="30" t="e">
        <f>#REF!</f>
        <v>#REF!</v>
      </c>
    </row>
    <row r="66" spans="1:55" ht="15" x14ac:dyDescent="0.2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11"/>
        <v>0.78594867504717203</v>
      </c>
      <c r="AI66" s="30">
        <f t="shared" si="22"/>
        <v>0.35011252465680598</v>
      </c>
      <c r="AJ66" s="30">
        <f t="shared" si="21"/>
        <v>-0.44053777156349799</v>
      </c>
      <c r="AK66" s="30">
        <f t="shared" si="21"/>
        <v>1.07053053232079E-2</v>
      </c>
      <c r="AL66" s="30">
        <f t="shared" si="21"/>
        <v>-0.17018967567086801</v>
      </c>
      <c r="AM66" s="30">
        <f t="shared" si="21"/>
        <v>0.17527223128137601</v>
      </c>
      <c r="AN66" s="30">
        <f t="shared" si="21"/>
        <v>0.638507080480199</v>
      </c>
      <c r="AR66" s="31">
        <f t="shared" ref="AR66:AR129" si="23">A66</f>
        <v>45016</v>
      </c>
      <c r="AS66" s="30">
        <f t="shared" si="12"/>
        <v>-1.1778054431207681</v>
      </c>
      <c r="AT66" s="30">
        <f t="shared" ref="AT66:AT97" si="24">AI66</f>
        <v>0.35011252465680598</v>
      </c>
      <c r="AU66" s="30">
        <f t="shared" ref="AU66:AU97" si="25">AJ66</f>
        <v>-0.44053777156349799</v>
      </c>
      <c r="AV66" s="30">
        <f t="shared" ref="AV66:AV97" si="26">AK66</f>
        <v>1.07053053232079E-2</v>
      </c>
      <c r="AW66" s="30">
        <f t="shared" ref="AW66:AW97" si="27">AL66</f>
        <v>-0.17018967567086801</v>
      </c>
      <c r="AX66" s="30">
        <f t="shared" ref="AX66:AX97" si="28">AM66</f>
        <v>0.17527223128137601</v>
      </c>
      <c r="AY66" s="30">
        <f t="shared" ref="AY66:AY97" si="29">AN66</f>
        <v>0.638507080480199</v>
      </c>
      <c r="BA66" s="31">
        <f t="shared" ref="BA66:BA97" si="30">AR66</f>
        <v>45016</v>
      </c>
      <c r="BB66" s="30">
        <f t="shared" ref="BB66:BB97" si="31">AS66</f>
        <v>-1.1778054431207681</v>
      </c>
      <c r="BC66" s="30" t="e">
        <f>#REF!</f>
        <v>#REF!</v>
      </c>
    </row>
    <row r="67" spans="1:55" ht="15" x14ac:dyDescent="0.2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11"/>
        <v>0.74649229877802903</v>
      </c>
      <c r="AI67" s="30">
        <f t="shared" si="22"/>
        <v>0.247935545389596</v>
      </c>
      <c r="AJ67" s="30">
        <f t="shared" si="21"/>
        <v>-0.57025802215008603</v>
      </c>
      <c r="AK67" s="30">
        <f t="shared" si="21"/>
        <v>-9.1884081601727396E-2</v>
      </c>
      <c r="AL67" s="30">
        <f t="shared" si="21"/>
        <v>-0.30548099547030699</v>
      </c>
      <c r="AM67" s="30">
        <f t="shared" si="21"/>
        <v>0.14419517950566399</v>
      </c>
      <c r="AN67" s="30">
        <f t="shared" si="21"/>
        <v>0.57163531015698499</v>
      </c>
      <c r="AR67" s="31">
        <f t="shared" si="23"/>
        <v>45107</v>
      </c>
      <c r="AS67" s="30">
        <f t="shared" si="12"/>
        <v>-1.2172618193899112</v>
      </c>
      <c r="AT67" s="30">
        <f t="shared" si="24"/>
        <v>0.247935545389596</v>
      </c>
      <c r="AU67" s="30">
        <f t="shared" si="25"/>
        <v>-0.57025802215008603</v>
      </c>
      <c r="AV67" s="30">
        <f t="shared" si="26"/>
        <v>-9.1884081601727396E-2</v>
      </c>
      <c r="AW67" s="30">
        <f t="shared" si="27"/>
        <v>-0.30548099547030699</v>
      </c>
      <c r="AX67" s="30">
        <f t="shared" si="28"/>
        <v>0.14419517950566399</v>
      </c>
      <c r="AY67" s="30">
        <f t="shared" si="29"/>
        <v>0.57163531015698499</v>
      </c>
      <c r="BA67" s="31">
        <f t="shared" si="30"/>
        <v>45107</v>
      </c>
      <c r="BB67" s="30">
        <f t="shared" si="31"/>
        <v>-1.2172618193899112</v>
      </c>
      <c r="BC67" s="30" t="e">
        <f>#REF!</f>
        <v>#REF!</v>
      </c>
    </row>
    <row r="68" spans="1:55" ht="15" x14ac:dyDescent="0.2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32">K68</f>
        <v>0.72242022121059002</v>
      </c>
      <c r="AI68" s="30">
        <f t="shared" si="22"/>
        <v>0.104162294694015</v>
      </c>
      <c r="AJ68" s="30">
        <f t="shared" si="21"/>
        <v>-0.70281431811913497</v>
      </c>
      <c r="AK68" s="30">
        <f t="shared" si="21"/>
        <v>-0.246437622782644</v>
      </c>
      <c r="AL68" s="30">
        <f t="shared" si="21"/>
        <v>-0.401157046594529</v>
      </c>
      <c r="AM68" s="30">
        <f t="shared" si="21"/>
        <v>9.2200086917363699E-2</v>
      </c>
      <c r="AN68" s="30">
        <f t="shared" si="21"/>
        <v>0.50619242261933795</v>
      </c>
      <c r="AR68" s="31">
        <f t="shared" si="23"/>
        <v>45199</v>
      </c>
      <c r="AS68" s="30">
        <f t="shared" si="12"/>
        <v>-1.2413338969573502</v>
      </c>
      <c r="AT68" s="30">
        <f t="shared" si="24"/>
        <v>0.104162294694015</v>
      </c>
      <c r="AU68" s="30">
        <f t="shared" si="25"/>
        <v>-0.70281431811913497</v>
      </c>
      <c r="AV68" s="30">
        <f t="shared" si="26"/>
        <v>-0.246437622782644</v>
      </c>
      <c r="AW68" s="30">
        <f t="shared" si="27"/>
        <v>-0.401157046594529</v>
      </c>
      <c r="AX68" s="30">
        <f t="shared" si="28"/>
        <v>9.2200086917363699E-2</v>
      </c>
      <c r="AY68" s="30">
        <f t="shared" si="29"/>
        <v>0.50619242261933795</v>
      </c>
      <c r="BA68" s="31">
        <f t="shared" si="30"/>
        <v>45199</v>
      </c>
      <c r="BB68" s="30">
        <f t="shared" si="31"/>
        <v>-1.2413338969573502</v>
      </c>
      <c r="BC68" s="30" t="e">
        <f>#REF!</f>
        <v>#REF!</v>
      </c>
    </row>
    <row r="69" spans="1:55" ht="15" x14ac:dyDescent="0.2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32"/>
        <v>0.64683569093944904</v>
      </c>
      <c r="AI69" s="30">
        <f t="shared" si="22"/>
        <v>7.4553755753381497E-3</v>
      </c>
      <c r="AJ69" s="30">
        <f t="shared" si="21"/>
        <v>-0.77428504548905797</v>
      </c>
      <c r="AK69" s="30">
        <f t="shared" si="21"/>
        <v>-0.36333461847264498</v>
      </c>
      <c r="AL69" s="30">
        <f t="shared" si="21"/>
        <v>-0.44155263330451999</v>
      </c>
      <c r="AM69" s="30">
        <f t="shared" si="21"/>
        <v>6.5246367953311193E-2</v>
      </c>
      <c r="AN69" s="30">
        <f t="shared" si="21"/>
        <v>0.45732513829999899</v>
      </c>
      <c r="AR69" s="31">
        <f t="shared" si="23"/>
        <v>45291</v>
      </c>
      <c r="AS69" s="30">
        <f t="shared" si="12"/>
        <v>-1.3169184272284911</v>
      </c>
      <c r="AT69" s="30">
        <f t="shared" si="24"/>
        <v>7.4553755753381497E-3</v>
      </c>
      <c r="AU69" s="30">
        <f t="shared" si="25"/>
        <v>-0.77428504548905797</v>
      </c>
      <c r="AV69" s="30">
        <f t="shared" si="26"/>
        <v>-0.36333461847264498</v>
      </c>
      <c r="AW69" s="30">
        <f t="shared" si="27"/>
        <v>-0.44155263330451999</v>
      </c>
      <c r="AX69" s="30">
        <f t="shared" si="28"/>
        <v>6.5246367953311193E-2</v>
      </c>
      <c r="AY69" s="30">
        <f t="shared" si="29"/>
        <v>0.45732513829999899</v>
      </c>
      <c r="BA69" s="31">
        <f t="shared" si="30"/>
        <v>45291</v>
      </c>
      <c r="BB69" s="30">
        <f t="shared" si="31"/>
        <v>-1.3169184272284911</v>
      </c>
      <c r="BC69" s="30" t="e">
        <f>#REF!</f>
        <v>#REF!</v>
      </c>
    </row>
    <row r="70" spans="1:55" ht="15" x14ac:dyDescent="0.2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32"/>
        <v>0.46704265945307599</v>
      </c>
      <c r="AI70" s="30">
        <f t="shared" si="22"/>
        <v>-6.6081084373752097E-2</v>
      </c>
      <c r="AJ70" s="30">
        <f t="shared" si="21"/>
        <v>-0.81939764841162499</v>
      </c>
      <c r="AK70" s="30">
        <f t="shared" si="21"/>
        <v>-0.45553857975566597</v>
      </c>
      <c r="AL70" s="30">
        <f t="shared" si="21"/>
        <v>-0.491861085404314</v>
      </c>
      <c r="AM70" s="30">
        <f t="shared" si="21"/>
        <v>2.32724551671777E-2</v>
      </c>
      <c r="AN70" s="30">
        <f t="shared" si="21"/>
        <v>0.42837147435649903</v>
      </c>
      <c r="AR70" s="31">
        <f t="shared" si="23"/>
        <v>45382</v>
      </c>
      <c r="AS70" s="30">
        <f t="shared" si="12"/>
        <v>-1.4967114587148642</v>
      </c>
      <c r="AT70" s="30">
        <f t="shared" si="24"/>
        <v>-6.6081084373752097E-2</v>
      </c>
      <c r="AU70" s="30">
        <f t="shared" si="25"/>
        <v>-0.81939764841162499</v>
      </c>
      <c r="AV70" s="30">
        <f t="shared" si="26"/>
        <v>-0.45553857975566597</v>
      </c>
      <c r="AW70" s="30">
        <f t="shared" si="27"/>
        <v>-0.491861085404314</v>
      </c>
      <c r="AX70" s="30">
        <f t="shared" si="28"/>
        <v>2.32724551671777E-2</v>
      </c>
      <c r="AY70" s="30">
        <f t="shared" si="29"/>
        <v>0.42837147435649903</v>
      </c>
      <c r="BA70" s="31">
        <f t="shared" si="30"/>
        <v>45382</v>
      </c>
      <c r="BB70" s="30">
        <f t="shared" si="31"/>
        <v>-1.4967114587148642</v>
      </c>
      <c r="BC70" s="30" t="e">
        <f>#REF!</f>
        <v>#REF!</v>
      </c>
    </row>
    <row r="71" spans="1:55" ht="15" x14ac:dyDescent="0.2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32"/>
        <v>0.22914224459892399</v>
      </c>
      <c r="AI71" s="30">
        <f t="shared" si="22"/>
        <v>-7.5173375268742598E-2</v>
      </c>
      <c r="AJ71" s="30">
        <f t="shared" si="21"/>
        <v>-0.74175039409773602</v>
      </c>
      <c r="AK71" s="30">
        <f t="shared" si="21"/>
        <v>-0.46334511606377399</v>
      </c>
      <c r="AL71" s="30">
        <f t="shared" si="21"/>
        <v>-0.49283008354091501</v>
      </c>
      <c r="AM71" s="30">
        <f t="shared" si="21"/>
        <v>-1.26517364279838E-2</v>
      </c>
      <c r="AN71" s="30">
        <f t="shared" si="21"/>
        <v>0.41428029050181803</v>
      </c>
      <c r="AR71" s="31">
        <f t="shared" si="23"/>
        <v>45473</v>
      </c>
      <c r="AS71" s="30">
        <f t="shared" si="12"/>
        <v>-1.7346118735690161</v>
      </c>
      <c r="AT71" s="30">
        <f t="shared" si="24"/>
        <v>-7.5173375268742598E-2</v>
      </c>
      <c r="AU71" s="30">
        <f t="shared" si="25"/>
        <v>-0.74175039409773602</v>
      </c>
      <c r="AV71" s="30">
        <f t="shared" si="26"/>
        <v>-0.46334511606377399</v>
      </c>
      <c r="AW71" s="30">
        <f t="shared" si="27"/>
        <v>-0.49283008354091501</v>
      </c>
      <c r="AX71" s="30">
        <f t="shared" si="28"/>
        <v>-1.26517364279838E-2</v>
      </c>
      <c r="AY71" s="30">
        <f t="shared" si="29"/>
        <v>0.41428029050181803</v>
      </c>
      <c r="BA71" s="31">
        <f t="shared" si="30"/>
        <v>45473</v>
      </c>
      <c r="BB71" s="30">
        <f t="shared" si="31"/>
        <v>-1.7346118735690161</v>
      </c>
      <c r="BC71" s="30" t="e">
        <f>#REF!</f>
        <v>#REF!</v>
      </c>
    </row>
    <row r="72" spans="1:55" ht="15" x14ac:dyDescent="0.2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32"/>
        <v>-5.4714142185396997E-2</v>
      </c>
      <c r="AI72" s="30">
        <f t="shared" si="22"/>
        <v>-5.3487484602808097E-2</v>
      </c>
      <c r="AJ72" s="30">
        <f t="shared" si="21"/>
        <v>-0.63223086221257796</v>
      </c>
      <c r="AK72" s="30">
        <f t="shared" si="21"/>
        <v>-0.401766752336155</v>
      </c>
      <c r="AL72" s="30">
        <f t="shared" si="21"/>
        <v>-0.459617701217095</v>
      </c>
      <c r="AM72" s="30">
        <f t="shared" si="21"/>
        <v>-3.9148401107703297E-2</v>
      </c>
      <c r="AN72" s="30">
        <f t="shared" si="21"/>
        <v>0.39773919493402099</v>
      </c>
      <c r="AR72" s="31">
        <f t="shared" si="23"/>
        <v>45565</v>
      </c>
      <c r="AS72" s="30">
        <f t="shared" si="12"/>
        <v>-2.018468260353337</v>
      </c>
      <c r="AT72" s="30">
        <f t="shared" si="24"/>
        <v>-5.3487484602808097E-2</v>
      </c>
      <c r="AU72" s="30">
        <f t="shared" si="25"/>
        <v>-0.63223086221257796</v>
      </c>
      <c r="AV72" s="30">
        <f t="shared" si="26"/>
        <v>-0.401766752336155</v>
      </c>
      <c r="AW72" s="30">
        <f t="shared" si="27"/>
        <v>-0.459617701217095</v>
      </c>
      <c r="AX72" s="30">
        <f t="shared" si="28"/>
        <v>-3.9148401107703297E-2</v>
      </c>
      <c r="AY72" s="30">
        <f t="shared" si="29"/>
        <v>0.39773919493402099</v>
      </c>
      <c r="BA72" s="31">
        <f t="shared" si="30"/>
        <v>45565</v>
      </c>
      <c r="BB72" s="30">
        <f t="shared" si="31"/>
        <v>-2.018468260353337</v>
      </c>
      <c r="BC72" s="30" t="e">
        <f>#REF!</f>
        <v>#REF!</v>
      </c>
    </row>
    <row r="73" spans="1:55" ht="15" x14ac:dyDescent="0.2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32"/>
        <v>-0.18437242522904099</v>
      </c>
      <c r="AI73" s="30">
        <f t="shared" si="22"/>
        <v>-3.6718617340139398E-2</v>
      </c>
      <c r="AJ73" s="30">
        <f t="shared" si="21"/>
        <v>-0.51331524744794099</v>
      </c>
      <c r="AK73" s="30">
        <f t="shared" si="21"/>
        <v>-0.32687174572740701</v>
      </c>
      <c r="AL73" s="30">
        <f t="shared" si="21"/>
        <v>-0.40013323938644202</v>
      </c>
      <c r="AM73" s="30">
        <f t="shared" si="21"/>
        <v>-6.52149849723902E-2</v>
      </c>
      <c r="AN73" s="30">
        <f t="shared" si="21"/>
        <v>0.376287701213876</v>
      </c>
      <c r="AR73" s="31">
        <f t="shared" si="23"/>
        <v>45657</v>
      </c>
      <c r="AS73" s="30">
        <f t="shared" ref="AS73:AS132" si="33">AH73-$AH$8</f>
        <v>-2.1481265433969812</v>
      </c>
      <c r="AT73" s="30">
        <f t="shared" si="24"/>
        <v>-3.6718617340139398E-2</v>
      </c>
      <c r="AU73" s="30">
        <f t="shared" si="25"/>
        <v>-0.51331524744794099</v>
      </c>
      <c r="AV73" s="30">
        <f t="shared" si="26"/>
        <v>-0.32687174572740701</v>
      </c>
      <c r="AW73" s="30">
        <f t="shared" si="27"/>
        <v>-0.40013323938644202</v>
      </c>
      <c r="AX73" s="30">
        <f t="shared" si="28"/>
        <v>-6.52149849723902E-2</v>
      </c>
      <c r="AY73" s="30">
        <f t="shared" si="29"/>
        <v>0.376287701213876</v>
      </c>
      <c r="BA73" s="31">
        <f t="shared" si="30"/>
        <v>45657</v>
      </c>
      <c r="BB73" s="30">
        <f t="shared" si="31"/>
        <v>-2.1481265433969812</v>
      </c>
      <c r="BC73" s="30" t="e">
        <f>#REF!</f>
        <v>#REF!</v>
      </c>
    </row>
    <row r="74" spans="1:55" ht="15" x14ac:dyDescent="0.2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32"/>
        <v>-0.233525708586453</v>
      </c>
      <c r="AI74" s="30">
        <f t="shared" si="22"/>
        <v>-2.8318646855608601E-2</v>
      </c>
      <c r="AJ74" s="30">
        <f t="shared" si="21"/>
        <v>-0.41862026557294701</v>
      </c>
      <c r="AK74" s="30">
        <f t="shared" si="21"/>
        <v>-0.231285403268531</v>
      </c>
      <c r="AL74" s="30">
        <f t="shared" si="21"/>
        <v>-0.333642624898354</v>
      </c>
      <c r="AM74" s="30">
        <f t="shared" si="21"/>
        <v>-6.7883440685506197E-2</v>
      </c>
      <c r="AN74" s="30">
        <f t="shared" si="21"/>
        <v>0.34535212531461601</v>
      </c>
      <c r="AR74" s="31">
        <f t="shared" si="23"/>
        <v>45747</v>
      </c>
      <c r="AS74" s="30">
        <f t="shared" si="33"/>
        <v>-2.1972798267543929</v>
      </c>
      <c r="AT74" s="30">
        <f t="shared" si="24"/>
        <v>-2.8318646855608601E-2</v>
      </c>
      <c r="AU74" s="30">
        <f t="shared" si="25"/>
        <v>-0.41862026557294701</v>
      </c>
      <c r="AV74" s="30">
        <f t="shared" si="26"/>
        <v>-0.231285403268531</v>
      </c>
      <c r="AW74" s="30">
        <f t="shared" si="27"/>
        <v>-0.333642624898354</v>
      </c>
      <c r="AX74" s="30">
        <f t="shared" si="28"/>
        <v>-6.7883440685506197E-2</v>
      </c>
      <c r="AY74" s="30">
        <f t="shared" si="29"/>
        <v>0.34535212531461601</v>
      </c>
      <c r="BA74" s="31">
        <f t="shared" si="30"/>
        <v>45747</v>
      </c>
      <c r="BB74" s="30">
        <f t="shared" si="31"/>
        <v>-2.1972798267543929</v>
      </c>
      <c r="BC74" s="30" t="e">
        <f>#REF!</f>
        <v>#REF!</v>
      </c>
    </row>
    <row r="75" spans="1:55" ht="15" x14ac:dyDescent="0.2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32"/>
        <v>-0.24411527403220401</v>
      </c>
      <c r="AI75" s="30">
        <f t="shared" si="22"/>
        <v>-2.4717061324958701E-2</v>
      </c>
      <c r="AJ75" s="30">
        <f t="shared" si="21"/>
        <v>-0.34899941976195697</v>
      </c>
      <c r="AK75" s="30">
        <f t="shared" si="21"/>
        <v>-0.15004306082581201</v>
      </c>
      <c r="AL75" s="30">
        <f t="shared" si="21"/>
        <v>-0.25207363544498201</v>
      </c>
      <c r="AM75" s="30">
        <f t="shared" si="21"/>
        <v>-6.4657709218698095E-2</v>
      </c>
      <c r="AN75" s="30">
        <f t="shared" si="21"/>
        <v>0.31815544230818998</v>
      </c>
      <c r="AR75" s="31">
        <f t="shared" si="23"/>
        <v>45838</v>
      </c>
      <c r="AS75" s="30">
        <f t="shared" si="33"/>
        <v>-2.207869392200144</v>
      </c>
      <c r="AT75" s="30">
        <f t="shared" si="24"/>
        <v>-2.4717061324958701E-2</v>
      </c>
      <c r="AU75" s="30">
        <f t="shared" si="25"/>
        <v>-0.34899941976195697</v>
      </c>
      <c r="AV75" s="30">
        <f t="shared" si="26"/>
        <v>-0.15004306082581201</v>
      </c>
      <c r="AW75" s="30">
        <f t="shared" si="27"/>
        <v>-0.25207363544498201</v>
      </c>
      <c r="AX75" s="30">
        <f t="shared" si="28"/>
        <v>-6.4657709218698095E-2</v>
      </c>
      <c r="AY75" s="30">
        <f t="shared" si="29"/>
        <v>0.31815544230818998</v>
      </c>
      <c r="BA75" s="31">
        <f t="shared" si="30"/>
        <v>45838</v>
      </c>
      <c r="BB75" s="30">
        <f t="shared" si="31"/>
        <v>-2.207869392200144</v>
      </c>
      <c r="BC75" s="30" t="e">
        <f>#REF!</f>
        <v>#REF!</v>
      </c>
    </row>
    <row r="76" spans="1:55" ht="15" x14ac:dyDescent="0.2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32"/>
        <v>-0.23701787066280899</v>
      </c>
      <c r="AI76" s="30">
        <f t="shared" si="22"/>
        <v>-2.3270435758387099E-2</v>
      </c>
      <c r="AJ76" s="30">
        <f t="shared" si="21"/>
        <v>-0.29567087226739802</v>
      </c>
      <c r="AK76" s="30">
        <f t="shared" si="21"/>
        <v>-0.100812685573076</v>
      </c>
      <c r="AL76" s="30">
        <f t="shared" si="21"/>
        <v>-0.18203365032653901</v>
      </c>
      <c r="AM76" s="30">
        <f t="shared" si="21"/>
        <v>-4.6430442238505301E-2</v>
      </c>
      <c r="AN76" s="30">
        <f t="shared" si="21"/>
        <v>0.28990165442661803</v>
      </c>
      <c r="AR76" s="31">
        <f t="shared" si="23"/>
        <v>45930</v>
      </c>
      <c r="AS76" s="30">
        <f t="shared" si="33"/>
        <v>-2.2007719888307493</v>
      </c>
      <c r="AT76" s="30">
        <f t="shared" si="24"/>
        <v>-2.3270435758387099E-2</v>
      </c>
      <c r="AU76" s="30">
        <f t="shared" si="25"/>
        <v>-0.29567087226739802</v>
      </c>
      <c r="AV76" s="30">
        <f t="shared" si="26"/>
        <v>-0.100812685573076</v>
      </c>
      <c r="AW76" s="30">
        <f t="shared" si="27"/>
        <v>-0.18203365032653901</v>
      </c>
      <c r="AX76" s="30">
        <f t="shared" si="28"/>
        <v>-4.6430442238505301E-2</v>
      </c>
      <c r="AY76" s="30">
        <f t="shared" si="29"/>
        <v>0.28990165442661803</v>
      </c>
      <c r="BA76" s="31">
        <f t="shared" si="30"/>
        <v>45930</v>
      </c>
      <c r="BB76" s="30">
        <f t="shared" si="31"/>
        <v>-2.2007719888307493</v>
      </c>
      <c r="BC76" s="30" t="e">
        <f>#REF!</f>
        <v>#REF!</v>
      </c>
    </row>
    <row r="77" spans="1:55" ht="15" x14ac:dyDescent="0.2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32"/>
        <v>-0.22218007230460901</v>
      </c>
      <c r="AI77" s="30">
        <f t="shared" si="22"/>
        <v>-2.2623592956749101E-2</v>
      </c>
      <c r="AJ77" s="30">
        <f t="shared" si="21"/>
        <v>-0.25256259610600001</v>
      </c>
      <c r="AK77" s="30">
        <f t="shared" si="21"/>
        <v>-7.2117511208061105E-2</v>
      </c>
      <c r="AL77" s="30">
        <f t="shared" si="21"/>
        <v>-0.13613570588898799</v>
      </c>
      <c r="AM77" s="30">
        <f t="shared" si="21"/>
        <v>-2.7906190835355501E-2</v>
      </c>
      <c r="AN77" s="30">
        <f t="shared" si="21"/>
        <v>0.265425699383319</v>
      </c>
      <c r="AR77" s="31">
        <f t="shared" si="23"/>
        <v>46022</v>
      </c>
      <c r="AS77" s="30">
        <f t="shared" si="33"/>
        <v>-2.1859341904725493</v>
      </c>
      <c r="AT77" s="30">
        <f t="shared" si="24"/>
        <v>-2.2623592956749101E-2</v>
      </c>
      <c r="AU77" s="30">
        <f t="shared" si="25"/>
        <v>-0.25256259610600001</v>
      </c>
      <c r="AV77" s="30">
        <f t="shared" si="26"/>
        <v>-7.2117511208061105E-2</v>
      </c>
      <c r="AW77" s="30">
        <f t="shared" si="27"/>
        <v>-0.13613570588898799</v>
      </c>
      <c r="AX77" s="30">
        <f t="shared" si="28"/>
        <v>-2.7906190835355501E-2</v>
      </c>
      <c r="AY77" s="30">
        <f t="shared" si="29"/>
        <v>0.265425699383319</v>
      </c>
      <c r="BA77" s="31">
        <f t="shared" si="30"/>
        <v>46022</v>
      </c>
      <c r="BB77" s="30">
        <f t="shared" si="31"/>
        <v>-2.1859341904725493</v>
      </c>
      <c r="BC77" s="30" t="e">
        <f>#REF!</f>
        <v>#REF!</v>
      </c>
    </row>
    <row r="78" spans="1:55" ht="15" x14ac:dyDescent="0.2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32"/>
        <v>-0.20430280287729599</v>
      </c>
      <c r="AI78" s="30">
        <f t="shared" si="22"/>
        <v>-2.2175238980298301E-2</v>
      </c>
      <c r="AJ78" s="30">
        <f t="shared" si="21"/>
        <v>-0.21634123910817801</v>
      </c>
      <c r="AK78" s="30">
        <f t="shared" si="21"/>
        <v>-5.45265429277468E-2</v>
      </c>
      <c r="AL78" s="30">
        <f t="shared" si="21"/>
        <v>-0.106136465979164</v>
      </c>
      <c r="AM78" s="30">
        <f t="shared" si="21"/>
        <v>-1.7429326418700899E-2</v>
      </c>
      <c r="AN78" s="30">
        <f t="shared" si="21"/>
        <v>0.24120821127681</v>
      </c>
      <c r="AR78" s="31">
        <f t="shared" si="23"/>
        <v>46112</v>
      </c>
      <c r="AS78" s="30">
        <f t="shared" si="33"/>
        <v>-2.1680569210452361</v>
      </c>
      <c r="AT78" s="30">
        <f t="shared" si="24"/>
        <v>-2.2175238980298301E-2</v>
      </c>
      <c r="AU78" s="30">
        <f t="shared" si="25"/>
        <v>-0.21634123910817801</v>
      </c>
      <c r="AV78" s="30">
        <f t="shared" si="26"/>
        <v>-5.45265429277468E-2</v>
      </c>
      <c r="AW78" s="30">
        <f t="shared" si="27"/>
        <v>-0.106136465979164</v>
      </c>
      <c r="AX78" s="30">
        <f t="shared" si="28"/>
        <v>-1.7429326418700899E-2</v>
      </c>
      <c r="AY78" s="30">
        <f t="shared" si="29"/>
        <v>0.24120821127681</v>
      </c>
      <c r="BA78" s="31">
        <f t="shared" si="30"/>
        <v>46112</v>
      </c>
      <c r="BB78" s="30">
        <f t="shared" si="31"/>
        <v>-2.1680569210452361</v>
      </c>
      <c r="BC78" s="30" t="e">
        <f>#REF!</f>
        <v>#REF!</v>
      </c>
    </row>
    <row r="79" spans="1:55" ht="15" x14ac:dyDescent="0.2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32"/>
        <v>-0.18563049723019201</v>
      </c>
      <c r="AI79" s="30">
        <f t="shared" si="22"/>
        <v>-2.1690416322024599E-2</v>
      </c>
      <c r="AJ79" s="30">
        <f t="shared" si="21"/>
        <v>-0.18522973186285799</v>
      </c>
      <c r="AK79" s="30">
        <f t="shared" si="21"/>
        <v>-4.2821286190683698E-2</v>
      </c>
      <c r="AL79" s="30">
        <f t="shared" si="21"/>
        <v>-8.5216327965379507E-2</v>
      </c>
      <c r="AM79" s="30">
        <f t="shared" si="21"/>
        <v>-1.22973699768012E-2</v>
      </c>
      <c r="AN79" s="30">
        <f t="shared" si="21"/>
        <v>0.214235320833153</v>
      </c>
      <c r="AR79" s="31">
        <f t="shared" si="23"/>
        <v>46203</v>
      </c>
      <c r="AS79" s="30">
        <f t="shared" si="33"/>
        <v>-2.149384615398132</v>
      </c>
      <c r="AT79" s="30">
        <f t="shared" si="24"/>
        <v>-2.1690416322024599E-2</v>
      </c>
      <c r="AU79" s="30">
        <f t="shared" si="25"/>
        <v>-0.18522973186285799</v>
      </c>
      <c r="AV79" s="30">
        <f t="shared" si="26"/>
        <v>-4.2821286190683698E-2</v>
      </c>
      <c r="AW79" s="30">
        <f t="shared" si="27"/>
        <v>-8.5216327965379507E-2</v>
      </c>
      <c r="AX79" s="30">
        <f t="shared" si="28"/>
        <v>-1.22973699768012E-2</v>
      </c>
      <c r="AY79" s="30">
        <f t="shared" si="29"/>
        <v>0.214235320833153</v>
      </c>
      <c r="BA79" s="31">
        <f t="shared" si="30"/>
        <v>46203</v>
      </c>
      <c r="BB79" s="30">
        <f t="shared" si="31"/>
        <v>-2.149384615398132</v>
      </c>
      <c r="BC79" s="30" t="e">
        <f>#REF!</f>
        <v>#REF!</v>
      </c>
    </row>
    <row r="80" spans="1:55" ht="15" x14ac:dyDescent="0.2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32"/>
        <v>-0.16725458670478699</v>
      </c>
      <c r="AI80" s="30">
        <f t="shared" si="22"/>
        <v>-2.1097250430190999E-2</v>
      </c>
      <c r="AJ80" s="30">
        <f t="shared" si="21"/>
        <v>-0.15822324055821099</v>
      </c>
      <c r="AK80" s="30">
        <f t="shared" si="21"/>
        <v>-3.4386267743748901E-2</v>
      </c>
      <c r="AL80" s="30">
        <f t="shared" si="21"/>
        <v>-6.9547606355090094E-2</v>
      </c>
      <c r="AM80" s="30">
        <f t="shared" si="21"/>
        <v>-9.9068527992624295E-3</v>
      </c>
      <c r="AN80" s="30">
        <f t="shared" si="21"/>
        <v>0.18691274005359501</v>
      </c>
      <c r="AR80" s="31">
        <f t="shared" si="23"/>
        <v>46295</v>
      </c>
      <c r="AS80" s="30">
        <f t="shared" si="33"/>
        <v>-2.1310087048727269</v>
      </c>
      <c r="AT80" s="30">
        <f t="shared" si="24"/>
        <v>-2.1097250430190999E-2</v>
      </c>
      <c r="AU80" s="30">
        <f t="shared" si="25"/>
        <v>-0.15822324055821099</v>
      </c>
      <c r="AV80" s="30">
        <f t="shared" si="26"/>
        <v>-3.4386267743748901E-2</v>
      </c>
      <c r="AW80" s="30">
        <f t="shared" si="27"/>
        <v>-6.9547606355090094E-2</v>
      </c>
      <c r="AX80" s="30">
        <f t="shared" si="28"/>
        <v>-9.9068527992624295E-3</v>
      </c>
      <c r="AY80" s="30">
        <f t="shared" si="29"/>
        <v>0.18691274005359501</v>
      </c>
      <c r="BA80" s="31">
        <f t="shared" si="30"/>
        <v>46295</v>
      </c>
      <c r="BB80" s="30">
        <f t="shared" si="31"/>
        <v>-2.1310087048727269</v>
      </c>
      <c r="BC80" s="30" t="e">
        <f>#REF!</f>
        <v>#REF!</v>
      </c>
    </row>
    <row r="81" spans="1:55" ht="15" x14ac:dyDescent="0.2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32"/>
        <v>-0.149713499942916</v>
      </c>
      <c r="AI81" s="30">
        <f t="shared" si="22"/>
        <v>-2.0391193433073499E-2</v>
      </c>
      <c r="AJ81" s="30">
        <f t="shared" si="21"/>
        <v>-0.134686347207118</v>
      </c>
      <c r="AK81" s="30">
        <f t="shared" si="21"/>
        <v>-2.7930204847406999E-2</v>
      </c>
      <c r="AL81" s="30">
        <f t="shared" si="21"/>
        <v>-5.71583792280339E-2</v>
      </c>
      <c r="AM81" s="30">
        <f t="shared" si="21"/>
        <v>-8.7978871776305707E-3</v>
      </c>
      <c r="AN81" s="30">
        <f t="shared" si="21"/>
        <v>0.16100382263708701</v>
      </c>
      <c r="AR81" s="31">
        <f t="shared" si="23"/>
        <v>46387</v>
      </c>
      <c r="AS81" s="30">
        <f t="shared" si="33"/>
        <v>-2.1134676181108563</v>
      </c>
      <c r="AT81" s="30">
        <f t="shared" si="24"/>
        <v>-2.0391193433073499E-2</v>
      </c>
      <c r="AU81" s="30">
        <f t="shared" si="25"/>
        <v>-0.134686347207118</v>
      </c>
      <c r="AV81" s="30">
        <f t="shared" si="26"/>
        <v>-2.7930204847406999E-2</v>
      </c>
      <c r="AW81" s="30">
        <f t="shared" si="27"/>
        <v>-5.71583792280339E-2</v>
      </c>
      <c r="AX81" s="30">
        <f t="shared" si="28"/>
        <v>-8.7978871776305707E-3</v>
      </c>
      <c r="AY81" s="30">
        <f t="shared" si="29"/>
        <v>0.16100382263708701</v>
      </c>
      <c r="BA81" s="31">
        <f t="shared" si="30"/>
        <v>46387</v>
      </c>
      <c r="BB81" s="30">
        <f t="shared" si="31"/>
        <v>-2.1134676181108563</v>
      </c>
      <c r="BC81" s="30" t="e">
        <f>#REF!</f>
        <v>#REF!</v>
      </c>
    </row>
    <row r="82" spans="1:55" ht="15" x14ac:dyDescent="0.2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32"/>
        <v>-0.13326997476775601</v>
      </c>
      <c r="AI82" s="30">
        <f t="shared" si="22"/>
        <v>-1.95922995641436E-2</v>
      </c>
      <c r="AJ82" s="30">
        <f t="shared" si="21"/>
        <v>-0.114163305654204</v>
      </c>
      <c r="AK82" s="30">
        <f t="shared" si="21"/>
        <v>-2.2794622472091401E-2</v>
      </c>
      <c r="AL82" s="30">
        <f t="shared" si="21"/>
        <v>-4.70258730381347E-2</v>
      </c>
      <c r="AM82" s="30">
        <f t="shared" si="21"/>
        <v>-8.2585520960873696E-3</v>
      </c>
      <c r="AN82" s="30">
        <f t="shared" si="21"/>
        <v>0.13731967385497101</v>
      </c>
      <c r="AR82" s="31">
        <f t="shared" si="23"/>
        <v>46477</v>
      </c>
      <c r="AS82" s="30">
        <f t="shared" si="33"/>
        <v>-2.0970240929356962</v>
      </c>
      <c r="AT82" s="30">
        <f t="shared" si="24"/>
        <v>-1.95922995641436E-2</v>
      </c>
      <c r="AU82" s="30">
        <f t="shared" si="25"/>
        <v>-0.114163305654204</v>
      </c>
      <c r="AV82" s="30">
        <f t="shared" si="26"/>
        <v>-2.2794622472091401E-2</v>
      </c>
      <c r="AW82" s="30">
        <f t="shared" si="27"/>
        <v>-4.70258730381347E-2</v>
      </c>
      <c r="AX82" s="30">
        <f t="shared" si="28"/>
        <v>-8.2585520960873696E-3</v>
      </c>
      <c r="AY82" s="30">
        <f t="shared" si="29"/>
        <v>0.13731967385497101</v>
      </c>
      <c r="BA82" s="31">
        <f t="shared" si="30"/>
        <v>46477</v>
      </c>
      <c r="BB82" s="30">
        <f t="shared" si="31"/>
        <v>-2.0970240929356962</v>
      </c>
      <c r="BC82" s="30" t="e">
        <f>#REF!</f>
        <v>#REF!</v>
      </c>
    </row>
    <row r="83" spans="1:55" ht="15" x14ac:dyDescent="0.2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32"/>
        <v>-0.11804185312937999</v>
      </c>
      <c r="AI83" s="30">
        <f t="shared" si="22"/>
        <v>-1.87269888128519E-2</v>
      </c>
      <c r="AJ83" s="30">
        <f t="shared" si="21"/>
        <v>-9.6291833969278803E-2</v>
      </c>
      <c r="AK83" s="30">
        <f t="shared" si="21"/>
        <v>-1.8619395010245701E-2</v>
      </c>
      <c r="AL83" s="30">
        <f t="shared" si="21"/>
        <v>-3.85856814532059E-2</v>
      </c>
      <c r="AM83" s="30">
        <f t="shared" si="21"/>
        <v>-7.9609237360459498E-3</v>
      </c>
      <c r="AN83" s="30">
        <f t="shared" si="21"/>
        <v>0.116107498174174</v>
      </c>
      <c r="AR83" s="31">
        <f t="shared" si="23"/>
        <v>46568</v>
      </c>
      <c r="AS83" s="30">
        <f t="shared" si="33"/>
        <v>-2.08179597129732</v>
      </c>
      <c r="AT83" s="30">
        <f t="shared" si="24"/>
        <v>-1.87269888128519E-2</v>
      </c>
      <c r="AU83" s="30">
        <f t="shared" si="25"/>
        <v>-9.6291833969278803E-2</v>
      </c>
      <c r="AV83" s="30">
        <f t="shared" si="26"/>
        <v>-1.8619395010245701E-2</v>
      </c>
      <c r="AW83" s="30">
        <f t="shared" si="27"/>
        <v>-3.85856814532059E-2</v>
      </c>
      <c r="AX83" s="30">
        <f t="shared" si="28"/>
        <v>-7.9609237360459498E-3</v>
      </c>
      <c r="AY83" s="30">
        <f t="shared" si="29"/>
        <v>0.116107498174174</v>
      </c>
      <c r="BA83" s="31">
        <f t="shared" si="30"/>
        <v>46568</v>
      </c>
      <c r="BB83" s="30">
        <f t="shared" si="31"/>
        <v>-2.08179597129732</v>
      </c>
      <c r="BC83" s="30" t="e">
        <f>#REF!</f>
        <v>#REF!</v>
      </c>
    </row>
    <row r="84" spans="1:55" ht="15" x14ac:dyDescent="0.2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32"/>
        <v>-0.10406614121218</v>
      </c>
      <c r="AI84" s="30">
        <f t="shared" si="22"/>
        <v>-1.7820735042240101E-2</v>
      </c>
      <c r="AJ84" s="30">
        <f t="shared" si="21"/>
        <v>-8.0764412669799807E-2</v>
      </c>
      <c r="AK84" s="30">
        <f t="shared" si="21"/>
        <v>-1.5187513774968599E-2</v>
      </c>
      <c r="AL84" s="30">
        <f t="shared" si="21"/>
        <v>-3.14940371074807E-2</v>
      </c>
      <c r="AM84" s="30">
        <f t="shared" si="21"/>
        <v>-7.7585487223576898E-3</v>
      </c>
      <c r="AN84" s="30">
        <f t="shared" si="21"/>
        <v>9.7339553127517395E-2</v>
      </c>
      <c r="AR84" s="31">
        <f t="shared" si="23"/>
        <v>46660</v>
      </c>
      <c r="AS84" s="30">
        <f t="shared" si="33"/>
        <v>-2.0678202593801203</v>
      </c>
      <c r="AT84" s="30">
        <f t="shared" si="24"/>
        <v>-1.7820735042240101E-2</v>
      </c>
      <c r="AU84" s="30">
        <f t="shared" si="25"/>
        <v>-8.0764412669799807E-2</v>
      </c>
      <c r="AV84" s="30">
        <f t="shared" si="26"/>
        <v>-1.5187513774968599E-2</v>
      </c>
      <c r="AW84" s="30">
        <f t="shared" si="27"/>
        <v>-3.14940371074807E-2</v>
      </c>
      <c r="AX84" s="30">
        <f t="shared" si="28"/>
        <v>-7.7585487223576898E-3</v>
      </c>
      <c r="AY84" s="30">
        <f t="shared" si="29"/>
        <v>9.7339553127517395E-2</v>
      </c>
      <c r="BA84" s="31">
        <f t="shared" si="30"/>
        <v>46660</v>
      </c>
      <c r="BB84" s="30">
        <f t="shared" si="31"/>
        <v>-2.0678202593801203</v>
      </c>
      <c r="BC84" s="30" t="e">
        <f>#REF!</f>
        <v>#REF!</v>
      </c>
    </row>
    <row r="85" spans="1:55" ht="15" x14ac:dyDescent="0.2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32"/>
        <v>-9.1332205074394907E-2</v>
      </c>
      <c r="AI85" s="30">
        <f t="shared" si="22"/>
        <v>-1.68955007247098E-2</v>
      </c>
      <c r="AJ85" s="30">
        <f t="shared" si="21"/>
        <v>-6.7310748688614905E-2</v>
      </c>
      <c r="AK85" s="30">
        <f t="shared" si="21"/>
        <v>-1.23538830524875E-2</v>
      </c>
      <c r="AL85" s="30">
        <f t="shared" si="21"/>
        <v>-2.5517188334070101E-2</v>
      </c>
      <c r="AM85" s="30">
        <f t="shared" si="21"/>
        <v>-7.5877521896061499E-3</v>
      </c>
      <c r="AN85" s="30">
        <f t="shared" si="21"/>
        <v>8.0867639910806005E-2</v>
      </c>
      <c r="AR85" s="31">
        <f t="shared" si="23"/>
        <v>46752</v>
      </c>
      <c r="AS85" s="30">
        <f t="shared" si="33"/>
        <v>-2.0550863232423349</v>
      </c>
      <c r="AT85" s="30">
        <f t="shared" si="24"/>
        <v>-1.68955007247098E-2</v>
      </c>
      <c r="AU85" s="30">
        <f t="shared" si="25"/>
        <v>-6.7310748688614905E-2</v>
      </c>
      <c r="AV85" s="30">
        <f t="shared" si="26"/>
        <v>-1.23538830524875E-2</v>
      </c>
      <c r="AW85" s="30">
        <f t="shared" si="27"/>
        <v>-2.5517188334070101E-2</v>
      </c>
      <c r="AX85" s="30">
        <f t="shared" si="28"/>
        <v>-7.5877521896061499E-3</v>
      </c>
      <c r="AY85" s="30">
        <f t="shared" si="29"/>
        <v>8.0867639910806005E-2</v>
      </c>
      <c r="BA85" s="31">
        <f t="shared" si="30"/>
        <v>46752</v>
      </c>
      <c r="BB85" s="30">
        <f t="shared" si="31"/>
        <v>-2.0550863232423349</v>
      </c>
      <c r="BC85" s="30" t="e">
        <f>#REF!</f>
        <v>#REF!</v>
      </c>
    </row>
    <row r="86" spans="1:55" ht="15" x14ac:dyDescent="0.2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32"/>
        <v>-7.9800257935656496E-2</v>
      </c>
      <c r="AI86" s="30">
        <f t="shared" si="22"/>
        <v>-1.59691665450588E-2</v>
      </c>
      <c r="AJ86" s="30">
        <f t="shared" si="21"/>
        <v>-5.5689487906751003E-2</v>
      </c>
      <c r="AK86" s="30">
        <f t="shared" si="21"/>
        <v>-1.0012421288862001E-2</v>
      </c>
      <c r="AL86" s="30">
        <f t="shared" si="21"/>
        <v>-2.04803604137327E-2</v>
      </c>
      <c r="AM86" s="30">
        <f t="shared" si="21"/>
        <v>-7.4219752568967902E-3</v>
      </c>
      <c r="AN86" s="30">
        <f t="shared" si="21"/>
        <v>6.6497828487978694E-2</v>
      </c>
      <c r="AR86" s="31">
        <f t="shared" si="23"/>
        <v>46843</v>
      </c>
      <c r="AS86" s="30">
        <f t="shared" si="33"/>
        <v>-2.0435543761035966</v>
      </c>
      <c r="AT86" s="30">
        <f t="shared" si="24"/>
        <v>-1.59691665450588E-2</v>
      </c>
      <c r="AU86" s="30">
        <f t="shared" si="25"/>
        <v>-5.5689487906751003E-2</v>
      </c>
      <c r="AV86" s="30">
        <f t="shared" si="26"/>
        <v>-1.0012421288862001E-2</v>
      </c>
      <c r="AW86" s="30">
        <f t="shared" si="27"/>
        <v>-2.04803604137327E-2</v>
      </c>
      <c r="AX86" s="30">
        <f t="shared" si="28"/>
        <v>-7.4219752568967902E-3</v>
      </c>
      <c r="AY86" s="30">
        <f t="shared" si="29"/>
        <v>6.6497828487978694E-2</v>
      </c>
      <c r="BA86" s="31">
        <f t="shared" si="30"/>
        <v>46843</v>
      </c>
      <c r="BB86" s="30">
        <f t="shared" si="31"/>
        <v>-2.0435543761035966</v>
      </c>
      <c r="BC86" s="30" t="e">
        <f>#REF!</f>
        <v>#REF!</v>
      </c>
    </row>
    <row r="87" spans="1:55" ht="15" x14ac:dyDescent="0.2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32"/>
        <v>-6.9412490885755906E-2</v>
      </c>
      <c r="AI87" s="30">
        <f t="shared" si="22"/>
        <v>-1.5055749639243001E-2</v>
      </c>
      <c r="AJ87" s="30">
        <f t="shared" si="21"/>
        <v>-4.5683899812752303E-2</v>
      </c>
      <c r="AK87" s="30">
        <f t="shared" si="21"/>
        <v>-8.0804569775462694E-3</v>
      </c>
      <c r="AL87" s="30">
        <f t="shared" si="21"/>
        <v>-1.62438715966037E-2</v>
      </c>
      <c r="AM87" s="30">
        <f t="shared" si="21"/>
        <v>-7.2511172987992601E-3</v>
      </c>
      <c r="AN87" s="30">
        <f t="shared" si="21"/>
        <v>5.4025155247458802E-2</v>
      </c>
      <c r="AR87" s="31">
        <f t="shared" si="23"/>
        <v>46934</v>
      </c>
      <c r="AS87" s="30">
        <f t="shared" si="33"/>
        <v>-2.033166609053696</v>
      </c>
      <c r="AT87" s="30">
        <f t="shared" si="24"/>
        <v>-1.5055749639243001E-2</v>
      </c>
      <c r="AU87" s="30">
        <f t="shared" si="25"/>
        <v>-4.5683899812752303E-2</v>
      </c>
      <c r="AV87" s="30">
        <f t="shared" si="26"/>
        <v>-8.0804569775462694E-3</v>
      </c>
      <c r="AW87" s="30">
        <f t="shared" si="27"/>
        <v>-1.62438715966037E-2</v>
      </c>
      <c r="AX87" s="30">
        <f t="shared" si="28"/>
        <v>-7.2511172987992601E-3</v>
      </c>
      <c r="AY87" s="30">
        <f t="shared" si="29"/>
        <v>5.4025155247458802E-2</v>
      </c>
      <c r="BA87" s="31">
        <f t="shared" si="30"/>
        <v>46934</v>
      </c>
      <c r="BB87" s="30">
        <f t="shared" si="31"/>
        <v>-2.033166609053696</v>
      </c>
      <c r="BC87" s="30" t="e">
        <f>#REF!</f>
        <v>#REF!</v>
      </c>
    </row>
    <row r="88" spans="1:55" ht="15" x14ac:dyDescent="0.2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32"/>
        <v>-6.0100263889259299E-2</v>
      </c>
      <c r="AI88" s="30">
        <f t="shared" si="22"/>
        <v>-1.4165891271213401E-2</v>
      </c>
      <c r="AJ88" s="30">
        <f t="shared" si="21"/>
        <v>-3.7099237728688797E-2</v>
      </c>
      <c r="AK88" s="30">
        <f t="shared" si="21"/>
        <v>-6.4909490032466202E-3</v>
      </c>
      <c r="AL88" s="30">
        <f t="shared" si="21"/>
        <v>-1.26915089335011E-2</v>
      </c>
      <c r="AM88" s="30">
        <f t="shared" si="21"/>
        <v>-7.0722784454546397E-3</v>
      </c>
      <c r="AN88" s="30">
        <f t="shared" si="21"/>
        <v>4.3249351636455997E-2</v>
      </c>
      <c r="AR88" s="31">
        <f t="shared" si="23"/>
        <v>47026</v>
      </c>
      <c r="AS88" s="30">
        <f t="shared" si="33"/>
        <v>-2.0238543820571993</v>
      </c>
      <c r="AT88" s="30">
        <f t="shared" si="24"/>
        <v>-1.4165891271213401E-2</v>
      </c>
      <c r="AU88" s="30">
        <f t="shared" si="25"/>
        <v>-3.7099237728688797E-2</v>
      </c>
      <c r="AV88" s="30">
        <f t="shared" si="26"/>
        <v>-6.4909490032466202E-3</v>
      </c>
      <c r="AW88" s="30">
        <f t="shared" si="27"/>
        <v>-1.26915089335011E-2</v>
      </c>
      <c r="AX88" s="30">
        <f t="shared" si="28"/>
        <v>-7.0722784454546397E-3</v>
      </c>
      <c r="AY88" s="30">
        <f t="shared" si="29"/>
        <v>4.3249351636455997E-2</v>
      </c>
      <c r="BA88" s="31">
        <f t="shared" si="30"/>
        <v>47026</v>
      </c>
      <c r="BB88" s="30">
        <f t="shared" si="31"/>
        <v>-2.0238543820571993</v>
      </c>
      <c r="BC88" s="30" t="e">
        <f>#REF!</f>
        <v>#REF!</v>
      </c>
    </row>
    <row r="89" spans="1:55" ht="15" x14ac:dyDescent="0.2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32"/>
        <v>-5.1789004092674402E-2</v>
      </c>
      <c r="AI89" s="30">
        <f t="shared" si="22"/>
        <v>-1.3307397145467499E-2</v>
      </c>
      <c r="AJ89" s="30">
        <f t="shared" si="21"/>
        <v>-2.9760795147424898E-2</v>
      </c>
      <c r="AK89" s="30">
        <f t="shared" si="21"/>
        <v>-5.1882943877962504E-3</v>
      </c>
      <c r="AL89" s="30">
        <f t="shared" si="21"/>
        <v>-9.7244565628659303E-3</v>
      </c>
      <c r="AM89" s="30">
        <f t="shared" si="21"/>
        <v>-6.8856241105437399E-3</v>
      </c>
      <c r="AN89" s="30">
        <f t="shared" si="21"/>
        <v>3.3981736718281197E-2</v>
      </c>
      <c r="AR89" s="31">
        <f t="shared" si="23"/>
        <v>47118</v>
      </c>
      <c r="AS89" s="30">
        <f t="shared" si="33"/>
        <v>-2.0155431222606146</v>
      </c>
      <c r="AT89" s="30">
        <f t="shared" si="24"/>
        <v>-1.3307397145467499E-2</v>
      </c>
      <c r="AU89" s="30">
        <f t="shared" si="25"/>
        <v>-2.9760795147424898E-2</v>
      </c>
      <c r="AV89" s="30">
        <f t="shared" si="26"/>
        <v>-5.1882943877962504E-3</v>
      </c>
      <c r="AW89" s="30">
        <f t="shared" si="27"/>
        <v>-9.7244565628659303E-3</v>
      </c>
      <c r="AX89" s="30">
        <f t="shared" si="28"/>
        <v>-6.8856241105437399E-3</v>
      </c>
      <c r="AY89" s="30">
        <f t="shared" si="29"/>
        <v>3.3981736718281197E-2</v>
      </c>
      <c r="BA89" s="31">
        <f t="shared" si="30"/>
        <v>47118</v>
      </c>
      <c r="BB89" s="30">
        <f t="shared" si="31"/>
        <v>-2.0155431222606146</v>
      </c>
      <c r="BC89" s="30" t="e">
        <f>#REF!</f>
        <v>#REF!</v>
      </c>
    </row>
    <row r="90" spans="1:55" ht="15" x14ac:dyDescent="0.2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32"/>
        <v>-4.4401651291058102E-2</v>
      </c>
      <c r="AI90" s="30">
        <f t="shared" si="22"/>
        <v>-1.24857452926516E-2</v>
      </c>
      <c r="AJ90" s="30">
        <f t="shared" si="21"/>
        <v>-2.3512253618685398E-2</v>
      </c>
      <c r="AK90" s="30">
        <f t="shared" si="21"/>
        <v>-4.1258281293647002E-3</v>
      </c>
      <c r="AL90" s="30">
        <f t="shared" si="21"/>
        <v>-7.2577804123617803E-3</v>
      </c>
      <c r="AM90" s="30">
        <f t="shared" si="21"/>
        <v>-6.6925384492850298E-3</v>
      </c>
      <c r="AN90" s="30">
        <f t="shared" si="21"/>
        <v>2.6047980840069901E-2</v>
      </c>
      <c r="AR90" s="31">
        <f t="shared" si="23"/>
        <v>47208</v>
      </c>
      <c r="AS90" s="30">
        <f t="shared" si="33"/>
        <v>-2.0081557694589982</v>
      </c>
      <c r="AT90" s="30">
        <f t="shared" si="24"/>
        <v>-1.24857452926516E-2</v>
      </c>
      <c r="AU90" s="30">
        <f t="shared" si="25"/>
        <v>-2.3512253618685398E-2</v>
      </c>
      <c r="AV90" s="30">
        <f t="shared" si="26"/>
        <v>-4.1258281293647002E-3</v>
      </c>
      <c r="AW90" s="30">
        <f t="shared" si="27"/>
        <v>-7.2577804123617803E-3</v>
      </c>
      <c r="AX90" s="30">
        <f t="shared" si="28"/>
        <v>-6.6925384492850298E-3</v>
      </c>
      <c r="AY90" s="30">
        <f t="shared" si="29"/>
        <v>2.6047980840069901E-2</v>
      </c>
      <c r="BA90" s="31">
        <f t="shared" si="30"/>
        <v>47208</v>
      </c>
      <c r="BB90" s="30">
        <f t="shared" si="31"/>
        <v>-2.0081557694589982</v>
      </c>
      <c r="BC90" s="30" t="e">
        <f>#REF!</f>
        <v>#REF!</v>
      </c>
    </row>
    <row r="91" spans="1:55" ht="15" x14ac:dyDescent="0.2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32"/>
        <v>-3.7861112967164101E-2</v>
      </c>
      <c r="AI91" s="30">
        <f t="shared" si="22"/>
        <v>-1.17045329633367E-2</v>
      </c>
      <c r="AJ91" s="30">
        <f t="shared" si="21"/>
        <v>-1.82141646081285E-2</v>
      </c>
      <c r="AK91" s="30">
        <f t="shared" si="21"/>
        <v>-3.2641619349692E-3</v>
      </c>
      <c r="AL91" s="30">
        <f t="shared" si="21"/>
        <v>-5.2181325430770203E-3</v>
      </c>
      <c r="AM91" s="30">
        <f t="shared" si="21"/>
        <v>-6.4948007481156799E-3</v>
      </c>
      <c r="AN91" s="30">
        <f t="shared" si="21"/>
        <v>1.92889094947866E-2</v>
      </c>
      <c r="AR91" s="31">
        <f t="shared" si="23"/>
        <v>47299</v>
      </c>
      <c r="AS91" s="30">
        <f t="shared" si="33"/>
        <v>-2.0016152311351041</v>
      </c>
      <c r="AT91" s="30">
        <f t="shared" si="24"/>
        <v>-1.17045329633367E-2</v>
      </c>
      <c r="AU91" s="30">
        <f t="shared" si="25"/>
        <v>-1.82141646081285E-2</v>
      </c>
      <c r="AV91" s="30">
        <f t="shared" si="26"/>
        <v>-3.2641619349692E-3</v>
      </c>
      <c r="AW91" s="30">
        <f t="shared" si="27"/>
        <v>-5.2181325430770203E-3</v>
      </c>
      <c r="AX91" s="30">
        <f t="shared" si="28"/>
        <v>-6.4948007481156799E-3</v>
      </c>
      <c r="AY91" s="30">
        <f t="shared" si="29"/>
        <v>1.92889094947866E-2</v>
      </c>
      <c r="BA91" s="31">
        <f t="shared" si="30"/>
        <v>47299</v>
      </c>
      <c r="BB91" s="30">
        <f t="shared" si="31"/>
        <v>-2.0016152311351041</v>
      </c>
      <c r="BC91" s="30" t="e">
        <f>#REF!</f>
        <v>#REF!</v>
      </c>
    </row>
    <row r="92" spans="1:55" ht="15" x14ac:dyDescent="0.2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32"/>
        <v>-3.2092007326887502E-2</v>
      </c>
      <c r="AI92" s="30">
        <f t="shared" si="22"/>
        <v>-1.09658574848944E-2</v>
      </c>
      <c r="AJ92" s="30">
        <f t="shared" si="21"/>
        <v>-1.37425111048837E-2</v>
      </c>
      <c r="AK92" s="30">
        <f t="shared" si="21"/>
        <v>-2.5699719632367298E-3</v>
      </c>
      <c r="AL92" s="30">
        <f t="shared" si="21"/>
        <v>-3.5420755637194002E-3</v>
      </c>
      <c r="AM92" s="30">
        <f t="shared" si="21"/>
        <v>-6.2942208638139801E-3</v>
      </c>
      <c r="AN92" s="30">
        <f t="shared" si="21"/>
        <v>1.35603560355565E-2</v>
      </c>
      <c r="AR92" s="31">
        <f t="shared" si="23"/>
        <v>47391</v>
      </c>
      <c r="AS92" s="30">
        <f t="shared" si="33"/>
        <v>-1.9958461254948276</v>
      </c>
      <c r="AT92" s="30">
        <f t="shared" si="24"/>
        <v>-1.09658574848944E-2</v>
      </c>
      <c r="AU92" s="30">
        <f t="shared" si="25"/>
        <v>-1.37425111048837E-2</v>
      </c>
      <c r="AV92" s="30">
        <f t="shared" si="26"/>
        <v>-2.5699719632367298E-3</v>
      </c>
      <c r="AW92" s="30">
        <f t="shared" si="27"/>
        <v>-3.5420755637194002E-3</v>
      </c>
      <c r="AX92" s="30">
        <f t="shared" si="28"/>
        <v>-6.2942208638139801E-3</v>
      </c>
      <c r="AY92" s="30">
        <f t="shared" si="29"/>
        <v>1.35603560355565E-2</v>
      </c>
      <c r="BA92" s="31">
        <f t="shared" si="30"/>
        <v>47391</v>
      </c>
      <c r="BB92" s="30">
        <f t="shared" si="31"/>
        <v>-1.9958461254948276</v>
      </c>
      <c r="BC92" s="30" t="e">
        <f>#REF!</f>
        <v>#REF!</v>
      </c>
    </row>
    <row r="93" spans="1:55" ht="15" x14ac:dyDescent="0.2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32"/>
        <v>-2.70218772791317E-2</v>
      </c>
      <c r="AI93" s="30">
        <f t="shared" si="22"/>
        <v>-1.0270635223326901E-2</v>
      </c>
      <c r="AJ93" s="30">
        <f t="shared" si="21"/>
        <v>-9.9873358595609692E-3</v>
      </c>
      <c r="AK93" s="30">
        <f t="shared" si="21"/>
        <v>-2.0150522814652398E-3</v>
      </c>
      <c r="AL93" s="30">
        <f t="shared" si="21"/>
        <v>-2.1747543620132702E-3</v>
      </c>
      <c r="AM93" s="30">
        <f t="shared" si="21"/>
        <v>-6.0924823057753198E-3</v>
      </c>
      <c r="AN93" s="30">
        <f t="shared" si="21"/>
        <v>8.7325437849014292E-3</v>
      </c>
      <c r="AR93" s="31">
        <f t="shared" si="23"/>
        <v>47483</v>
      </c>
      <c r="AS93" s="30">
        <f t="shared" si="33"/>
        <v>-1.9907759954470718</v>
      </c>
      <c r="AT93" s="30">
        <f t="shared" si="24"/>
        <v>-1.0270635223326901E-2</v>
      </c>
      <c r="AU93" s="30">
        <f t="shared" si="25"/>
        <v>-9.9873358595609692E-3</v>
      </c>
      <c r="AV93" s="30">
        <f t="shared" si="26"/>
        <v>-2.0150522814652398E-3</v>
      </c>
      <c r="AW93" s="30">
        <f t="shared" si="27"/>
        <v>-2.1747543620132702E-3</v>
      </c>
      <c r="AX93" s="30">
        <f t="shared" si="28"/>
        <v>-6.0924823057753198E-3</v>
      </c>
      <c r="AY93" s="30">
        <f t="shared" si="29"/>
        <v>8.7325437849014292E-3</v>
      </c>
      <c r="BA93" s="31">
        <f t="shared" si="30"/>
        <v>47483</v>
      </c>
      <c r="BB93" s="30">
        <f t="shared" si="31"/>
        <v>-1.9907759954470718</v>
      </c>
      <c r="BC93" s="30" t="e">
        <f>#REF!</f>
        <v>#REF!</v>
      </c>
    </row>
    <row r="94" spans="1:55" ht="15" x14ac:dyDescent="0.2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32"/>
        <v>-2.25820044905433E-2</v>
      </c>
      <c r="AI94" s="30">
        <f t="shared" si="22"/>
        <v>-9.6188658424753801E-3</v>
      </c>
      <c r="AJ94" s="30">
        <f t="shared" si="21"/>
        <v>-6.8514377449751303E-3</v>
      </c>
      <c r="AK94" s="30">
        <f t="shared" si="21"/>
        <v>-1.57554357046391E-3</v>
      </c>
      <c r="AL94" s="30">
        <f t="shared" si="21"/>
        <v>-1.06878741170663E-3</v>
      </c>
      <c r="AM94" s="30">
        <f t="shared" si="21"/>
        <v>-5.89108032636931E-3</v>
      </c>
      <c r="AN94" s="30">
        <f t="shared" si="21"/>
        <v>4.6892357180619701E-3</v>
      </c>
      <c r="AR94" s="31">
        <f t="shared" si="23"/>
        <v>47573</v>
      </c>
      <c r="AS94" s="30">
        <f t="shared" si="33"/>
        <v>-1.9863361226584835</v>
      </c>
      <c r="AT94" s="30">
        <f t="shared" si="24"/>
        <v>-9.6188658424753801E-3</v>
      </c>
      <c r="AU94" s="30">
        <f t="shared" si="25"/>
        <v>-6.8514377449751303E-3</v>
      </c>
      <c r="AV94" s="30">
        <f t="shared" si="26"/>
        <v>-1.57554357046391E-3</v>
      </c>
      <c r="AW94" s="30">
        <f t="shared" si="27"/>
        <v>-1.06878741170663E-3</v>
      </c>
      <c r="AX94" s="30">
        <f t="shared" si="28"/>
        <v>-5.89108032636931E-3</v>
      </c>
      <c r="AY94" s="30">
        <f t="shared" si="29"/>
        <v>4.6892357180619701E-3</v>
      </c>
      <c r="BA94" s="31">
        <f t="shared" si="30"/>
        <v>47573</v>
      </c>
      <c r="BB94" s="30">
        <f t="shared" si="31"/>
        <v>-1.9863361226584835</v>
      </c>
      <c r="BC94" s="30" t="e">
        <f>#REF!</f>
        <v>#REF!</v>
      </c>
    </row>
    <row r="95" spans="1:55" ht="15" x14ac:dyDescent="0.2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32"/>
        <v>-1.8707919354192401E-2</v>
      </c>
      <c r="AI95" s="30">
        <f t="shared" si="22"/>
        <v>-9.0098495537782198E-3</v>
      </c>
      <c r="AJ95" s="30">
        <f t="shared" si="21"/>
        <v>-4.2491414395400499E-3</v>
      </c>
      <c r="AK95" s="30">
        <f t="shared" si="21"/>
        <v>-1.23128896898567E-3</v>
      </c>
      <c r="AL95" s="30">
        <f t="shared" si="21"/>
        <v>-1.83314542993875E-4</v>
      </c>
      <c r="AM95" s="30">
        <f t="shared" si="21"/>
        <v>-5.6913040745912797E-3</v>
      </c>
      <c r="AN95" s="30">
        <f t="shared" si="21"/>
        <v>1.3267762590325001E-3</v>
      </c>
      <c r="AR95" s="31">
        <f t="shared" si="23"/>
        <v>47664</v>
      </c>
      <c r="AS95" s="30">
        <f t="shared" si="33"/>
        <v>-1.9824620375221325</v>
      </c>
      <c r="AT95" s="30">
        <f t="shared" si="24"/>
        <v>-9.0098495537782198E-3</v>
      </c>
      <c r="AU95" s="30">
        <f t="shared" si="25"/>
        <v>-4.2491414395400499E-3</v>
      </c>
      <c r="AV95" s="30">
        <f t="shared" si="26"/>
        <v>-1.23128896898567E-3</v>
      </c>
      <c r="AW95" s="30">
        <f t="shared" si="27"/>
        <v>-1.83314542993875E-4</v>
      </c>
      <c r="AX95" s="30">
        <f t="shared" si="28"/>
        <v>-5.6913040745912797E-3</v>
      </c>
      <c r="AY95" s="30">
        <f t="shared" si="29"/>
        <v>1.3267762590325001E-3</v>
      </c>
      <c r="BA95" s="31">
        <f t="shared" si="30"/>
        <v>47664</v>
      </c>
      <c r="BB95" s="30">
        <f t="shared" si="31"/>
        <v>-1.9824620375221325</v>
      </c>
      <c r="BC95" s="30" t="e">
        <f>#REF!</f>
        <v>#REF!</v>
      </c>
    </row>
    <row r="96" spans="1:55" ht="15" x14ac:dyDescent="0.2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32"/>
        <v>-1.53396802420391E-2</v>
      </c>
      <c r="AI96" s="30">
        <f t="shared" si="22"/>
        <v>-8.4423645576853605E-3</v>
      </c>
      <c r="AJ96" s="30">
        <f t="shared" si="21"/>
        <v>-2.1051451647650702E-3</v>
      </c>
      <c r="AK96" s="30">
        <f t="shared" si="21"/>
        <v>-9.65288825279188E-4</v>
      </c>
      <c r="AL96" s="30">
        <f t="shared" si="21"/>
        <v>5.1683282764346803E-4</v>
      </c>
      <c r="AM96" s="30">
        <f t="shared" si="21"/>
        <v>-5.4942394047564199E-3</v>
      </c>
      <c r="AN96" s="30">
        <f t="shared" si="21"/>
        <v>-1.44690558239744E-3</v>
      </c>
      <c r="AR96" s="31">
        <f t="shared" si="23"/>
        <v>47756</v>
      </c>
      <c r="AS96" s="30">
        <f t="shared" si="33"/>
        <v>-1.9790937984099792</v>
      </c>
      <c r="AT96" s="30">
        <f t="shared" si="24"/>
        <v>-8.4423645576853605E-3</v>
      </c>
      <c r="AU96" s="30">
        <f t="shared" si="25"/>
        <v>-2.1051451647650702E-3</v>
      </c>
      <c r="AV96" s="30">
        <f t="shared" si="26"/>
        <v>-9.65288825279188E-4</v>
      </c>
      <c r="AW96" s="30">
        <f t="shared" si="27"/>
        <v>5.1683282764346803E-4</v>
      </c>
      <c r="AX96" s="30">
        <f t="shared" si="28"/>
        <v>-5.4942394047564199E-3</v>
      </c>
      <c r="AY96" s="30">
        <f t="shared" si="29"/>
        <v>-1.44690558239744E-3</v>
      </c>
      <c r="BA96" s="31">
        <f t="shared" si="30"/>
        <v>47756</v>
      </c>
      <c r="BB96" s="30">
        <f t="shared" si="31"/>
        <v>-1.9790937984099792</v>
      </c>
      <c r="BC96" s="30" t="e">
        <f>#REF!</f>
        <v>#REF!</v>
      </c>
    </row>
    <row r="97" spans="1:55" ht="15" x14ac:dyDescent="0.2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32"/>
        <v>-1.24219791669251E-2</v>
      </c>
      <c r="AI97" s="30">
        <f t="shared" si="22"/>
        <v>-7.9148110587917205E-3</v>
      </c>
      <c r="AJ97" s="30">
        <f t="shared" si="21"/>
        <v>-3.53449404980382E-4</v>
      </c>
      <c r="AK97" s="30">
        <f t="shared" si="21"/>
        <v>-7.6323590103580296E-4</v>
      </c>
      <c r="AL97" s="30">
        <f t="shared" si="21"/>
        <v>1.0618596151257E-3</v>
      </c>
      <c r="AM97" s="30">
        <f t="shared" si="21"/>
        <v>-5.30078132435259E-3</v>
      </c>
      <c r="AN97" s="30">
        <f t="shared" si="21"/>
        <v>-3.71329096051542E-3</v>
      </c>
      <c r="AR97" s="31">
        <f t="shared" si="23"/>
        <v>47848</v>
      </c>
      <c r="AS97" s="30">
        <f t="shared" si="33"/>
        <v>-1.9761760973348652</v>
      </c>
      <c r="AT97" s="30">
        <f t="shared" si="24"/>
        <v>-7.9148110587917205E-3</v>
      </c>
      <c r="AU97" s="30">
        <f t="shared" si="25"/>
        <v>-3.53449404980382E-4</v>
      </c>
      <c r="AV97" s="30">
        <f t="shared" si="26"/>
        <v>-7.6323590103580296E-4</v>
      </c>
      <c r="AW97" s="30">
        <f t="shared" si="27"/>
        <v>1.0618596151257E-3</v>
      </c>
      <c r="AX97" s="30">
        <f t="shared" si="28"/>
        <v>-5.30078132435259E-3</v>
      </c>
      <c r="AY97" s="30">
        <f t="shared" si="29"/>
        <v>-3.71329096051542E-3</v>
      </c>
      <c r="BA97" s="31">
        <f t="shared" si="30"/>
        <v>47848</v>
      </c>
      <c r="BB97" s="30">
        <f t="shared" si="31"/>
        <v>-1.9761760973348652</v>
      </c>
      <c r="BC97" s="30" t="e">
        <f>#REF!</f>
        <v>#REF!</v>
      </c>
    </row>
    <row r="98" spans="1:55" ht="15" x14ac:dyDescent="0.2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32"/>
        <v>-9.9041186721184893E-3</v>
      </c>
      <c r="AI98" s="30">
        <f t="shared" si="22"/>
        <v>-7.4253273669572196E-3</v>
      </c>
      <c r="AJ98" s="30">
        <f t="shared" si="21"/>
        <v>1.0636324496236401E-3</v>
      </c>
      <c r="AK98" s="30">
        <f t="shared" si="21"/>
        <v>-6.1311774457766996E-4</v>
      </c>
      <c r="AL98" s="30">
        <f t="shared" si="21"/>
        <v>1.4776473102873001E-3</v>
      </c>
      <c r="AM98" s="30">
        <f t="shared" si="21"/>
        <v>-5.1116507223993198E-3</v>
      </c>
      <c r="AN98" s="30">
        <f t="shared" si="21"/>
        <v>-5.5442387867055097E-3</v>
      </c>
      <c r="AR98" s="31">
        <f t="shared" si="23"/>
        <v>47938</v>
      </c>
      <c r="AS98" s="30">
        <f t="shared" si="33"/>
        <v>-1.9736582368400586</v>
      </c>
      <c r="AT98" s="30">
        <f t="shared" ref="AT98:AT132" si="34">AI98</f>
        <v>-7.4253273669572196E-3</v>
      </c>
      <c r="AU98" s="30">
        <f t="shared" ref="AU98:AU132" si="35">AJ98</f>
        <v>1.0636324496236401E-3</v>
      </c>
      <c r="AV98" s="30">
        <f t="shared" ref="AV98:AV132" si="36">AK98</f>
        <v>-6.1311774457766996E-4</v>
      </c>
      <c r="AW98" s="30">
        <f t="shared" ref="AW98:AW132" si="37">AL98</f>
        <v>1.4776473102873001E-3</v>
      </c>
      <c r="AX98" s="30">
        <f t="shared" ref="AX98:AX132" si="38">AM98</f>
        <v>-5.1116507223993198E-3</v>
      </c>
      <c r="AY98" s="30">
        <f t="shared" ref="AY98:AY132" si="39">AN98</f>
        <v>-5.5442387867055097E-3</v>
      </c>
      <c r="BA98" s="31">
        <f t="shared" ref="BA98:BA132" si="40">AR98</f>
        <v>47938</v>
      </c>
      <c r="BB98" s="30">
        <f t="shared" ref="BB98:BB132" si="41">AS98</f>
        <v>-1.9736582368400586</v>
      </c>
      <c r="BC98" s="30" t="e">
        <f>#REF!</f>
        <v>#REF!</v>
      </c>
    </row>
    <row r="99" spans="1:55" ht="15" x14ac:dyDescent="0.2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32"/>
        <v>-7.7398951705009399E-3</v>
      </c>
      <c r="AI99" s="30">
        <f t="shared" si="22"/>
        <v>-6.9718827833402802E-3</v>
      </c>
      <c r="AJ99" s="30">
        <f t="shared" si="21"/>
        <v>2.19638234177448E-3</v>
      </c>
      <c r="AK99" s="30">
        <f t="shared" si="21"/>
        <v>-5.04875961809518E-4</v>
      </c>
      <c r="AL99" s="30">
        <f t="shared" si="21"/>
        <v>1.7863174152519901E-3</v>
      </c>
      <c r="AM99" s="30">
        <f t="shared" si="21"/>
        <v>-4.9274126632003401E-3</v>
      </c>
      <c r="AN99" s="30">
        <f t="shared" si="21"/>
        <v>-7.0029105291496297E-3</v>
      </c>
      <c r="AR99" s="31">
        <f t="shared" si="23"/>
        <v>48029</v>
      </c>
      <c r="AS99" s="30">
        <f t="shared" si="33"/>
        <v>-1.9714940133384411</v>
      </c>
      <c r="AT99" s="30">
        <f t="shared" si="34"/>
        <v>-6.9718827833402802E-3</v>
      </c>
      <c r="AU99" s="30">
        <f t="shared" si="35"/>
        <v>2.19638234177448E-3</v>
      </c>
      <c r="AV99" s="30">
        <f t="shared" si="36"/>
        <v>-5.04875961809518E-4</v>
      </c>
      <c r="AW99" s="30">
        <f t="shared" si="37"/>
        <v>1.7863174152519901E-3</v>
      </c>
      <c r="AX99" s="30">
        <f t="shared" si="38"/>
        <v>-4.9274126632003401E-3</v>
      </c>
      <c r="AY99" s="30">
        <f t="shared" si="39"/>
        <v>-7.0029105291496297E-3</v>
      </c>
      <c r="BA99" s="31">
        <f t="shared" si="40"/>
        <v>48029</v>
      </c>
      <c r="BB99" s="30">
        <f t="shared" si="41"/>
        <v>-1.9714940133384411</v>
      </c>
      <c r="BC99" s="30" t="e">
        <f>#REF!</f>
        <v>#REF!</v>
      </c>
    </row>
    <row r="100" spans="1:55" ht="15" x14ac:dyDescent="0.2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32"/>
        <v>-5.8874163541920198E-3</v>
      </c>
      <c r="AI100" s="30">
        <f t="shared" si="22"/>
        <v>-6.5523512484200004E-3</v>
      </c>
      <c r="AJ100" s="30">
        <f t="shared" si="21"/>
        <v>3.0885068584533401E-3</v>
      </c>
      <c r="AK100" s="30">
        <f t="shared" si="21"/>
        <v>-4.3011406433374498E-4</v>
      </c>
      <c r="AL100" s="30">
        <f t="shared" si="21"/>
        <v>2.0067270283653598E-3</v>
      </c>
      <c r="AM100" s="30">
        <f t="shared" si="21"/>
        <v>-4.7484948104600903E-3</v>
      </c>
      <c r="AN100" s="30">
        <f t="shared" si="21"/>
        <v>-8.1446426344255595E-3</v>
      </c>
      <c r="AR100" s="31">
        <f t="shared" si="23"/>
        <v>48121</v>
      </c>
      <c r="AS100" s="30">
        <f t="shared" si="33"/>
        <v>-1.9696415345221321</v>
      </c>
      <c r="AT100" s="30">
        <f t="shared" si="34"/>
        <v>-6.5523512484200004E-3</v>
      </c>
      <c r="AU100" s="30">
        <f t="shared" si="35"/>
        <v>3.0885068584533401E-3</v>
      </c>
      <c r="AV100" s="30">
        <f t="shared" si="36"/>
        <v>-4.3011406433374498E-4</v>
      </c>
      <c r="AW100" s="30">
        <f t="shared" si="37"/>
        <v>2.0067270283653598E-3</v>
      </c>
      <c r="AX100" s="30">
        <f t="shared" si="38"/>
        <v>-4.7484948104600903E-3</v>
      </c>
      <c r="AY100" s="30">
        <f t="shared" si="39"/>
        <v>-8.1446426344255595E-3</v>
      </c>
      <c r="BA100" s="31">
        <f t="shared" si="40"/>
        <v>48121</v>
      </c>
      <c r="BB100" s="30">
        <f t="shared" si="41"/>
        <v>-1.9696415345221321</v>
      </c>
      <c r="BC100" s="30" t="e">
        <f>#REF!</f>
        <v>#REF!</v>
      </c>
    </row>
    <row r="101" spans="1:55" ht="15" x14ac:dyDescent="0.2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32"/>
        <v>-4.3088742268444303E-3</v>
      </c>
      <c r="AI101" s="30">
        <f t="shared" si="22"/>
        <v>-6.1645691038599397E-3</v>
      </c>
      <c r="AJ101" s="30">
        <f t="shared" si="21"/>
        <v>3.7778908323861499E-3</v>
      </c>
      <c r="AK101" s="30">
        <f t="shared" si="21"/>
        <v>-3.8184696585666101E-4</v>
      </c>
      <c r="AL101" s="30">
        <f t="shared" si="21"/>
        <v>2.1549042894247901E-3</v>
      </c>
      <c r="AM101" s="30">
        <f t="shared" si="21"/>
        <v>-4.5752051982138296E-3</v>
      </c>
      <c r="AN101" s="30">
        <f t="shared" si="21"/>
        <v>-9.0177611032040295E-3</v>
      </c>
      <c r="AR101" s="31">
        <f t="shared" si="23"/>
        <v>48213</v>
      </c>
      <c r="AS101" s="30">
        <f t="shared" si="33"/>
        <v>-1.9680629923947845</v>
      </c>
      <c r="AT101" s="30">
        <f t="shared" si="34"/>
        <v>-6.1645691038599397E-3</v>
      </c>
      <c r="AU101" s="30">
        <f t="shared" si="35"/>
        <v>3.7778908323861499E-3</v>
      </c>
      <c r="AV101" s="30">
        <f t="shared" si="36"/>
        <v>-3.8184696585666101E-4</v>
      </c>
      <c r="AW101" s="30">
        <f t="shared" si="37"/>
        <v>2.1549042894247901E-3</v>
      </c>
      <c r="AX101" s="30">
        <f t="shared" si="38"/>
        <v>-4.5752051982138296E-3</v>
      </c>
      <c r="AY101" s="30">
        <f t="shared" si="39"/>
        <v>-9.0177611032040295E-3</v>
      </c>
      <c r="BA101" s="31">
        <f t="shared" si="40"/>
        <v>48213</v>
      </c>
      <c r="BB101" s="30">
        <f t="shared" si="41"/>
        <v>-1.9680629923947845</v>
      </c>
      <c r="BC101" s="30" t="e">
        <f>#REF!</f>
        <v>#REF!</v>
      </c>
    </row>
    <row r="102" spans="1:55" ht="15" x14ac:dyDescent="0.2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32"/>
        <v>-2.9702904516455001E-3</v>
      </c>
      <c r="AI102" s="30">
        <f t="shared" si="22"/>
        <v>-5.8063797850636603E-3</v>
      </c>
      <c r="AJ102" s="30">
        <f t="shared" si="21"/>
        <v>4.2972791644258898E-3</v>
      </c>
      <c r="AK102" s="30">
        <f t="shared" si="21"/>
        <v>-3.5428626598455701E-4</v>
      </c>
      <c r="AL102" s="30">
        <f t="shared" si="21"/>
        <v>2.2444304716538401E-3</v>
      </c>
      <c r="AM102" s="30">
        <f t="shared" si="21"/>
        <v>-4.40774891768363E-3</v>
      </c>
      <c r="AN102" s="30">
        <f t="shared" si="21"/>
        <v>-9.6643356531784502E-3</v>
      </c>
      <c r="AR102" s="31">
        <f t="shared" si="23"/>
        <v>48304</v>
      </c>
      <c r="AS102" s="30">
        <f t="shared" si="33"/>
        <v>-1.9667244086195856</v>
      </c>
      <c r="AT102" s="30">
        <f t="shared" si="34"/>
        <v>-5.8063797850636603E-3</v>
      </c>
      <c r="AU102" s="30">
        <f t="shared" si="35"/>
        <v>4.2972791644258898E-3</v>
      </c>
      <c r="AV102" s="30">
        <f t="shared" si="36"/>
        <v>-3.5428626598455701E-4</v>
      </c>
      <c r="AW102" s="30">
        <f t="shared" si="37"/>
        <v>2.2444304716538401E-3</v>
      </c>
      <c r="AX102" s="30">
        <f t="shared" si="38"/>
        <v>-4.40774891768363E-3</v>
      </c>
      <c r="AY102" s="30">
        <f t="shared" si="39"/>
        <v>-9.6643356531784502E-3</v>
      </c>
      <c r="BA102" s="31">
        <f t="shared" si="40"/>
        <v>48304</v>
      </c>
      <c r="BB102" s="30">
        <f t="shared" si="41"/>
        <v>-1.9667244086195856</v>
      </c>
      <c r="BC102" s="30" t="e">
        <f>#REF!</f>
        <v>#REF!</v>
      </c>
    </row>
    <row r="103" spans="1:55" ht="15" x14ac:dyDescent="0.2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32"/>
        <v>-1.84124681725257E-3</v>
      </c>
      <c r="AI103" s="30">
        <f t="shared" si="22"/>
        <v>-5.47566780634344E-3</v>
      </c>
      <c r="AJ103" s="30">
        <f t="shared" si="21"/>
        <v>4.6748912524980802E-3</v>
      </c>
      <c r="AK103" s="30">
        <f t="shared" si="21"/>
        <v>-3.4265632037451099E-4</v>
      </c>
      <c r="AL103" s="30">
        <f t="shared" si="21"/>
        <v>2.2867747571182202E-3</v>
      </c>
      <c r="AM103" s="30">
        <f t="shared" si="21"/>
        <v>-4.24624349306588E-3</v>
      </c>
      <c r="AN103" s="30">
        <f t="shared" si="21"/>
        <v>-1.0120872978906501E-2</v>
      </c>
      <c r="AR103" s="31">
        <f t="shared" si="23"/>
        <v>48395</v>
      </c>
      <c r="AS103" s="30">
        <f t="shared" si="33"/>
        <v>-1.9655953649851927</v>
      </c>
      <c r="AT103" s="30">
        <f t="shared" si="34"/>
        <v>-5.47566780634344E-3</v>
      </c>
      <c r="AU103" s="30">
        <f t="shared" si="35"/>
        <v>4.6748912524980802E-3</v>
      </c>
      <c r="AV103" s="30">
        <f t="shared" si="36"/>
        <v>-3.4265632037451099E-4</v>
      </c>
      <c r="AW103" s="30">
        <f t="shared" si="37"/>
        <v>2.2867747571182202E-3</v>
      </c>
      <c r="AX103" s="30">
        <f t="shared" si="38"/>
        <v>-4.24624349306588E-3</v>
      </c>
      <c r="AY103" s="30">
        <f t="shared" si="39"/>
        <v>-1.0120872978906501E-2</v>
      </c>
      <c r="BA103" s="31">
        <f t="shared" si="40"/>
        <v>48395</v>
      </c>
      <c r="BB103" s="30">
        <f t="shared" si="41"/>
        <v>-1.9655953649851927</v>
      </c>
      <c r="BC103" s="30" t="e">
        <f>#REF!</f>
        <v>#REF!</v>
      </c>
    </row>
    <row r="104" spans="1:55" ht="15" x14ac:dyDescent="0.2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32"/>
        <v>-8.94610514467852E-4</v>
      </c>
      <c r="AI104" s="30">
        <f t="shared" si="22"/>
        <v>-5.1703840151166996E-3</v>
      </c>
      <c r="AJ104" s="30">
        <f t="shared" si="21"/>
        <v>4.9349726626530602E-3</v>
      </c>
      <c r="AK104" s="30">
        <f t="shared" si="21"/>
        <v>-3.4303680888582601E-4</v>
      </c>
      <c r="AL104" s="30">
        <f t="shared" si="21"/>
        <v>2.2915870893364899E-3</v>
      </c>
      <c r="AM104" s="30">
        <f t="shared" si="21"/>
        <v>-4.0907328442584797E-3</v>
      </c>
      <c r="AN104" s="30">
        <f t="shared" si="21"/>
        <v>-1.04189501037574E-2</v>
      </c>
      <c r="AR104" s="31">
        <f t="shared" si="23"/>
        <v>48487</v>
      </c>
      <c r="AS104" s="30">
        <f t="shared" si="33"/>
        <v>-1.9646487286824079</v>
      </c>
      <c r="AT104" s="30">
        <f t="shared" si="34"/>
        <v>-5.1703840151166996E-3</v>
      </c>
      <c r="AU104" s="30">
        <f t="shared" si="35"/>
        <v>4.9349726626530602E-3</v>
      </c>
      <c r="AV104" s="30">
        <f t="shared" si="36"/>
        <v>-3.4303680888582601E-4</v>
      </c>
      <c r="AW104" s="30">
        <f t="shared" si="37"/>
        <v>2.2915870893364899E-3</v>
      </c>
      <c r="AX104" s="30">
        <f t="shared" si="38"/>
        <v>-4.0907328442584797E-3</v>
      </c>
      <c r="AY104" s="30">
        <f t="shared" si="39"/>
        <v>-1.04189501037574E-2</v>
      </c>
      <c r="BA104" s="31">
        <f t="shared" si="40"/>
        <v>48487</v>
      </c>
      <c r="BB104" s="30">
        <f t="shared" si="41"/>
        <v>-1.9646487286824079</v>
      </c>
      <c r="BC104" s="30" t="e">
        <f>#REF!</f>
        <v>#REF!</v>
      </c>
    </row>
    <row r="105" spans="1:55" ht="15" x14ac:dyDescent="0.2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32"/>
        <v>-1.06261439677414E-4</v>
      </c>
      <c r="AI105" s="30">
        <f t="shared" si="22"/>
        <v>-4.8885637655409703E-3</v>
      </c>
      <c r="AJ105" s="30">
        <f t="shared" si="21"/>
        <v>5.0982887689456002E-3</v>
      </c>
      <c r="AK105" s="30">
        <f t="shared" si="21"/>
        <v>-3.5222811405439099E-4</v>
      </c>
      <c r="AL105" s="30">
        <f t="shared" si="21"/>
        <v>2.26695392886759E-3</v>
      </c>
      <c r="AM105" s="30">
        <f t="shared" si="21"/>
        <v>-3.9411998144361898E-3</v>
      </c>
      <c r="AN105" s="30">
        <f t="shared" si="21"/>
        <v>-1.05857898656091E-2</v>
      </c>
      <c r="AR105" s="31">
        <f t="shared" si="23"/>
        <v>48579</v>
      </c>
      <c r="AS105" s="30">
        <f t="shared" si="33"/>
        <v>-1.9638603796076175</v>
      </c>
      <c r="AT105" s="30">
        <f t="shared" si="34"/>
        <v>-4.8885637655409703E-3</v>
      </c>
      <c r="AU105" s="30">
        <f t="shared" si="35"/>
        <v>5.0982887689456002E-3</v>
      </c>
      <c r="AV105" s="30">
        <f t="shared" si="36"/>
        <v>-3.5222811405439099E-4</v>
      </c>
      <c r="AW105" s="30">
        <f t="shared" si="37"/>
        <v>2.26695392886759E-3</v>
      </c>
      <c r="AX105" s="30">
        <f t="shared" si="38"/>
        <v>-3.9411998144361898E-3</v>
      </c>
      <c r="AY105" s="30">
        <f t="shared" si="39"/>
        <v>-1.05857898656091E-2</v>
      </c>
      <c r="BA105" s="31">
        <f t="shared" si="40"/>
        <v>48579</v>
      </c>
      <c r="BB105" s="30">
        <f t="shared" si="41"/>
        <v>-1.9638603796076175</v>
      </c>
      <c r="BC105" s="30" t="e">
        <f>#REF!</f>
        <v>#REF!</v>
      </c>
    </row>
    <row r="106" spans="1:55" ht="15" x14ac:dyDescent="0.2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32"/>
        <v>5.4517322300506703E-4</v>
      </c>
      <c r="AI106" s="30">
        <f t="shared" si="22"/>
        <v>-4.6283393867062204E-3</v>
      </c>
      <c r="AJ106" s="30">
        <f t="shared" si="21"/>
        <v>5.1825650600699803E-3</v>
      </c>
      <c r="AK106" s="30">
        <f t="shared" si="21"/>
        <v>-3.67636333383492E-4</v>
      </c>
      <c r="AL106" s="30">
        <f t="shared" si="21"/>
        <v>2.2196212286883601E-3</v>
      </c>
      <c r="AM106" s="30">
        <f t="shared" si="21"/>
        <v>-3.7975772924494799E-3</v>
      </c>
      <c r="AN106" s="30">
        <f t="shared" si="21"/>
        <v>-1.0644781291934999E-2</v>
      </c>
      <c r="AR106" s="31">
        <f t="shared" si="23"/>
        <v>48669</v>
      </c>
      <c r="AS106" s="30">
        <f t="shared" si="33"/>
        <v>-1.963208944944935</v>
      </c>
      <c r="AT106" s="30">
        <f t="shared" si="34"/>
        <v>-4.6283393867062204E-3</v>
      </c>
      <c r="AU106" s="30">
        <f t="shared" si="35"/>
        <v>5.1825650600699803E-3</v>
      </c>
      <c r="AV106" s="30">
        <f t="shared" si="36"/>
        <v>-3.67636333383492E-4</v>
      </c>
      <c r="AW106" s="30">
        <f t="shared" si="37"/>
        <v>2.2196212286883601E-3</v>
      </c>
      <c r="AX106" s="30">
        <f t="shared" si="38"/>
        <v>-3.7975772924494799E-3</v>
      </c>
      <c r="AY106" s="30">
        <f t="shared" si="39"/>
        <v>-1.0644781291934999E-2</v>
      </c>
      <c r="BA106" s="31">
        <f t="shared" si="40"/>
        <v>48669</v>
      </c>
      <c r="BB106" s="30">
        <f t="shared" si="41"/>
        <v>-1.963208944944935</v>
      </c>
      <c r="BC106" s="30" t="e">
        <f>#REF!</f>
        <v>#REF!</v>
      </c>
    </row>
    <row r="107" spans="1:55" ht="15" x14ac:dyDescent="0.2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32"/>
        <v>1.0785734377627401E-3</v>
      </c>
      <c r="AI107" s="30">
        <f t="shared" si="22"/>
        <v>-4.3879480883078801E-3</v>
      </c>
      <c r="AJ107" s="30">
        <f t="shared" si="21"/>
        <v>5.2028786934677001E-3</v>
      </c>
      <c r="AK107" s="30">
        <f t="shared" si="21"/>
        <v>-3.8717518641446001E-4</v>
      </c>
      <c r="AL107" s="30">
        <f t="shared" si="21"/>
        <v>2.1551884872889498E-3</v>
      </c>
      <c r="AM107" s="30">
        <f t="shared" si="21"/>
        <v>-3.65975799375644E-3</v>
      </c>
      <c r="AN107" s="30">
        <f t="shared" si="21"/>
        <v>-1.06159480803208E-2</v>
      </c>
      <c r="AR107" s="31">
        <f t="shared" si="23"/>
        <v>48760</v>
      </c>
      <c r="AS107" s="30">
        <f t="shared" si="33"/>
        <v>-1.9626755447301774</v>
      </c>
      <c r="AT107" s="30">
        <f t="shared" si="34"/>
        <v>-4.3879480883078801E-3</v>
      </c>
      <c r="AU107" s="30">
        <f t="shared" si="35"/>
        <v>5.2028786934677001E-3</v>
      </c>
      <c r="AV107" s="30">
        <f t="shared" si="36"/>
        <v>-3.8717518641446001E-4</v>
      </c>
      <c r="AW107" s="30">
        <f t="shared" si="37"/>
        <v>2.1551884872889498E-3</v>
      </c>
      <c r="AX107" s="30">
        <f t="shared" si="38"/>
        <v>-3.65975799375644E-3</v>
      </c>
      <c r="AY107" s="30">
        <f t="shared" si="39"/>
        <v>-1.06159480803208E-2</v>
      </c>
      <c r="BA107" s="31">
        <f t="shared" si="40"/>
        <v>48760</v>
      </c>
      <c r="BB107" s="30">
        <f t="shared" si="41"/>
        <v>-1.9626755447301774</v>
      </c>
      <c r="BC107" s="30" t="e">
        <f>#REF!</f>
        <v>#REF!</v>
      </c>
    </row>
    <row r="108" spans="1:55" ht="15" x14ac:dyDescent="0.2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32"/>
        <v>1.5105672811107701E-3</v>
      </c>
      <c r="AI108" s="30">
        <f t="shared" si="22"/>
        <v>-4.1657362510981004E-3</v>
      </c>
      <c r="AJ108" s="30">
        <f t="shared" si="22"/>
        <v>5.1720056973058801E-3</v>
      </c>
      <c r="AK108" s="30">
        <f t="shared" si="22"/>
        <v>-4.0918245323982199E-4</v>
      </c>
      <c r="AL108" s="30">
        <f t="shared" si="22"/>
        <v>2.0782773228672298E-3</v>
      </c>
      <c r="AM108" s="30">
        <f t="shared" si="22"/>
        <v>-3.5276029846765399E-3</v>
      </c>
      <c r="AN108" s="30">
        <f t="shared" si="22"/>
        <v>-1.0516368667592001E-2</v>
      </c>
      <c r="AR108" s="31">
        <f t="shared" si="23"/>
        <v>48852</v>
      </c>
      <c r="AS108" s="30">
        <f t="shared" si="33"/>
        <v>-1.9622435508868292</v>
      </c>
      <c r="AT108" s="30">
        <f t="shared" si="34"/>
        <v>-4.1657362510981004E-3</v>
      </c>
      <c r="AU108" s="30">
        <f t="shared" si="35"/>
        <v>5.1720056973058801E-3</v>
      </c>
      <c r="AV108" s="30">
        <f t="shared" si="36"/>
        <v>-4.0918245323982199E-4</v>
      </c>
      <c r="AW108" s="30">
        <f t="shared" si="37"/>
        <v>2.0782773228672298E-3</v>
      </c>
      <c r="AX108" s="30">
        <f t="shared" si="38"/>
        <v>-3.5276029846765399E-3</v>
      </c>
      <c r="AY108" s="30">
        <f t="shared" si="39"/>
        <v>-1.0516368667592001E-2</v>
      </c>
      <c r="BA108" s="31">
        <f t="shared" si="40"/>
        <v>48852</v>
      </c>
      <c r="BB108" s="30">
        <f t="shared" si="41"/>
        <v>-1.9622435508868292</v>
      </c>
      <c r="BC108" s="30" t="e">
        <f>#REF!</f>
        <v>#REF!</v>
      </c>
    </row>
    <row r="109" spans="1:55" ht="15" x14ac:dyDescent="0.2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32"/>
        <v>1.85575688574868E-3</v>
      </c>
      <c r="AI109" s="30">
        <f t="shared" si="22"/>
        <v>-3.9601608847927303E-3</v>
      </c>
      <c r="AJ109" s="30">
        <f t="shared" si="22"/>
        <v>5.1007279973479197E-3</v>
      </c>
      <c r="AK109" s="30">
        <f t="shared" si="22"/>
        <v>-4.3234890450834798E-4</v>
      </c>
      <c r="AL109" s="30">
        <f t="shared" si="22"/>
        <v>1.9926776375254799E-3</v>
      </c>
      <c r="AM109" s="30">
        <f t="shared" si="22"/>
        <v>-3.40094904685818E-3</v>
      </c>
      <c r="AN109" s="30">
        <f t="shared" si="22"/>
        <v>-1.0360551491588099E-2</v>
      </c>
      <c r="AR109" s="31">
        <f t="shared" si="23"/>
        <v>48944</v>
      </c>
      <c r="AS109" s="30">
        <f t="shared" si="33"/>
        <v>-1.9618983612821914</v>
      </c>
      <c r="AT109" s="30">
        <f t="shared" si="34"/>
        <v>-3.9601608847927303E-3</v>
      </c>
      <c r="AU109" s="30">
        <f t="shared" si="35"/>
        <v>5.1007279973479197E-3</v>
      </c>
      <c r="AV109" s="30">
        <f t="shared" si="36"/>
        <v>-4.3234890450834798E-4</v>
      </c>
      <c r="AW109" s="30">
        <f t="shared" si="37"/>
        <v>1.9926776375254799E-3</v>
      </c>
      <c r="AX109" s="30">
        <f t="shared" si="38"/>
        <v>-3.40094904685818E-3</v>
      </c>
      <c r="AY109" s="30">
        <f t="shared" si="39"/>
        <v>-1.0360551491588099E-2</v>
      </c>
      <c r="BA109" s="31">
        <f t="shared" si="40"/>
        <v>48944</v>
      </c>
      <c r="BB109" s="30">
        <f t="shared" si="41"/>
        <v>-1.9618983612821914</v>
      </c>
      <c r="BC109" s="30" t="e">
        <f>#REF!</f>
        <v>#REF!</v>
      </c>
    </row>
    <row r="110" spans="1:55" ht="15" x14ac:dyDescent="0.2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32"/>
        <v>2.12692853993964E-3</v>
      </c>
      <c r="AI110" s="30">
        <f t="shared" si="22"/>
        <v>-3.7697888977652801E-3</v>
      </c>
      <c r="AJ110" s="30">
        <f t="shared" si="22"/>
        <v>4.99810419502151E-3</v>
      </c>
      <c r="AK110" s="30">
        <f t="shared" si="22"/>
        <v>-4.5565796177291499E-4</v>
      </c>
      <c r="AL110" s="30">
        <f t="shared" si="22"/>
        <v>1.90147410242643E-3</v>
      </c>
      <c r="AM110" s="30">
        <f t="shared" si="22"/>
        <v>-3.2796149845194301E-3</v>
      </c>
      <c r="AN110" s="30">
        <f t="shared" si="22"/>
        <v>-1.0160769061148401E-2</v>
      </c>
      <c r="AR110" s="31">
        <f t="shared" si="23"/>
        <v>49034</v>
      </c>
      <c r="AS110" s="30">
        <f t="shared" si="33"/>
        <v>-1.9616271896280004</v>
      </c>
      <c r="AT110" s="30">
        <f t="shared" si="34"/>
        <v>-3.7697888977652801E-3</v>
      </c>
      <c r="AU110" s="30">
        <f t="shared" si="35"/>
        <v>4.99810419502151E-3</v>
      </c>
      <c r="AV110" s="30">
        <f t="shared" si="36"/>
        <v>-4.5565796177291499E-4</v>
      </c>
      <c r="AW110" s="30">
        <f t="shared" si="37"/>
        <v>1.90147410242643E-3</v>
      </c>
      <c r="AX110" s="30">
        <f t="shared" si="38"/>
        <v>-3.2796149845194301E-3</v>
      </c>
      <c r="AY110" s="30">
        <f t="shared" si="39"/>
        <v>-1.0160769061148401E-2</v>
      </c>
      <c r="BA110" s="31">
        <f t="shared" si="40"/>
        <v>49034</v>
      </c>
      <c r="BB110" s="30">
        <f t="shared" si="41"/>
        <v>-1.9616271896280004</v>
      </c>
      <c r="BC110" s="30" t="e">
        <f>#REF!</f>
        <v>#REF!</v>
      </c>
    </row>
    <row r="111" spans="1:55" ht="15" x14ac:dyDescent="0.2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32"/>
        <v>2.3352466671739602E-3</v>
      </c>
      <c r="AI111" s="30">
        <f t="shared" si="22"/>
        <v>-3.5932947067663298E-3</v>
      </c>
      <c r="AJ111" s="30">
        <f t="shared" si="22"/>
        <v>4.8717077571085203E-3</v>
      </c>
      <c r="AK111" s="30">
        <f t="shared" si="22"/>
        <v>-4.7833456767801399E-4</v>
      </c>
      <c r="AL111" s="30">
        <f t="shared" si="22"/>
        <v>1.80715539032616E-3</v>
      </c>
      <c r="AM111" s="30">
        <f t="shared" si="22"/>
        <v>-3.1634069780886302E-3</v>
      </c>
      <c r="AN111" s="30">
        <f t="shared" si="22"/>
        <v>-9.9273543811581304E-3</v>
      </c>
      <c r="AR111" s="31">
        <f t="shared" si="23"/>
        <v>49125</v>
      </c>
      <c r="AS111" s="30">
        <f t="shared" si="33"/>
        <v>-1.9614188715007661</v>
      </c>
      <c r="AT111" s="30">
        <f t="shared" si="34"/>
        <v>-3.5932947067663298E-3</v>
      </c>
      <c r="AU111" s="30">
        <f t="shared" si="35"/>
        <v>4.8717077571085203E-3</v>
      </c>
      <c r="AV111" s="30">
        <f t="shared" si="36"/>
        <v>-4.7833456767801399E-4</v>
      </c>
      <c r="AW111" s="30">
        <f t="shared" si="37"/>
        <v>1.80715539032616E-3</v>
      </c>
      <c r="AX111" s="30">
        <f t="shared" si="38"/>
        <v>-3.1634069780886302E-3</v>
      </c>
      <c r="AY111" s="30">
        <f t="shared" si="39"/>
        <v>-9.9273543811581304E-3</v>
      </c>
      <c r="BA111" s="31">
        <f t="shared" si="40"/>
        <v>49125</v>
      </c>
      <c r="BB111" s="30">
        <f t="shared" si="41"/>
        <v>-1.9614188715007661</v>
      </c>
      <c r="BC111" s="30" t="e">
        <f>#REF!</f>
        <v>#REF!</v>
      </c>
    </row>
    <row r="112" spans="1:55" ht="15" x14ac:dyDescent="0.2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32"/>
        <v>2.4904318202857599E-3</v>
      </c>
      <c r="AI112" s="30">
        <f t="shared" si="22"/>
        <v>-3.4294566176528902E-3</v>
      </c>
      <c r="AJ112" s="30">
        <f t="shared" si="22"/>
        <v>4.7278360057483801E-3</v>
      </c>
      <c r="AK112" s="30">
        <f t="shared" si="22"/>
        <v>-4.9980195338222399E-4</v>
      </c>
      <c r="AL112" s="30">
        <f t="shared" si="22"/>
        <v>1.71170830791178E-3</v>
      </c>
      <c r="AM112" s="30">
        <f t="shared" si="22"/>
        <v>-3.0521230857018301E-3</v>
      </c>
      <c r="AN112" s="30">
        <f t="shared" si="22"/>
        <v>-9.6689631534540108E-3</v>
      </c>
      <c r="AR112" s="31">
        <f t="shared" si="23"/>
        <v>49217</v>
      </c>
      <c r="AS112" s="30">
        <f t="shared" si="33"/>
        <v>-1.9612636863476542</v>
      </c>
      <c r="AT112" s="30">
        <f t="shared" si="34"/>
        <v>-3.4294566176528902E-3</v>
      </c>
      <c r="AU112" s="30">
        <f t="shared" si="35"/>
        <v>4.7278360057483801E-3</v>
      </c>
      <c r="AV112" s="30">
        <f t="shared" si="36"/>
        <v>-4.9980195338222399E-4</v>
      </c>
      <c r="AW112" s="30">
        <f t="shared" si="37"/>
        <v>1.71170830791178E-3</v>
      </c>
      <c r="AX112" s="30">
        <f t="shared" si="38"/>
        <v>-3.0521230857018301E-3</v>
      </c>
      <c r="AY112" s="30">
        <f t="shared" si="39"/>
        <v>-9.6689631534540108E-3</v>
      </c>
      <c r="BA112" s="31">
        <f t="shared" si="40"/>
        <v>49217</v>
      </c>
      <c r="BB112" s="30">
        <f t="shared" si="41"/>
        <v>-1.9612636863476542</v>
      </c>
      <c r="BC112" s="30" t="e">
        <f>#REF!</f>
        <v>#REF!</v>
      </c>
    </row>
    <row r="113" spans="1:55" ht="15" x14ac:dyDescent="0.2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32"/>
        <v>2.6009231226361402E-3</v>
      </c>
      <c r="AI113" s="30">
        <f t="shared" si="22"/>
        <v>-3.27715232679743E-3</v>
      </c>
      <c r="AJ113" s="30">
        <f t="shared" si="22"/>
        <v>4.5716930268649503E-3</v>
      </c>
      <c r="AK113" s="30">
        <f t="shared" si="22"/>
        <v>-5.1964517034266099E-4</v>
      </c>
      <c r="AL113" s="30">
        <f t="shared" si="22"/>
        <v>1.6166987342875699E-3</v>
      </c>
      <c r="AM113" s="30">
        <f t="shared" si="22"/>
        <v>-2.9455569896301901E-3</v>
      </c>
      <c r="AN113" s="30">
        <f t="shared" si="22"/>
        <v>-9.3928050089304906E-3</v>
      </c>
      <c r="AR113" s="31">
        <f t="shared" si="23"/>
        <v>49309</v>
      </c>
      <c r="AS113" s="30">
        <f t="shared" si="33"/>
        <v>-1.9611531950453041</v>
      </c>
      <c r="AT113" s="30">
        <f t="shared" si="34"/>
        <v>-3.27715232679743E-3</v>
      </c>
      <c r="AU113" s="30">
        <f t="shared" si="35"/>
        <v>4.5716930268649503E-3</v>
      </c>
      <c r="AV113" s="30">
        <f t="shared" si="36"/>
        <v>-5.1964517034266099E-4</v>
      </c>
      <c r="AW113" s="30">
        <f t="shared" si="37"/>
        <v>1.6166987342875699E-3</v>
      </c>
      <c r="AX113" s="30">
        <f t="shared" si="38"/>
        <v>-2.9455569896301901E-3</v>
      </c>
      <c r="AY113" s="30">
        <f t="shared" si="39"/>
        <v>-9.3928050089304906E-3</v>
      </c>
      <c r="BA113" s="31">
        <f t="shared" si="40"/>
        <v>49309</v>
      </c>
      <c r="BB113" s="30">
        <f t="shared" si="41"/>
        <v>-1.9611531950453041</v>
      </c>
      <c r="BC113" s="30" t="e">
        <f>#REF!</f>
        <v>#REF!</v>
      </c>
    </row>
    <row r="114" spans="1:55" ht="15" x14ac:dyDescent="0.2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32"/>
        <v>2.6740257997419801E-3</v>
      </c>
      <c r="AI114" s="30">
        <f t="shared" si="22"/>
        <v>-3.1353538250071802E-3</v>
      </c>
      <c r="AJ114" s="30">
        <f t="shared" si="22"/>
        <v>4.4075493508585698E-3</v>
      </c>
      <c r="AK114" s="30">
        <f t="shared" si="22"/>
        <v>-5.3758040905089002E-4</v>
      </c>
      <c r="AL114" s="30">
        <f t="shared" si="22"/>
        <v>1.5233410513135299E-3</v>
      </c>
      <c r="AM114" s="30">
        <f t="shared" si="22"/>
        <v>-2.8435010788857001E-3</v>
      </c>
      <c r="AN114" s="30">
        <f t="shared" si="22"/>
        <v>-9.1048468352791703E-3</v>
      </c>
      <c r="AR114" s="31">
        <f t="shared" si="23"/>
        <v>49399</v>
      </c>
      <c r="AS114" s="30">
        <f t="shared" si="33"/>
        <v>-1.9610800923681981</v>
      </c>
      <c r="AT114" s="30">
        <f t="shared" si="34"/>
        <v>-3.1353538250071802E-3</v>
      </c>
      <c r="AU114" s="30">
        <f t="shared" si="35"/>
        <v>4.4075493508585698E-3</v>
      </c>
      <c r="AV114" s="30">
        <f t="shared" si="36"/>
        <v>-5.3758040905089002E-4</v>
      </c>
      <c r="AW114" s="30">
        <f t="shared" si="37"/>
        <v>1.5233410513135299E-3</v>
      </c>
      <c r="AX114" s="30">
        <f t="shared" si="38"/>
        <v>-2.8435010788857001E-3</v>
      </c>
      <c r="AY114" s="30">
        <f t="shared" si="39"/>
        <v>-9.1048468352791703E-3</v>
      </c>
      <c r="BA114" s="31">
        <f t="shared" si="40"/>
        <v>49399</v>
      </c>
      <c r="BB114" s="30">
        <f t="shared" si="41"/>
        <v>-1.9610800923681981</v>
      </c>
      <c r="BC114" s="30" t="e">
        <f>#REF!</f>
        <v>#REF!</v>
      </c>
    </row>
    <row r="115" spans="1:55" ht="15" x14ac:dyDescent="0.2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32"/>
        <v>2.7160445867007799E-3</v>
      </c>
      <c r="AI115" s="30">
        <f t="shared" si="22"/>
        <v>-3.0031219293300401E-3</v>
      </c>
      <c r="AJ115" s="30">
        <f t="shared" si="22"/>
        <v>4.2388810051436198E-3</v>
      </c>
      <c r="AK115" s="30">
        <f t="shared" si="22"/>
        <v>-5.5342926183116095E-4</v>
      </c>
      <c r="AL115" s="30">
        <f t="shared" si="22"/>
        <v>1.432557554012E-3</v>
      </c>
      <c r="AM115" s="30">
        <f t="shared" si="22"/>
        <v>-2.74574895256744E-3</v>
      </c>
      <c r="AN115" s="30">
        <f t="shared" si="22"/>
        <v>-8.8099910592039192E-3</v>
      </c>
      <c r="AR115" s="31">
        <f t="shared" si="23"/>
        <v>49490</v>
      </c>
      <c r="AS115" s="30">
        <f t="shared" si="33"/>
        <v>-1.9610380735812394</v>
      </c>
      <c r="AT115" s="30">
        <f t="shared" si="34"/>
        <v>-3.0031219293300401E-3</v>
      </c>
      <c r="AU115" s="30">
        <f t="shared" si="35"/>
        <v>4.2388810051436198E-3</v>
      </c>
      <c r="AV115" s="30">
        <f t="shared" si="36"/>
        <v>-5.5342926183116095E-4</v>
      </c>
      <c r="AW115" s="30">
        <f t="shared" si="37"/>
        <v>1.432557554012E-3</v>
      </c>
      <c r="AX115" s="30">
        <f t="shared" si="38"/>
        <v>-2.74574895256744E-3</v>
      </c>
      <c r="AY115" s="30">
        <f t="shared" si="39"/>
        <v>-8.8099910592039192E-3</v>
      </c>
      <c r="BA115" s="31">
        <f t="shared" si="40"/>
        <v>49490</v>
      </c>
      <c r="BB115" s="30">
        <f t="shared" si="41"/>
        <v>-1.9610380735812394</v>
      </c>
      <c r="BC115" s="30" t="e">
        <f>#REF!</f>
        <v>#REF!</v>
      </c>
    </row>
    <row r="116" spans="1:55" ht="15" x14ac:dyDescent="0.2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32"/>
        <v>2.7324038852030801E-3</v>
      </c>
      <c r="AI116" s="30">
        <f t="shared" si="22"/>
        <v>-2.8796006212761E-3</v>
      </c>
      <c r="AJ116" s="30">
        <f t="shared" si="22"/>
        <v>4.0684902963932998E-3</v>
      </c>
      <c r="AK116" s="30">
        <f t="shared" si="22"/>
        <v>-5.6709720324100803E-4</v>
      </c>
      <c r="AL116" s="30">
        <f t="shared" si="22"/>
        <v>1.34502915279504E-3</v>
      </c>
      <c r="AM116" s="30">
        <f t="shared" si="22"/>
        <v>-2.65209742139534E-3</v>
      </c>
      <c r="AN116" s="30">
        <f t="shared" si="22"/>
        <v>-8.5122315298787193E-3</v>
      </c>
      <c r="AR116" s="31">
        <f t="shared" si="23"/>
        <v>49582</v>
      </c>
      <c r="AS116" s="30">
        <f t="shared" si="33"/>
        <v>-1.9610217142827371</v>
      </c>
      <c r="AT116" s="30">
        <f t="shared" si="34"/>
        <v>-2.8796006212761E-3</v>
      </c>
      <c r="AU116" s="30">
        <f t="shared" si="35"/>
        <v>4.0684902963932998E-3</v>
      </c>
      <c r="AV116" s="30">
        <f t="shared" si="36"/>
        <v>-5.6709720324100803E-4</v>
      </c>
      <c r="AW116" s="30">
        <f t="shared" si="37"/>
        <v>1.34502915279504E-3</v>
      </c>
      <c r="AX116" s="30">
        <f t="shared" si="38"/>
        <v>-2.65209742139534E-3</v>
      </c>
      <c r="AY116" s="30">
        <f t="shared" si="39"/>
        <v>-8.5122315298787193E-3</v>
      </c>
      <c r="BA116" s="31">
        <f t="shared" si="40"/>
        <v>49582</v>
      </c>
      <c r="BB116" s="30">
        <f t="shared" si="41"/>
        <v>-1.9610217142827371</v>
      </c>
      <c r="BC116" s="30" t="e">
        <f>#REF!</f>
        <v>#REF!</v>
      </c>
    </row>
    <row r="117" spans="1:55" ht="15" x14ac:dyDescent="0.2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32"/>
        <v>2.7277555911455302E-3</v>
      </c>
      <c r="AI117" s="30">
        <f t="shared" si="22"/>
        <v>-2.7640113312359499E-3</v>
      </c>
      <c r="AJ117" s="30">
        <f t="shared" si="22"/>
        <v>3.8986104528081801E-3</v>
      </c>
      <c r="AK117" s="30">
        <f t="shared" si="22"/>
        <v>-5.78555662396405E-4</v>
      </c>
      <c r="AL117" s="30">
        <f t="shared" si="22"/>
        <v>1.2612385218521999E-3</v>
      </c>
      <c r="AM117" s="30">
        <f t="shared" si="22"/>
        <v>-2.5623480776506202E-3</v>
      </c>
      <c r="AN117" s="30">
        <f t="shared" si="22"/>
        <v>-8.2147894380239801E-3</v>
      </c>
      <c r="AR117" s="31">
        <f t="shared" si="23"/>
        <v>49674</v>
      </c>
      <c r="AS117" s="30">
        <f t="shared" si="33"/>
        <v>-1.9610263625767945</v>
      </c>
      <c r="AT117" s="30">
        <f t="shared" si="34"/>
        <v>-2.7640113312359499E-3</v>
      </c>
      <c r="AU117" s="30">
        <f t="shared" si="35"/>
        <v>3.8986104528081801E-3</v>
      </c>
      <c r="AV117" s="30">
        <f t="shared" si="36"/>
        <v>-5.78555662396405E-4</v>
      </c>
      <c r="AW117" s="30">
        <f t="shared" si="37"/>
        <v>1.2612385218521999E-3</v>
      </c>
      <c r="AX117" s="30">
        <f t="shared" si="38"/>
        <v>-2.5623480776506202E-3</v>
      </c>
      <c r="AY117" s="30">
        <f t="shared" si="39"/>
        <v>-8.2147894380239801E-3</v>
      </c>
      <c r="BA117" s="31">
        <f t="shared" si="40"/>
        <v>49674</v>
      </c>
      <c r="BB117" s="30">
        <f t="shared" si="41"/>
        <v>-1.9610263625767945</v>
      </c>
      <c r="BC117" s="30" t="e">
        <f>#REF!</f>
        <v>#REF!</v>
      </c>
    </row>
    <row r="118" spans="1:55" ht="15" x14ac:dyDescent="0.2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32"/>
        <v>2.7060755297444502E-3</v>
      </c>
      <c r="AI118" s="30">
        <f t="shared" si="22"/>
        <v>-2.6556472769464299E-3</v>
      </c>
      <c r="AJ118" s="30">
        <f t="shared" si="22"/>
        <v>3.73099604427782E-3</v>
      </c>
      <c r="AK118" s="30">
        <f t="shared" si="22"/>
        <v>-5.87827148780927E-4</v>
      </c>
      <c r="AL118" s="30">
        <f t="shared" si="22"/>
        <v>1.1815067078548901E-3</v>
      </c>
      <c r="AM118" s="30">
        <f t="shared" si="22"/>
        <v>-2.47630849662938E-3</v>
      </c>
      <c r="AN118" s="30">
        <f t="shared" si="22"/>
        <v>-7.9202314968004894E-3</v>
      </c>
      <c r="AR118" s="31">
        <f t="shared" si="23"/>
        <v>49765</v>
      </c>
      <c r="AS118" s="30">
        <f t="shared" si="33"/>
        <v>-1.9610480426381955</v>
      </c>
      <c r="AT118" s="30">
        <f t="shared" si="34"/>
        <v>-2.6556472769464299E-3</v>
      </c>
      <c r="AU118" s="30">
        <f t="shared" si="35"/>
        <v>3.73099604427782E-3</v>
      </c>
      <c r="AV118" s="30">
        <f t="shared" si="36"/>
        <v>-5.87827148780927E-4</v>
      </c>
      <c r="AW118" s="30">
        <f t="shared" si="37"/>
        <v>1.1815067078548901E-3</v>
      </c>
      <c r="AX118" s="30">
        <f t="shared" si="38"/>
        <v>-2.47630849662938E-3</v>
      </c>
      <c r="AY118" s="30">
        <f t="shared" si="39"/>
        <v>-7.9202314968004894E-3</v>
      </c>
      <c r="BA118" s="31">
        <f t="shared" si="40"/>
        <v>49765</v>
      </c>
      <c r="BB118" s="30">
        <f t="shared" si="41"/>
        <v>-1.9610480426381955</v>
      </c>
      <c r="BC118" s="30" t="e">
        <f>#REF!</f>
        <v>#REF!</v>
      </c>
    </row>
    <row r="119" spans="1:55" ht="15" x14ac:dyDescent="0.2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32"/>
        <v>2.6707494275147801E-3</v>
      </c>
      <c r="AI119" s="30">
        <f t="shared" si="22"/>
        <v>-2.5538679376547599E-3</v>
      </c>
      <c r="AJ119" s="30">
        <f t="shared" si="22"/>
        <v>3.5670009013427399E-3</v>
      </c>
      <c r="AK119" s="30">
        <f t="shared" si="22"/>
        <v>-5.9497296860166397E-4</v>
      </c>
      <c r="AL119" s="30">
        <f t="shared" si="22"/>
        <v>1.10602408849814E-3</v>
      </c>
      <c r="AM119" s="30">
        <f t="shared" si="22"/>
        <v>-2.3937931258768402E-3</v>
      </c>
      <c r="AN119" s="30">
        <f t="shared" si="22"/>
        <v>-7.6305724100100602E-3</v>
      </c>
      <c r="AR119" s="31">
        <f t="shared" si="23"/>
        <v>49856</v>
      </c>
      <c r="AS119" s="30">
        <f t="shared" si="33"/>
        <v>-1.9610833687404252</v>
      </c>
      <c r="AT119" s="30">
        <f t="shared" si="34"/>
        <v>-2.5538679376547599E-3</v>
      </c>
      <c r="AU119" s="30">
        <f t="shared" si="35"/>
        <v>3.5670009013427399E-3</v>
      </c>
      <c r="AV119" s="30">
        <f t="shared" si="36"/>
        <v>-5.9497296860166397E-4</v>
      </c>
      <c r="AW119" s="30">
        <f t="shared" si="37"/>
        <v>1.10602408849814E-3</v>
      </c>
      <c r="AX119" s="30">
        <f t="shared" si="38"/>
        <v>-2.3937931258768402E-3</v>
      </c>
      <c r="AY119" s="30">
        <f t="shared" si="39"/>
        <v>-7.6305724100100602E-3</v>
      </c>
      <c r="BA119" s="31">
        <f t="shared" si="40"/>
        <v>49856</v>
      </c>
      <c r="BB119" s="30">
        <f t="shared" si="41"/>
        <v>-1.9610833687404252</v>
      </c>
      <c r="BC119" s="30" t="e">
        <f>#REF!</f>
        <v>#REF!</v>
      </c>
    </row>
    <row r="120" spans="1:55" ht="15" x14ac:dyDescent="0.2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32"/>
        <v>2.6246493258197702E-3</v>
      </c>
      <c r="AI120" s="30">
        <f t="shared" si="22"/>
        <v>-2.45809372424042E-3</v>
      </c>
      <c r="AJ120" s="30">
        <f t="shared" si="22"/>
        <v>3.4076450723639199E-3</v>
      </c>
      <c r="AK120" s="30">
        <f t="shared" si="22"/>
        <v>-6.0008313408661796E-4</v>
      </c>
      <c r="AL120" s="30">
        <f t="shared" si="22"/>
        <v>1.03487645977213E-3</v>
      </c>
      <c r="AM120" s="30">
        <f t="shared" si="22"/>
        <v>-2.3146239120094198E-3</v>
      </c>
      <c r="AN120" s="30">
        <f t="shared" si="22"/>
        <v>-7.34736346208295E-3</v>
      </c>
      <c r="AR120" s="31">
        <f t="shared" si="23"/>
        <v>49948</v>
      </c>
      <c r="AS120" s="30">
        <f t="shared" si="33"/>
        <v>-1.9611294688421204</v>
      </c>
      <c r="AT120" s="30">
        <f t="shared" si="34"/>
        <v>-2.45809372424042E-3</v>
      </c>
      <c r="AU120" s="30">
        <f t="shared" si="35"/>
        <v>3.4076450723639199E-3</v>
      </c>
      <c r="AV120" s="30">
        <f t="shared" si="36"/>
        <v>-6.0008313408661796E-4</v>
      </c>
      <c r="AW120" s="30">
        <f t="shared" si="37"/>
        <v>1.03487645977213E-3</v>
      </c>
      <c r="AX120" s="30">
        <f t="shared" si="38"/>
        <v>-2.3146239120094198E-3</v>
      </c>
      <c r="AY120" s="30">
        <f t="shared" si="39"/>
        <v>-7.34736346208295E-3</v>
      </c>
      <c r="BA120" s="31">
        <f t="shared" si="40"/>
        <v>49948</v>
      </c>
      <c r="BB120" s="30">
        <f t="shared" si="41"/>
        <v>-1.9611294688421204</v>
      </c>
      <c r="BC120" s="30" t="e">
        <f>#REF!</f>
        <v>#REF!</v>
      </c>
    </row>
    <row r="121" spans="1:55" ht="15" x14ac:dyDescent="0.2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32"/>
        <v>2.57020130390088E-3</v>
      </c>
      <c r="AI121" s="30">
        <f t="shared" si="22"/>
        <v>-2.3678008881886799E-3</v>
      </c>
      <c r="AJ121" s="30">
        <f t="shared" si="22"/>
        <v>3.2536721919488899E-3</v>
      </c>
      <c r="AK121" s="30">
        <f t="shared" si="22"/>
        <v>-6.0326812462903204E-4</v>
      </c>
      <c r="AL121" s="30">
        <f t="shared" si="22"/>
        <v>9.68066932819083E-4</v>
      </c>
      <c r="AM121" s="30">
        <f t="shared" si="22"/>
        <v>-2.23863070891612E-3</v>
      </c>
      <c r="AN121" s="30">
        <f t="shared" si="22"/>
        <v>-7.0717688844707397E-3</v>
      </c>
      <c r="AR121" s="31">
        <f t="shared" si="23"/>
        <v>50040</v>
      </c>
      <c r="AS121" s="30">
        <f t="shared" si="33"/>
        <v>-1.9611839168640393</v>
      </c>
      <c r="AT121" s="30">
        <f t="shared" si="34"/>
        <v>-2.3678008881886799E-3</v>
      </c>
      <c r="AU121" s="30">
        <f t="shared" si="35"/>
        <v>3.2536721919488899E-3</v>
      </c>
      <c r="AV121" s="30">
        <f t="shared" si="36"/>
        <v>-6.0326812462903204E-4</v>
      </c>
      <c r="AW121" s="30">
        <f t="shared" si="37"/>
        <v>9.68066932819083E-4</v>
      </c>
      <c r="AX121" s="30">
        <f t="shared" si="38"/>
        <v>-2.23863070891612E-3</v>
      </c>
      <c r="AY121" s="30">
        <f t="shared" si="39"/>
        <v>-7.0717688844707397E-3</v>
      </c>
      <c r="BA121" s="31">
        <f t="shared" si="40"/>
        <v>50040</v>
      </c>
      <c r="BB121" s="30">
        <f t="shared" si="41"/>
        <v>-1.9611839168640393</v>
      </c>
      <c r="BC121" s="30" t="e">
        <f>#REF!</f>
        <v>#REF!</v>
      </c>
    </row>
    <row r="122" spans="1:55" ht="15" x14ac:dyDescent="0.2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32"/>
        <v>2.5094453342853601E-3</v>
      </c>
      <c r="AI122" s="30">
        <f t="shared" ref="AI122:AN132" si="42">Y122</f>
        <v>-2.2825166983079098E-3</v>
      </c>
      <c r="AJ122" s="30">
        <f t="shared" si="42"/>
        <v>3.1055984819223E-3</v>
      </c>
      <c r="AK122" s="30">
        <f t="shared" si="42"/>
        <v>-6.0465220754197103E-4</v>
      </c>
      <c r="AL122" s="30">
        <f t="shared" si="42"/>
        <v>9.0553423449532999E-4</v>
      </c>
      <c r="AM122" s="30">
        <f t="shared" si="42"/>
        <v>-2.1656515055935902E-3</v>
      </c>
      <c r="AN122" s="30">
        <f t="shared" si="42"/>
        <v>-6.8046314851847997E-3</v>
      </c>
      <c r="AR122" s="31">
        <f t="shared" si="23"/>
        <v>50130</v>
      </c>
      <c r="AS122" s="30">
        <f t="shared" si="33"/>
        <v>-1.9612446728336548</v>
      </c>
      <c r="AT122" s="30">
        <f t="shared" si="34"/>
        <v>-2.2825166983079098E-3</v>
      </c>
      <c r="AU122" s="30">
        <f t="shared" si="35"/>
        <v>3.1055984819223E-3</v>
      </c>
      <c r="AV122" s="30">
        <f t="shared" si="36"/>
        <v>-6.0465220754197103E-4</v>
      </c>
      <c r="AW122" s="30">
        <f t="shared" si="37"/>
        <v>9.0553423449532999E-4</v>
      </c>
      <c r="AX122" s="30">
        <f t="shared" si="38"/>
        <v>-2.1656515055935902E-3</v>
      </c>
      <c r="AY122" s="30">
        <f t="shared" si="39"/>
        <v>-6.8046314851847997E-3</v>
      </c>
      <c r="BA122" s="31">
        <f t="shared" si="40"/>
        <v>50130</v>
      </c>
      <c r="BB122" s="30">
        <f t="shared" si="41"/>
        <v>-1.9612446728336548</v>
      </c>
      <c r="BC122" s="30" t="e">
        <f>#REF!</f>
        <v>#REF!</v>
      </c>
    </row>
    <row r="123" spans="1:55" ht="15" x14ac:dyDescent="0.2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32"/>
        <v>2.44408804330083E-3</v>
      </c>
      <c r="AI123" s="30">
        <f t="shared" si="42"/>
        <v>-2.2018149028836401E-3</v>
      </c>
      <c r="AJ123" s="30">
        <f t="shared" si="42"/>
        <v>2.9637544682776899E-3</v>
      </c>
      <c r="AK123" s="30">
        <f t="shared" si="42"/>
        <v>-6.0436806840350496E-4</v>
      </c>
      <c r="AL123" s="30">
        <f t="shared" si="42"/>
        <v>8.4716792914499696E-4</v>
      </c>
      <c r="AM123" s="30">
        <f t="shared" si="42"/>
        <v>-2.0955325068232901E-3</v>
      </c>
      <c r="AN123" s="30">
        <f t="shared" si="42"/>
        <v>-6.5465288726929798E-3</v>
      </c>
      <c r="AR123" s="31">
        <f t="shared" si="23"/>
        <v>50221</v>
      </c>
      <c r="AS123" s="30">
        <f t="shared" si="33"/>
        <v>-1.9613100301246393</v>
      </c>
      <c r="AT123" s="30">
        <f t="shared" si="34"/>
        <v>-2.2018149028836401E-3</v>
      </c>
      <c r="AU123" s="30">
        <f t="shared" si="35"/>
        <v>2.9637544682776899E-3</v>
      </c>
      <c r="AV123" s="30">
        <f t="shared" si="36"/>
        <v>-6.0436806840350496E-4</v>
      </c>
      <c r="AW123" s="30">
        <f t="shared" si="37"/>
        <v>8.4716792914499696E-4</v>
      </c>
      <c r="AX123" s="30">
        <f t="shared" si="38"/>
        <v>-2.0955325068232901E-3</v>
      </c>
      <c r="AY123" s="30">
        <f t="shared" si="39"/>
        <v>-6.5465288726929798E-3</v>
      </c>
      <c r="BA123" s="31">
        <f t="shared" si="40"/>
        <v>50221</v>
      </c>
      <c r="BB123" s="30">
        <f t="shared" si="41"/>
        <v>-1.9613100301246393</v>
      </c>
      <c r="BC123" s="30" t="e">
        <f>#REF!</f>
        <v>#REF!</v>
      </c>
    </row>
    <row r="124" spans="1:55" ht="15" x14ac:dyDescent="0.2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32"/>
        <v>2.37554909646239E-3</v>
      </c>
      <c r="AI124" s="30">
        <f t="shared" si="42"/>
        <v>-2.12531148609214E-3</v>
      </c>
      <c r="AJ124" s="30">
        <f t="shared" si="42"/>
        <v>2.8283203728114402E-3</v>
      </c>
      <c r="AK124" s="30">
        <f t="shared" si="42"/>
        <v>-6.0255253742669897E-4</v>
      </c>
      <c r="AL124" s="30">
        <f t="shared" si="42"/>
        <v>7.9282101153032301E-4</v>
      </c>
      <c r="AM124" s="30">
        <f t="shared" si="42"/>
        <v>-2.0281280953405199E-3</v>
      </c>
      <c r="AN124" s="30">
        <f t="shared" si="42"/>
        <v>-6.2978214622264397E-3</v>
      </c>
      <c r="AR124" s="31">
        <f t="shared" si="23"/>
        <v>50313</v>
      </c>
      <c r="AS124" s="30">
        <f t="shared" si="33"/>
        <v>-1.9613785690714778</v>
      </c>
      <c r="AT124" s="30">
        <f t="shared" si="34"/>
        <v>-2.12531148609214E-3</v>
      </c>
      <c r="AU124" s="30">
        <f t="shared" si="35"/>
        <v>2.8283203728114402E-3</v>
      </c>
      <c r="AV124" s="30">
        <f t="shared" si="36"/>
        <v>-6.0255253742669897E-4</v>
      </c>
      <c r="AW124" s="30">
        <f t="shared" si="37"/>
        <v>7.9282101153032301E-4</v>
      </c>
      <c r="AX124" s="30">
        <f t="shared" si="38"/>
        <v>-2.0281280953405199E-3</v>
      </c>
      <c r="AY124" s="30">
        <f t="shared" si="39"/>
        <v>-6.2978214622264397E-3</v>
      </c>
      <c r="BA124" s="31">
        <f t="shared" si="40"/>
        <v>50313</v>
      </c>
      <c r="BB124" s="30">
        <f t="shared" si="41"/>
        <v>-1.9613785690714778</v>
      </c>
      <c r="BC124" s="30" t="e">
        <f>#REF!</f>
        <v>#REF!</v>
      </c>
    </row>
    <row r="125" spans="1:55" ht="15" x14ac:dyDescent="0.2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32"/>
        <v>2.30500187453913E-3</v>
      </c>
      <c r="AI125" s="30">
        <f t="shared" si="42"/>
        <v>-2.0526607205539299E-3</v>
      </c>
      <c r="AJ125" s="30">
        <f t="shared" si="42"/>
        <v>2.6993560256755502E-3</v>
      </c>
      <c r="AK125" s="30">
        <f t="shared" si="42"/>
        <v>-5.9934322974107101E-4</v>
      </c>
      <c r="AL125" s="30">
        <f t="shared" si="42"/>
        <v>7.4232026138207796E-4</v>
      </c>
      <c r="AM125" s="30">
        <f t="shared" si="42"/>
        <v>-1.9633007000577399E-3</v>
      </c>
      <c r="AN125" s="30">
        <f t="shared" si="42"/>
        <v>-6.0586933215131498E-3</v>
      </c>
      <c r="AR125" s="31">
        <f t="shared" si="23"/>
        <v>50405</v>
      </c>
      <c r="AS125" s="30">
        <f t="shared" si="33"/>
        <v>-1.9614491162934009</v>
      </c>
      <c r="AT125" s="30">
        <f t="shared" si="34"/>
        <v>-2.0526607205539299E-3</v>
      </c>
      <c r="AU125" s="30">
        <f t="shared" si="35"/>
        <v>2.6993560256755502E-3</v>
      </c>
      <c r="AV125" s="30">
        <f t="shared" si="36"/>
        <v>-5.9934322974107101E-4</v>
      </c>
      <c r="AW125" s="30">
        <f t="shared" si="37"/>
        <v>7.4232026138207796E-4</v>
      </c>
      <c r="AX125" s="30">
        <f t="shared" si="38"/>
        <v>-1.9633007000577399E-3</v>
      </c>
      <c r="AY125" s="30">
        <f t="shared" si="39"/>
        <v>-6.0586933215131498E-3</v>
      </c>
      <c r="BA125" s="31">
        <f t="shared" si="40"/>
        <v>50405</v>
      </c>
      <c r="BB125" s="30">
        <f t="shared" si="41"/>
        <v>-1.9614491162934009</v>
      </c>
      <c r="BC125" s="30" t="e">
        <f>#REF!</f>
        <v>#REF!</v>
      </c>
    </row>
    <row r="126" spans="1:55" ht="15" x14ac:dyDescent="0.2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32"/>
        <v>2.23340905250427E-3</v>
      </c>
      <c r="AI126" s="30">
        <f t="shared" si="42"/>
        <v>-1.9835515125563399E-3</v>
      </c>
      <c r="AJ126" s="30">
        <f t="shared" si="42"/>
        <v>2.5768260440161002E-3</v>
      </c>
      <c r="AK126" s="30">
        <f t="shared" si="42"/>
        <v>-5.9487594458491303E-4</v>
      </c>
      <c r="AL126" s="30">
        <f t="shared" si="42"/>
        <v>6.9547469775219203E-4</v>
      </c>
      <c r="AM126" s="30">
        <f t="shared" si="42"/>
        <v>-1.90092059126476E-3</v>
      </c>
      <c r="AN126" s="30">
        <f t="shared" si="42"/>
        <v>-5.8291867936148996E-3</v>
      </c>
      <c r="AR126" s="31">
        <f t="shared" si="23"/>
        <v>50495</v>
      </c>
      <c r="AS126" s="30">
        <f t="shared" si="33"/>
        <v>-1.9615207091154359</v>
      </c>
      <c r="AT126" s="30">
        <f t="shared" si="34"/>
        <v>-1.9835515125563399E-3</v>
      </c>
      <c r="AU126" s="30">
        <f t="shared" si="35"/>
        <v>2.5768260440161002E-3</v>
      </c>
      <c r="AV126" s="30">
        <f t="shared" si="36"/>
        <v>-5.9487594458491303E-4</v>
      </c>
      <c r="AW126" s="30">
        <f t="shared" si="37"/>
        <v>6.9547469775219203E-4</v>
      </c>
      <c r="AX126" s="30">
        <f t="shared" si="38"/>
        <v>-1.90092059126476E-3</v>
      </c>
      <c r="AY126" s="30">
        <f t="shared" si="39"/>
        <v>-5.8291867936148996E-3</v>
      </c>
      <c r="BA126" s="31">
        <f t="shared" si="40"/>
        <v>50495</v>
      </c>
      <c r="BB126" s="30">
        <f t="shared" si="41"/>
        <v>-1.9615207091154359</v>
      </c>
      <c r="BC126" s="30" t="e">
        <f>#REF!</f>
        <v>#REF!</v>
      </c>
    </row>
    <row r="127" spans="1:55" ht="15" x14ac:dyDescent="0.2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32"/>
        <v>2.16155364131768E-3</v>
      </c>
      <c r="AI127" s="30">
        <f t="shared" si="42"/>
        <v>-1.9177040324286001E-3</v>
      </c>
      <c r="AJ127" s="30">
        <f t="shared" si="42"/>
        <v>2.4606209313139701E-3</v>
      </c>
      <c r="AK127" s="30">
        <f t="shared" si="42"/>
        <v>-5.8928269175595102E-4</v>
      </c>
      <c r="AL127" s="30">
        <f t="shared" si="42"/>
        <v>6.5208242547460098E-4</v>
      </c>
      <c r="AM127" s="30">
        <f t="shared" si="42"/>
        <v>-1.8408656205087901E-3</v>
      </c>
      <c r="AN127" s="30">
        <f t="shared" si="42"/>
        <v>-5.6092317263421098E-3</v>
      </c>
      <c r="AR127" s="31">
        <f t="shared" si="23"/>
        <v>50586</v>
      </c>
      <c r="AS127" s="30">
        <f t="shared" si="33"/>
        <v>-1.9615925645266223</v>
      </c>
      <c r="AT127" s="30">
        <f t="shared" si="34"/>
        <v>-1.9177040324286001E-3</v>
      </c>
      <c r="AU127" s="30">
        <f t="shared" si="35"/>
        <v>2.4606209313139701E-3</v>
      </c>
      <c r="AV127" s="30">
        <f t="shared" si="36"/>
        <v>-5.8928269175595102E-4</v>
      </c>
      <c r="AW127" s="30">
        <f t="shared" si="37"/>
        <v>6.5208242547460098E-4</v>
      </c>
      <c r="AX127" s="30">
        <f t="shared" si="38"/>
        <v>-1.8408656205087901E-3</v>
      </c>
      <c r="AY127" s="30">
        <f t="shared" si="39"/>
        <v>-5.6092317263421098E-3</v>
      </c>
      <c r="BA127" s="31">
        <f t="shared" si="40"/>
        <v>50586</v>
      </c>
      <c r="BB127" s="30">
        <f t="shared" si="41"/>
        <v>-1.9615925645266223</v>
      </c>
      <c r="BC127" s="30" t="e">
        <f>#REF!</f>
        <v>#REF!</v>
      </c>
    </row>
    <row r="128" spans="1:55" ht="15" x14ac:dyDescent="0.2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32"/>
        <v>2.0900660022884301E-3</v>
      </c>
      <c r="AI128" s="30">
        <f t="shared" si="42"/>
        <v>-1.85486661957534E-3</v>
      </c>
      <c r="AJ128" s="30">
        <f t="shared" si="42"/>
        <v>2.3505746711520699E-3</v>
      </c>
      <c r="AK128" s="30">
        <f t="shared" si="42"/>
        <v>-5.8269023375130701E-4</v>
      </c>
      <c r="AL128" s="30">
        <f t="shared" si="42"/>
        <v>6.1193612585290198E-4</v>
      </c>
      <c r="AM128" s="30">
        <f t="shared" si="42"/>
        <v>-1.7830209200249999E-3</v>
      </c>
      <c r="AN128" s="30">
        <f t="shared" si="42"/>
        <v>-5.3986700400154098E-3</v>
      </c>
      <c r="AR128" s="31">
        <f t="shared" si="23"/>
        <v>50678</v>
      </c>
      <c r="AS128" s="30">
        <f t="shared" si="33"/>
        <v>-1.9616640521656517</v>
      </c>
      <c r="AT128" s="30">
        <f t="shared" si="34"/>
        <v>-1.85486661957534E-3</v>
      </c>
      <c r="AU128" s="30">
        <f t="shared" si="35"/>
        <v>2.3505746711520699E-3</v>
      </c>
      <c r="AV128" s="30">
        <f t="shared" si="36"/>
        <v>-5.8269023375130701E-4</v>
      </c>
      <c r="AW128" s="30">
        <f t="shared" si="37"/>
        <v>6.1193612585290198E-4</v>
      </c>
      <c r="AX128" s="30">
        <f t="shared" si="38"/>
        <v>-1.7830209200249999E-3</v>
      </c>
      <c r="AY128" s="30">
        <f t="shared" si="39"/>
        <v>-5.3986700400154098E-3</v>
      </c>
      <c r="BA128" s="31">
        <f t="shared" si="40"/>
        <v>50678</v>
      </c>
      <c r="BB128" s="30">
        <f t="shared" si="41"/>
        <v>-1.9616640521656517</v>
      </c>
      <c r="BC128" s="30" t="e">
        <f>#REF!</f>
        <v>#REF!</v>
      </c>
    </row>
    <row r="129" spans="1:55" ht="15" x14ac:dyDescent="0.2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32"/>
        <v>2.0194472961003202E-3</v>
      </c>
      <c r="AI129" s="30">
        <f t="shared" si="42"/>
        <v>-1.7948129495632501E-3</v>
      </c>
      <c r="AJ129" s="30">
        <f t="shared" si="42"/>
        <v>2.2464793170656801E-3</v>
      </c>
      <c r="AK129" s="30">
        <f t="shared" si="42"/>
        <v>-5.7521904928161695E-4</v>
      </c>
      <c r="AL129" s="30">
        <f t="shared" si="42"/>
        <v>5.7482740854971704E-4</v>
      </c>
      <c r="AM129" s="30">
        <f t="shared" si="42"/>
        <v>-1.72727857411166E-3</v>
      </c>
      <c r="AN129" s="30">
        <f t="shared" si="42"/>
        <v>-5.1972762774432297E-3</v>
      </c>
      <c r="AR129" s="31">
        <f t="shared" si="23"/>
        <v>50770</v>
      </c>
      <c r="AS129" s="30">
        <f t="shared" si="33"/>
        <v>-1.9617346708718397</v>
      </c>
      <c r="AT129" s="30">
        <f t="shared" si="34"/>
        <v>-1.7948129495632501E-3</v>
      </c>
      <c r="AU129" s="30">
        <f t="shared" si="35"/>
        <v>2.2464793170656801E-3</v>
      </c>
      <c r="AV129" s="30">
        <f t="shared" si="36"/>
        <v>-5.7521904928161695E-4</v>
      </c>
      <c r="AW129" s="30">
        <f t="shared" si="37"/>
        <v>5.7482740854971704E-4</v>
      </c>
      <c r="AX129" s="30">
        <f t="shared" si="38"/>
        <v>-1.72727857411166E-3</v>
      </c>
      <c r="AY129" s="30">
        <f t="shared" si="39"/>
        <v>-5.1972762774432297E-3</v>
      </c>
      <c r="BA129" s="31">
        <f t="shared" si="40"/>
        <v>50770</v>
      </c>
      <c r="BB129" s="30">
        <f t="shared" si="41"/>
        <v>-1.9617346708718397</v>
      </c>
      <c r="BC129" s="30" t="e">
        <f>#REF!</f>
        <v>#REF!</v>
      </c>
    </row>
    <row r="130" spans="1:55" ht="15" x14ac:dyDescent="0.2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32"/>
        <v>1.9500897837613101E-3</v>
      </c>
      <c r="AI130" s="30">
        <f t="shared" si="42"/>
        <v>-1.7373394492445501E-3</v>
      </c>
      <c r="AJ130" s="30">
        <f t="shared" si="42"/>
        <v>2.1480970160946502E-3</v>
      </c>
      <c r="AK130" s="30">
        <f t="shared" si="42"/>
        <v>-5.6698263864683198E-4</v>
      </c>
      <c r="AL130" s="30">
        <f t="shared" si="42"/>
        <v>5.4055021097358105E-4</v>
      </c>
      <c r="AM130" s="30">
        <f t="shared" si="42"/>
        <v>-1.67353727269061E-3</v>
      </c>
      <c r="AN130" s="30">
        <f t="shared" si="42"/>
        <v>-5.00477470117861E-3</v>
      </c>
      <c r="AR130" s="31">
        <f t="shared" ref="AR130:AR132" si="43">A130</f>
        <v>50860</v>
      </c>
      <c r="AS130" s="30">
        <f t="shared" si="33"/>
        <v>-1.9618040283841789</v>
      </c>
      <c r="AT130" s="30">
        <f t="shared" si="34"/>
        <v>-1.7373394492445501E-3</v>
      </c>
      <c r="AU130" s="30">
        <f t="shared" si="35"/>
        <v>2.1480970160946502E-3</v>
      </c>
      <c r="AV130" s="30">
        <f t="shared" si="36"/>
        <v>-5.6698263864683198E-4</v>
      </c>
      <c r="AW130" s="30">
        <f t="shared" si="37"/>
        <v>5.4055021097358105E-4</v>
      </c>
      <c r="AX130" s="30">
        <f t="shared" si="38"/>
        <v>-1.67353727269061E-3</v>
      </c>
      <c r="AY130" s="30">
        <f t="shared" si="39"/>
        <v>-5.00477470117861E-3</v>
      </c>
      <c r="BA130" s="31">
        <f t="shared" si="40"/>
        <v>50860</v>
      </c>
      <c r="BB130" s="30">
        <f t="shared" si="41"/>
        <v>-1.9618040283841789</v>
      </c>
      <c r="BC130" s="30" t="e">
        <f>#REF!</f>
        <v>#REF!</v>
      </c>
    </row>
    <row r="131" spans="1:55" ht="15" x14ac:dyDescent="0.2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32"/>
        <v>1.8822943549293399E-3</v>
      </c>
      <c r="AI131" s="30">
        <f t="shared" si="42"/>
        <v>-1.6822629450489999E-3</v>
      </c>
      <c r="AJ131" s="30">
        <f t="shared" si="42"/>
        <v>2.0551698468952999E-3</v>
      </c>
      <c r="AK131" s="30">
        <f t="shared" si="42"/>
        <v>-5.5808710414194699E-4</v>
      </c>
      <c r="AL131" s="30">
        <f t="shared" si="42"/>
        <v>5.0890340472551602E-4</v>
      </c>
      <c r="AM131" s="30">
        <f t="shared" si="42"/>
        <v>-1.6217019554304699E-3</v>
      </c>
      <c r="AN131" s="30">
        <f t="shared" si="42"/>
        <v>-4.8208534326922101E-3</v>
      </c>
      <c r="AR131" s="31">
        <f t="shared" si="43"/>
        <v>50951</v>
      </c>
      <c r="AS131" s="30">
        <f t="shared" si="33"/>
        <v>-1.9618718238130108</v>
      </c>
      <c r="AT131" s="30">
        <f t="shared" si="34"/>
        <v>-1.6822629450489999E-3</v>
      </c>
      <c r="AU131" s="30">
        <f t="shared" si="35"/>
        <v>2.0551698468952999E-3</v>
      </c>
      <c r="AV131" s="30">
        <f t="shared" si="36"/>
        <v>-5.5808710414194699E-4</v>
      </c>
      <c r="AW131" s="30">
        <f t="shared" si="37"/>
        <v>5.0890340472551602E-4</v>
      </c>
      <c r="AX131" s="30">
        <f t="shared" si="38"/>
        <v>-1.6217019554304699E-3</v>
      </c>
      <c r="AY131" s="30">
        <f t="shared" si="39"/>
        <v>-4.8208534326922101E-3</v>
      </c>
      <c r="BA131" s="31">
        <f t="shared" si="40"/>
        <v>50951</v>
      </c>
      <c r="BB131" s="30">
        <f t="shared" si="41"/>
        <v>-1.9618718238130108</v>
      </c>
      <c r="BC131" s="30" t="e">
        <f>#REF!</f>
        <v>#REF!</v>
      </c>
    </row>
    <row r="132" spans="1:55" ht="15" x14ac:dyDescent="0.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44">K132</f>
        <v>1.8162856203378301E-3</v>
      </c>
      <c r="AI132" s="30">
        <f t="shared" si="42"/>
        <v>-1.6294185291678E-3</v>
      </c>
      <c r="AJ132" s="30">
        <f t="shared" si="42"/>
        <v>1.9674278030811401E-3</v>
      </c>
      <c r="AK132" s="30">
        <f t="shared" si="42"/>
        <v>-5.4863094950620298E-4</v>
      </c>
      <c r="AL132" s="30">
        <f t="shared" si="42"/>
        <v>4.79692745414633E-4</v>
      </c>
      <c r="AM132" s="30">
        <f t="shared" si="42"/>
        <v>-1.57168345320824E-3</v>
      </c>
      <c r="AN132" s="30">
        <f t="shared" si="42"/>
        <v>-4.6451760653510397E-3</v>
      </c>
      <c r="AR132" s="31">
        <f t="shared" si="43"/>
        <v>51043</v>
      </c>
      <c r="AS132" s="30">
        <f t="shared" si="33"/>
        <v>-1.9619378325476022</v>
      </c>
      <c r="AT132" s="30">
        <f t="shared" si="34"/>
        <v>-1.6294185291678E-3</v>
      </c>
      <c r="AU132" s="30">
        <f t="shared" si="35"/>
        <v>1.9674278030811401E-3</v>
      </c>
      <c r="AV132" s="30">
        <f t="shared" si="36"/>
        <v>-5.4863094950620298E-4</v>
      </c>
      <c r="AW132" s="30">
        <f t="shared" si="37"/>
        <v>4.79692745414633E-4</v>
      </c>
      <c r="AX132" s="30">
        <f t="shared" si="38"/>
        <v>-1.57168345320824E-3</v>
      </c>
      <c r="AY132" s="30">
        <f t="shared" si="39"/>
        <v>-4.6451760653510397E-3</v>
      </c>
      <c r="BA132" s="31">
        <f t="shared" si="40"/>
        <v>51043</v>
      </c>
      <c r="BB132" s="30">
        <f t="shared" si="41"/>
        <v>-1.9619378325476022</v>
      </c>
      <c r="BC132" s="3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12AC1-FBDA-4844-AA61-CC4D6DDAB6F0}">
  <sheetPr codeName="Sheet14"/>
  <dimension ref="A1:BS132"/>
  <sheetViews>
    <sheetView topLeftCell="BJ1" zoomScale="145" zoomScaleNormal="145" workbookViewId="0">
      <selection activeCell="BR12" sqref="BR12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9.5" style="30" bestFit="1" customWidth="1"/>
    <col min="46" max="46" width="13.6640625" style="30" bestFit="1" customWidth="1"/>
    <col min="47" max="47" width="13.5" style="30" customWidth="1"/>
    <col min="48" max="48" width="9.5" style="30" bestFit="1" customWidth="1"/>
    <col min="49" max="49" width="13.83203125" style="30" bestFit="1" customWidth="1"/>
    <col min="50" max="50" width="12.83203125" style="30" bestFit="1" customWidth="1"/>
    <col min="51" max="51" width="14.1640625" style="30" bestFit="1" customWidth="1"/>
    <col min="52" max="52" width="9.6640625" style="30" bestFit="1" customWidth="1"/>
    <col min="53" max="53" width="12.1640625" style="30" bestFit="1" customWidth="1"/>
    <col min="54" max="54" width="9.1640625" style="30"/>
    <col min="55" max="55" width="10.6640625" style="30" bestFit="1" customWidth="1"/>
    <col min="56" max="56" width="12.83203125" style="30" bestFit="1" customWidth="1"/>
    <col min="57" max="57" width="9.5" style="30" bestFit="1" customWidth="1"/>
    <col min="58" max="16384" width="9.1640625" style="30"/>
  </cols>
  <sheetData>
    <row r="1" spans="1:71" ht="15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4" t="s">
        <v>1231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">
      <c r="A2" s="1">
        <v>39172</v>
      </c>
      <c r="B2">
        <v>-0.114010478634928</v>
      </c>
      <c r="C2">
        <v>0.20535127743701101</v>
      </c>
      <c r="D2">
        <v>-0.302097408954837</v>
      </c>
      <c r="E2">
        <v>0.84747550393759996</v>
      </c>
      <c r="F2">
        <v>0.90070432036771897</v>
      </c>
      <c r="G2">
        <v>4.1937669332941303E-2</v>
      </c>
      <c r="H2">
        <v>0.80119868506048297</v>
      </c>
      <c r="I2">
        <v>0.51011170210910495</v>
      </c>
      <c r="J2">
        <v>-1.0272260113828899</v>
      </c>
      <c r="K2">
        <v>-1.08792868159194</v>
      </c>
      <c r="L2">
        <v>0.17977639756903699</v>
      </c>
      <c r="M2">
        <v>0</v>
      </c>
      <c r="N2">
        <v>0</v>
      </c>
      <c r="O2">
        <v>0.56068504694922205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>
        <v>1.3471546519479201</v>
      </c>
      <c r="AH2" s="30">
        <f>K2</f>
        <v>-1.08792868159194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7.3886186077916802</v>
      </c>
      <c r="AT2" s="30">
        <f t="shared" ref="AT2:AT65" si="2">AH2</f>
        <v>-1.08792868159194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-1.08792868159194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">
      <c r="A3" s="1">
        <v>39263</v>
      </c>
      <c r="B3">
        <v>-8.2963800110050404E-2</v>
      </c>
      <c r="C3">
        <v>0.19793159921395601</v>
      </c>
      <c r="D3">
        <v>-0.30632051549568901</v>
      </c>
      <c r="E3">
        <v>0.84832417676370497</v>
      </c>
      <c r="F3">
        <v>0.93236415873839895</v>
      </c>
      <c r="G3">
        <v>5.14566246225725E-2</v>
      </c>
      <c r="H3">
        <v>0.50404739152394096</v>
      </c>
      <c r="I3">
        <v>0.451078440140319</v>
      </c>
      <c r="J3">
        <v>-1.14329976531769</v>
      </c>
      <c r="K3">
        <v>-0.57113225653655797</v>
      </c>
      <c r="L3">
        <v>0.12953399988079201</v>
      </c>
      <c r="M3">
        <v>0</v>
      </c>
      <c r="N3">
        <v>0</v>
      </c>
      <c r="O3">
        <v>0.56999490859794499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>
        <v>1.3471546519479201</v>
      </c>
      <c r="AH3" s="30">
        <f>K3</f>
        <v>-0.57113225653655797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7.3886186077916802</v>
      </c>
      <c r="AT3" s="30">
        <f t="shared" si="2"/>
        <v>-0.57113225653655797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-0.57113225653655797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">
      <c r="A4" s="1">
        <v>39355</v>
      </c>
      <c r="B4">
        <v>-0.15392337174545001</v>
      </c>
      <c r="C4">
        <v>0.16990305239245601</v>
      </c>
      <c r="D4">
        <v>-0.44946873558828498</v>
      </c>
      <c r="E4">
        <v>0.93981660296932201</v>
      </c>
      <c r="F4">
        <v>0.95374823157820698</v>
      </c>
      <c r="G4">
        <v>6.3708808549082604E-2</v>
      </c>
      <c r="H4">
        <v>0.61741562629539004</v>
      </c>
      <c r="I4">
        <v>0.42669807132297399</v>
      </c>
      <c r="J4">
        <v>-1.21253067337903</v>
      </c>
      <c r="K4">
        <v>-0.64943506631830294</v>
      </c>
      <c r="L4">
        <v>0.115715941974585</v>
      </c>
      <c r="M4">
        <v>0</v>
      </c>
      <c r="N4">
        <v>0</v>
      </c>
      <c r="O4">
        <v>0.61141748437608701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>
        <v>1.1671546519479199</v>
      </c>
      <c r="AH4" s="30">
        <f t="shared" ref="AH4:AH67" si="9">K4</f>
        <v>-0.64943506631830294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6.6686186077916796</v>
      </c>
      <c r="AT4" s="30">
        <f t="shared" si="2"/>
        <v>-0.64943506631830294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-0.64943506631830294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">
      <c r="A5" s="1">
        <v>39447</v>
      </c>
      <c r="B5">
        <v>-0.15363651583361701</v>
      </c>
      <c r="C5">
        <v>0.17558103142419901</v>
      </c>
      <c r="D5">
        <v>-0.63074700374725401</v>
      </c>
      <c r="E5">
        <v>0.966978026504551</v>
      </c>
      <c r="F5">
        <v>0.94364037146410895</v>
      </c>
      <c r="G5">
        <v>6.2024370826520903E-2</v>
      </c>
      <c r="H5">
        <v>0.59346198467070599</v>
      </c>
      <c r="I5">
        <v>0.450027074957908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>
        <v>0.64479226923531796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>
        <v>0.59715465194792405</v>
      </c>
      <c r="AH5" s="30">
        <f t="shared" si="9"/>
        <v>-1.0906307914461599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4.3886186077916962</v>
      </c>
      <c r="AT5" s="30">
        <f t="shared" si="2"/>
        <v>-1.0906307914461599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-1.0906307914461599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">
      <c r="A6" s="1">
        <v>39538</v>
      </c>
      <c r="B6">
        <v>-0.176541538337041</v>
      </c>
      <c r="C6">
        <v>1.4279886243278301E-2</v>
      </c>
      <c r="D6">
        <v>-0.84968192288887401</v>
      </c>
      <c r="E6">
        <v>0.45145767650222601</v>
      </c>
      <c r="F6">
        <v>0.89491981665774301</v>
      </c>
      <c r="G6">
        <v>4.9151621282159899E-2</v>
      </c>
      <c r="H6">
        <v>0.65422473267269299</v>
      </c>
      <c r="I6">
        <v>0.36488999852814702</v>
      </c>
      <c r="J6">
        <v>-1.1859989471094901</v>
      </c>
      <c r="K6">
        <v>-1.3356228781867301</v>
      </c>
      <c r="L6">
        <v>2.5228523501136101E-2</v>
      </c>
      <c r="M6">
        <v>0</v>
      </c>
      <c r="N6">
        <v>0</v>
      </c>
      <c r="O6">
        <v>0.67497521425912399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H6" s="30">
        <f t="shared" si="9"/>
        <v>-1.3356228781867301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-0.89138139220830004</v>
      </c>
      <c r="AT6" s="30">
        <f t="shared" si="2"/>
        <v>-1.3356228781867301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-1.3356228781867301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">
      <c r="A7" s="1">
        <v>39629</v>
      </c>
      <c r="B7">
        <v>-0.20191706642757501</v>
      </c>
      <c r="C7">
        <v>-7.2830784953383604E-2</v>
      </c>
      <c r="D7">
        <v>-0.92562239343463504</v>
      </c>
      <c r="E7">
        <v>2.48374651518561E-2</v>
      </c>
      <c r="F7">
        <v>0.89781248246965795</v>
      </c>
      <c r="G7">
        <v>3.9769291483540803E-2</v>
      </c>
      <c r="H7">
        <v>0.55535459792576702</v>
      </c>
      <c r="I7">
        <v>0.28096769922374698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>
        <v>0.70510087829347601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H7" s="30">
        <f t="shared" si="9"/>
        <v>-1.4979970005565999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-5.2913813922082804</v>
      </c>
      <c r="AT7" s="30">
        <f t="shared" si="2"/>
        <v>-1.4979970005565999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-1.4979970005565999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>
        <v>0.87518085336199603</v>
      </c>
      <c r="G8">
        <v>3.2332229005087497E-2</v>
      </c>
      <c r="H8">
        <v>0.50940326916532297</v>
      </c>
      <c r="I8">
        <v>0.31075263103734002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H8" s="30">
        <f t="shared" si="9"/>
        <v>-0.60798148204013103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-5.85138139220828</v>
      </c>
      <c r="AT8" s="30">
        <f t="shared" si="2"/>
        <v>-0.60798148204013103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-0.60798148204013103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">
      <c r="A9" s="1">
        <v>39813</v>
      </c>
      <c r="B9">
        <v>0.134858182899247</v>
      </c>
      <c r="C9">
        <v>-0.79217761453216196</v>
      </c>
      <c r="D9">
        <v>-1.6043944174909399</v>
      </c>
      <c r="E9">
        <v>-1.5547182261311601</v>
      </c>
      <c r="F9">
        <v>0.61745713001632196</v>
      </c>
      <c r="G9">
        <v>3.6130617404474201E-2</v>
      </c>
      <c r="H9">
        <v>1.0808467742228201</v>
      </c>
      <c r="I9">
        <v>-4.12931008496576E-2</v>
      </c>
      <c r="J9">
        <v>-1.24547735253921</v>
      </c>
      <c r="K9">
        <v>0.12813139056669101</v>
      </c>
      <c r="L9">
        <v>-0.13821179730235</v>
      </c>
      <c r="M9">
        <v>0</v>
      </c>
      <c r="N9">
        <v>0</v>
      </c>
      <c r="O9">
        <v>0.75204072993894799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H9" s="30">
        <f t="shared" si="9"/>
        <v>0.12813139056669101</v>
      </c>
      <c r="AI9" s="30">
        <f t="shared" si="4"/>
        <v>-0.256385245106029</v>
      </c>
      <c r="AJ9" s="30">
        <f t="shared" si="0"/>
        <v>-0.120305645473052</v>
      </c>
      <c r="AK9" s="30">
        <f t="shared" si="0"/>
        <v>-2.1104288820643202E-2</v>
      </c>
      <c r="AL9" s="30">
        <f t="shared" si="0"/>
        <v>-3.6357935891669101E-3</v>
      </c>
      <c r="AM9" s="30">
        <f t="shared" si="0"/>
        <v>-1.5368701228292501E-3</v>
      </c>
      <c r="AN9" s="30">
        <f t="shared" si="0"/>
        <v>-2.2014940774843401E-3</v>
      </c>
      <c r="AR9" s="31">
        <f t="shared" si="1"/>
        <v>39813</v>
      </c>
      <c r="AS9" s="30">
        <f t="shared" si="5"/>
        <v>-11.571381392208281</v>
      </c>
      <c r="AT9" s="30">
        <f t="shared" si="2"/>
        <v>0.12813139056669101</v>
      </c>
      <c r="AU9" s="30">
        <f t="shared" si="6"/>
        <v>-0.40516933718920473</v>
      </c>
      <c r="AV9" s="30">
        <f t="shared" si="3"/>
        <v>-0.256385245106029</v>
      </c>
      <c r="AW9" s="30">
        <f t="shared" si="3"/>
        <v>-0.120305645473052</v>
      </c>
      <c r="AX9" s="30">
        <f t="shared" si="3"/>
        <v>-2.1104288820643202E-2</v>
      </c>
      <c r="AY9" s="30">
        <f t="shared" si="3"/>
        <v>-3.6357935891669101E-3</v>
      </c>
      <c r="AZ9" s="30">
        <f t="shared" si="3"/>
        <v>-1.5368701228292501E-3</v>
      </c>
      <c r="BA9" s="30">
        <f t="shared" si="3"/>
        <v>-2.2014940774843401E-3</v>
      </c>
      <c r="BC9" s="31">
        <f t="shared" si="7"/>
        <v>39813</v>
      </c>
      <c r="BD9" s="30">
        <f t="shared" si="8"/>
        <v>0.12813139056669101</v>
      </c>
      <c r="BE9" s="30">
        <f t="shared" si="8"/>
        <v>-0.40516933718920473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">
      <c r="A10" s="1">
        <v>39903</v>
      </c>
      <c r="B10">
        <v>0.161683393305698</v>
      </c>
      <c r="C10">
        <v>-0.87584388030271099</v>
      </c>
      <c r="D10">
        <v>-1.6876661010923799</v>
      </c>
      <c r="E10">
        <v>-1.9921386934719101</v>
      </c>
      <c r="F10">
        <v>0.534573762971566</v>
      </c>
      <c r="G10">
        <v>7.7759999555576095E-2</v>
      </c>
      <c r="H10">
        <v>0.86724650078557797</v>
      </c>
      <c r="I10">
        <v>-0.18521717603889001</v>
      </c>
      <c r="J10">
        <v>-1.56740784321146</v>
      </c>
      <c r="K10">
        <v>0.96091862177321297</v>
      </c>
      <c r="L10">
        <v>-0.210598408517017</v>
      </c>
      <c r="M10">
        <v>0</v>
      </c>
      <c r="N10">
        <v>0</v>
      </c>
      <c r="O10">
        <v>0.83058517550103905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0.1110669187048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H10" s="30">
        <f t="shared" si="9"/>
        <v>0.96091862177321297</v>
      </c>
      <c r="AI10" s="30">
        <f t="shared" si="4"/>
        <v>0.1110669187048</v>
      </c>
      <c r="AJ10" s="30">
        <f t="shared" si="0"/>
        <v>-0.29123047075243602</v>
      </c>
      <c r="AK10" s="30">
        <f t="shared" si="0"/>
        <v>-8.9995246299750295E-2</v>
      </c>
      <c r="AL10" s="30">
        <f t="shared" si="0"/>
        <v>-1.0718854398490201E-2</v>
      </c>
      <c r="AM10" s="30">
        <f t="shared" si="0"/>
        <v>-1.3823975120540099E-2</v>
      </c>
      <c r="AN10" s="30">
        <f t="shared" si="0"/>
        <v>-1.9485594776107999E-2</v>
      </c>
      <c r="AR10" s="31">
        <f t="shared" si="1"/>
        <v>39903</v>
      </c>
      <c r="AS10" s="30">
        <f t="shared" si="5"/>
        <v>-12.891381392208279</v>
      </c>
      <c r="AT10" s="30">
        <f t="shared" si="2"/>
        <v>0.96091862177321297</v>
      </c>
      <c r="AU10" s="30">
        <f t="shared" si="6"/>
        <v>-0.31418722264252463</v>
      </c>
      <c r="AV10" s="30">
        <f t="shared" si="3"/>
        <v>0.1110669187048</v>
      </c>
      <c r="AW10" s="30">
        <f t="shared" si="3"/>
        <v>-0.29123047075243602</v>
      </c>
      <c r="AX10" s="30">
        <f t="shared" si="3"/>
        <v>-8.9995246299750295E-2</v>
      </c>
      <c r="AY10" s="30">
        <f t="shared" si="3"/>
        <v>-1.0718854398490201E-2</v>
      </c>
      <c r="AZ10" s="30">
        <f t="shared" si="3"/>
        <v>-1.3823975120540099E-2</v>
      </c>
      <c r="BA10" s="30">
        <f t="shared" si="3"/>
        <v>-1.9485594776107999E-2</v>
      </c>
      <c r="BC10" s="31">
        <f t="shared" si="7"/>
        <v>39903</v>
      </c>
      <c r="BD10" s="30">
        <f t="shared" si="8"/>
        <v>0.96091862177321297</v>
      </c>
      <c r="BE10" s="30">
        <f t="shared" si="8"/>
        <v>-0.31418722264252463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">
      <c r="A11" s="1">
        <v>39994</v>
      </c>
      <c r="B11">
        <v>0.14543892437162001</v>
      </c>
      <c r="C11">
        <v>-0.75459900979379801</v>
      </c>
      <c r="D11">
        <v>-1.55858787057723</v>
      </c>
      <c r="E11">
        <v>-2.0853044229613902</v>
      </c>
      <c r="F11">
        <v>0.50176509387762502</v>
      </c>
      <c r="G11">
        <v>6.2438846895756399E-2</v>
      </c>
      <c r="H11">
        <v>0.35467143244626798</v>
      </c>
      <c r="I11">
        <v>-0.18173935576609099</v>
      </c>
      <c r="J11">
        <v>-1.3758203575779899</v>
      </c>
      <c r="K11">
        <v>1.0274071923132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0.33599818976034601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H11" s="30">
        <f t="shared" si="9"/>
        <v>1.0274071923132</v>
      </c>
      <c r="AI11" s="30">
        <f t="shared" si="4"/>
        <v>0.33599818976034601</v>
      </c>
      <c r="AJ11" s="30">
        <f t="shared" si="0"/>
        <v>-3.6183899152787503E-2</v>
      </c>
      <c r="AK11" s="30">
        <f t="shared" si="0"/>
        <v>-0.191938710217254</v>
      </c>
      <c r="AL11" s="30">
        <f t="shared" si="0"/>
        <v>-4.76988127809947E-2</v>
      </c>
      <c r="AM11" s="30">
        <f t="shared" si="0"/>
        <v>-2.3130776503510898E-2</v>
      </c>
      <c r="AN11" s="30">
        <f t="shared" si="0"/>
        <v>-5.9238196287821003E-2</v>
      </c>
      <c r="AR11" s="31">
        <f t="shared" si="1"/>
        <v>39994</v>
      </c>
      <c r="AS11" s="30">
        <f t="shared" si="5"/>
        <v>-12.891381392208279</v>
      </c>
      <c r="AT11" s="30">
        <f t="shared" si="2"/>
        <v>1.0274071923132</v>
      </c>
      <c r="AU11" s="30">
        <f t="shared" si="6"/>
        <v>-2.2192205182022119E-2</v>
      </c>
      <c r="AV11" s="30">
        <f t="shared" si="3"/>
        <v>0.33599818976034601</v>
      </c>
      <c r="AW11" s="30">
        <f t="shared" si="3"/>
        <v>-3.6183899152787503E-2</v>
      </c>
      <c r="AX11" s="30">
        <f t="shared" si="3"/>
        <v>-0.191938710217254</v>
      </c>
      <c r="AY11" s="30">
        <f t="shared" si="3"/>
        <v>-4.76988127809947E-2</v>
      </c>
      <c r="AZ11" s="30">
        <f t="shared" si="3"/>
        <v>-2.3130776503510898E-2</v>
      </c>
      <c r="BA11" s="30">
        <f t="shared" si="3"/>
        <v>-5.9238196287821003E-2</v>
      </c>
      <c r="BC11" s="31">
        <f t="shared" si="7"/>
        <v>39994</v>
      </c>
      <c r="BD11" s="30">
        <f t="shared" si="8"/>
        <v>1.0274071923132</v>
      </c>
      <c r="BE11" s="30">
        <f t="shared" si="8"/>
        <v>-2.2192205182022119E-2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>
        <v>0.446427152129869</v>
      </c>
      <c r="G12">
        <v>1.29250121565596E-2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0.41404851096502998</v>
      </c>
      <c r="Z12">
        <v>0.26792165685899999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H12" s="30">
        <f t="shared" si="9"/>
        <v>0.56616083664228201</v>
      </c>
      <c r="AI12" s="30">
        <f t="shared" si="4"/>
        <v>0.41404851096502998</v>
      </c>
      <c r="AJ12" s="30">
        <f t="shared" si="0"/>
        <v>0.26792165685899999</v>
      </c>
      <c r="AK12" s="30">
        <f t="shared" si="0"/>
        <v>-0.1411519715281</v>
      </c>
      <c r="AL12" s="30">
        <f t="shared" si="0"/>
        <v>-6.8417175748213002E-2</v>
      </c>
      <c r="AM12" s="30">
        <f t="shared" si="0"/>
        <v>-2.7625261792164599E-2</v>
      </c>
      <c r="AN12" s="30">
        <f t="shared" si="0"/>
        <v>-0.118816571712061</v>
      </c>
      <c r="AR12" s="31">
        <f t="shared" si="1"/>
        <v>40086</v>
      </c>
      <c r="AS12" s="30">
        <f t="shared" si="5"/>
        <v>-13.01138139220828</v>
      </c>
      <c r="AT12" s="30">
        <f t="shared" si="2"/>
        <v>0.56616083664228201</v>
      </c>
      <c r="AU12" s="30">
        <f t="shared" si="6"/>
        <v>0.32595918704349136</v>
      </c>
      <c r="AV12" s="30">
        <f t="shared" si="3"/>
        <v>0.41404851096502998</v>
      </c>
      <c r="AW12" s="30">
        <f t="shared" si="3"/>
        <v>0.26792165685899999</v>
      </c>
      <c r="AX12" s="30">
        <f t="shared" si="3"/>
        <v>-0.1411519715281</v>
      </c>
      <c r="AY12" s="30">
        <f t="shared" si="3"/>
        <v>-6.8417175748213002E-2</v>
      </c>
      <c r="AZ12" s="30">
        <f t="shared" si="3"/>
        <v>-2.7625261792164599E-2</v>
      </c>
      <c r="BA12" s="30">
        <f t="shared" si="3"/>
        <v>-0.118816571712061</v>
      </c>
      <c r="BC12" s="31">
        <f t="shared" si="7"/>
        <v>40086</v>
      </c>
      <c r="BD12" s="30">
        <f t="shared" si="8"/>
        <v>0.56616083664228201</v>
      </c>
      <c r="BE12" s="30">
        <f t="shared" si="8"/>
        <v>0.32595918704349136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>
        <v>0.385475606474948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>
        <v>1.0641138495409601</v>
      </c>
      <c r="L13">
        <v>-0.57081217676451201</v>
      </c>
      <c r="M13">
        <v>0</v>
      </c>
      <c r="N13">
        <v>0</v>
      </c>
      <c r="O13">
        <v>0.41206863573209002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1.9309171349784202E-2</v>
      </c>
      <c r="Z13">
        <v>0.30395990378418097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H13" s="30">
        <f t="shared" si="9"/>
        <v>1.0641138495409601</v>
      </c>
      <c r="AI13" s="30">
        <f t="shared" si="4"/>
        <v>1.9309171349784202E-2</v>
      </c>
      <c r="AJ13" s="30">
        <f t="shared" si="0"/>
        <v>0.30395990378418097</v>
      </c>
      <c r="AK13" s="30">
        <f t="shared" si="0"/>
        <v>1.7642377374718E-2</v>
      </c>
      <c r="AL13" s="30">
        <f t="shared" si="0"/>
        <v>-7.1919373899559796E-2</v>
      </c>
      <c r="AM13" s="30">
        <f t="shared" si="0"/>
        <v>-3.7899563738511E-2</v>
      </c>
      <c r="AN13" s="30">
        <f t="shared" si="0"/>
        <v>-0.20616227175808999</v>
      </c>
      <c r="AR13" s="31">
        <f t="shared" si="1"/>
        <v>40178</v>
      </c>
      <c r="AS13" s="30">
        <f t="shared" si="5"/>
        <v>-13.131381392208279</v>
      </c>
      <c r="AT13" s="30">
        <f t="shared" si="2"/>
        <v>1.0641138495409601</v>
      </c>
      <c r="AU13" s="30">
        <f t="shared" si="6"/>
        <v>2.4930243112522454E-2</v>
      </c>
      <c r="AV13" s="30">
        <f t="shared" si="3"/>
        <v>1.9309171349784202E-2</v>
      </c>
      <c r="AW13" s="30">
        <f t="shared" si="3"/>
        <v>0.30395990378418097</v>
      </c>
      <c r="AX13" s="30">
        <f t="shared" si="3"/>
        <v>1.7642377374718E-2</v>
      </c>
      <c r="AY13" s="30">
        <f t="shared" si="3"/>
        <v>-7.1919373899559796E-2</v>
      </c>
      <c r="AZ13" s="30">
        <f t="shared" si="3"/>
        <v>-3.7899563738511E-2</v>
      </c>
      <c r="BA13" s="30">
        <f t="shared" si="3"/>
        <v>-0.20616227175808999</v>
      </c>
      <c r="BC13" s="31">
        <f t="shared" si="7"/>
        <v>40178</v>
      </c>
      <c r="BD13" s="30">
        <f t="shared" si="8"/>
        <v>1.0641138495409601</v>
      </c>
      <c r="BE13" s="30">
        <f t="shared" si="8"/>
        <v>2.4930243112522454E-2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>
        <v>0.30695393522320602</v>
      </c>
      <c r="G14">
        <v>-0.19954776646944</v>
      </c>
      <c r="H14">
        <v>-0.34223788812881301</v>
      </c>
      <c r="I14">
        <v>0.10476432717022501</v>
      </c>
      <c r="J14">
        <v>-1.42030646006882</v>
      </c>
      <c r="K14">
        <v>0.958672969118469</v>
      </c>
      <c r="L14">
        <v>-0.47232636805681899</v>
      </c>
      <c r="M14">
        <v>0</v>
      </c>
      <c r="N14">
        <v>0</v>
      </c>
      <c r="O14">
        <v>0.32947192865818797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>
        <v>0.110932415766116</v>
      </c>
      <c r="AA14">
        <v>0.236339276491948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H14" s="30">
        <f t="shared" si="9"/>
        <v>0.958672969118469</v>
      </c>
      <c r="AI14" s="30">
        <f t="shared" si="4"/>
        <v>7.4458845817592004E-2</v>
      </c>
      <c r="AJ14" s="30">
        <f t="shared" si="0"/>
        <v>0.110932415766116</v>
      </c>
      <c r="AK14" s="30">
        <f t="shared" si="0"/>
        <v>0.236339276491948</v>
      </c>
      <c r="AL14" s="30">
        <f t="shared" si="0"/>
        <v>-5.1590741835993298E-2</v>
      </c>
      <c r="AM14" s="30">
        <f t="shared" si="0"/>
        <v>-2.1705277086188801E-2</v>
      </c>
      <c r="AN14" s="30">
        <f t="shared" si="0"/>
        <v>-0.32512256121834399</v>
      </c>
      <c r="AR14" s="31">
        <f t="shared" si="1"/>
        <v>40268</v>
      </c>
      <c r="AS14" s="30">
        <f t="shared" si="5"/>
        <v>-13.09138139220828</v>
      </c>
      <c r="AT14" s="30">
        <f t="shared" si="2"/>
        <v>0.958672969118469</v>
      </c>
      <c r="AU14" s="30">
        <f t="shared" si="6"/>
        <v>2.3311957935129857E-2</v>
      </c>
      <c r="AV14" s="30">
        <f t="shared" si="3"/>
        <v>7.4458845817592004E-2</v>
      </c>
      <c r="AW14" s="30">
        <f t="shared" si="3"/>
        <v>0.110932415766116</v>
      </c>
      <c r="AX14" s="30">
        <f t="shared" si="3"/>
        <v>0.236339276491948</v>
      </c>
      <c r="AY14" s="30">
        <f t="shared" si="3"/>
        <v>-5.1590741835993298E-2</v>
      </c>
      <c r="AZ14" s="30">
        <f t="shared" si="3"/>
        <v>-2.1705277086188801E-2</v>
      </c>
      <c r="BA14" s="30">
        <f t="shared" si="3"/>
        <v>-0.32512256121834399</v>
      </c>
      <c r="BC14" s="31">
        <f t="shared" si="7"/>
        <v>40268</v>
      </c>
      <c r="BD14" s="30">
        <f t="shared" si="8"/>
        <v>0.958672969118469</v>
      </c>
      <c r="BE14" s="30">
        <f t="shared" si="8"/>
        <v>2.3311957935129857E-2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">
      <c r="A15" s="1">
        <v>40359</v>
      </c>
      <c r="B15">
        <v>-4.3014320891490501E-2</v>
      </c>
      <c r="C15">
        <v>0.26801387816727601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>
        <v>0.41681747598462199</v>
      </c>
      <c r="L15">
        <v>-0.41788474776407297</v>
      </c>
      <c r="M15">
        <v>0</v>
      </c>
      <c r="N15">
        <v>0</v>
      </c>
      <c r="O15">
        <v>0.19418336815571699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0.15617288348936201</v>
      </c>
      <c r="Z15">
        <v>0.201539956358876</v>
      </c>
      <c r="AA15">
        <v>0.151256997234513</v>
      </c>
      <c r="AB15">
        <v>0.18136977396581599</v>
      </c>
      <c r="AC15">
        <v>0.122890099611268</v>
      </c>
      <c r="AD15">
        <v>-0.43043437481094698</v>
      </c>
      <c r="AE15">
        <v>-0.21096237571566601</v>
      </c>
      <c r="AF15">
        <v>-3.71284534805207</v>
      </c>
      <c r="AH15" s="30">
        <f t="shared" si="9"/>
        <v>0.41681747598462199</v>
      </c>
      <c r="AI15" s="30">
        <f t="shared" si="4"/>
        <v>0.15617288348936201</v>
      </c>
      <c r="AJ15" s="30">
        <f t="shared" si="0"/>
        <v>0.201539956358876</v>
      </c>
      <c r="AK15" s="30">
        <f t="shared" si="0"/>
        <v>0.151256997234513</v>
      </c>
      <c r="AL15" s="30">
        <f t="shared" si="0"/>
        <v>0.18136977396581599</v>
      </c>
      <c r="AM15" s="30">
        <f t="shared" si="0"/>
        <v>0.122890099611268</v>
      </c>
      <c r="AN15" s="30">
        <f t="shared" si="0"/>
        <v>-0.43043437481094698</v>
      </c>
      <c r="AR15" s="31">
        <f t="shared" si="1"/>
        <v>40359</v>
      </c>
      <c r="AS15" s="30">
        <f t="shared" si="5"/>
        <v>-12.85138139220828</v>
      </c>
      <c r="AT15" s="30">
        <f t="shared" si="2"/>
        <v>0.41681747598462199</v>
      </c>
      <c r="AU15" s="30">
        <f t="shared" si="6"/>
        <v>0.38279533584888797</v>
      </c>
      <c r="AV15" s="30">
        <f t="shared" si="3"/>
        <v>0.15617288348936201</v>
      </c>
      <c r="AW15" s="30">
        <f t="shared" si="3"/>
        <v>0.201539956358876</v>
      </c>
      <c r="AX15" s="30">
        <f t="shared" si="3"/>
        <v>0.151256997234513</v>
      </c>
      <c r="AY15" s="30">
        <f t="shared" si="3"/>
        <v>0.18136977396581599</v>
      </c>
      <c r="AZ15" s="30">
        <f t="shared" si="3"/>
        <v>0.122890099611268</v>
      </c>
      <c r="BA15" s="30">
        <f t="shared" si="3"/>
        <v>-0.43043437481094698</v>
      </c>
      <c r="BC15" s="31">
        <f t="shared" si="7"/>
        <v>40359</v>
      </c>
      <c r="BD15" s="30">
        <f t="shared" si="8"/>
        <v>0.41681747598462199</v>
      </c>
      <c r="BE15" s="30">
        <f t="shared" si="8"/>
        <v>0.38279533584888797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">
      <c r="A16" s="1">
        <v>40451</v>
      </c>
      <c r="B16">
        <v>1.6901071683739801E-2</v>
      </c>
      <c r="C16">
        <v>0.25418682075928001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>
        <v>1.6052342955123599E-2</v>
      </c>
      <c r="J16">
        <v>-1.3933836128924899</v>
      </c>
      <c r="K16">
        <v>0.55571483476578099</v>
      </c>
      <c r="L16">
        <v>-0.28315856709647502</v>
      </c>
      <c r="M16">
        <v>0</v>
      </c>
      <c r="N16">
        <v>0</v>
      </c>
      <c r="O16">
        <v>0.146972291231799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>
        <v>0.34762133967112402</v>
      </c>
      <c r="AB16">
        <v>0.184805646082776</v>
      </c>
      <c r="AC16">
        <v>0.18580721503318701</v>
      </c>
      <c r="AD16">
        <v>-0.38572108910296599</v>
      </c>
      <c r="AE16">
        <v>-0.208977039799562</v>
      </c>
      <c r="AF16">
        <v>-3.71284534805207</v>
      </c>
      <c r="AH16" s="30">
        <f t="shared" si="9"/>
        <v>0.55571483476578099</v>
      </c>
      <c r="AI16" s="30">
        <f t="shared" si="4"/>
        <v>-0.19684476723702701</v>
      </c>
      <c r="AJ16" s="30">
        <f t="shared" si="0"/>
        <v>9.5743904574210698E-2</v>
      </c>
      <c r="AK16" s="30">
        <f t="shared" si="0"/>
        <v>0.34762133967112402</v>
      </c>
      <c r="AL16" s="30">
        <f t="shared" si="0"/>
        <v>0.184805646082776</v>
      </c>
      <c r="AM16" s="30">
        <f t="shared" si="0"/>
        <v>0.18580721503318701</v>
      </c>
      <c r="AN16" s="30">
        <f t="shared" si="0"/>
        <v>-0.38572108910296599</v>
      </c>
      <c r="AR16" s="31">
        <f t="shared" si="1"/>
        <v>40451</v>
      </c>
      <c r="AS16" s="30">
        <f t="shared" si="5"/>
        <v>-12.85138139220828</v>
      </c>
      <c r="AT16" s="30">
        <f t="shared" si="2"/>
        <v>0.55571483476578099</v>
      </c>
      <c r="AU16" s="30">
        <f t="shared" si="6"/>
        <v>0.23141224902130475</v>
      </c>
      <c r="AV16" s="30">
        <f t="shared" si="3"/>
        <v>-0.19684476723702701</v>
      </c>
      <c r="AW16" s="30">
        <f t="shared" si="3"/>
        <v>9.5743904574210698E-2</v>
      </c>
      <c r="AX16" s="30">
        <f t="shared" si="3"/>
        <v>0.34762133967112402</v>
      </c>
      <c r="AY16" s="30">
        <f t="shared" si="3"/>
        <v>0.184805646082776</v>
      </c>
      <c r="AZ16" s="30">
        <f t="shared" si="3"/>
        <v>0.18580721503318701</v>
      </c>
      <c r="BA16" s="30">
        <f t="shared" si="3"/>
        <v>-0.38572108910296599</v>
      </c>
      <c r="BC16" s="31">
        <f t="shared" si="7"/>
        <v>40451</v>
      </c>
      <c r="BD16" s="30">
        <f t="shared" si="8"/>
        <v>0.55571483476578099</v>
      </c>
      <c r="BE16" s="30">
        <f t="shared" si="8"/>
        <v>0.23141224902130475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">
      <c r="A17" s="1">
        <v>40543</v>
      </c>
      <c r="B17">
        <v>-0.16205859688803101</v>
      </c>
      <c r="C17">
        <v>0.15028008198689599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>
        <v>0.13392194555484499</v>
      </c>
      <c r="J17">
        <v>-1.4305545224376801</v>
      </c>
      <c r="K17">
        <v>0.65821698312945698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>
        <v>4.4257497732707603E-2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>
        <v>0.23802469094638201</v>
      </c>
      <c r="AB17">
        <v>0.22835070983180999</v>
      </c>
      <c r="AC17">
        <v>0.18860734853740699</v>
      </c>
      <c r="AD17">
        <v>-0.230824505207363</v>
      </c>
      <c r="AE17">
        <v>-0.207007268518653</v>
      </c>
      <c r="AF17">
        <v>-3.71284534805207</v>
      </c>
      <c r="AH17" s="30">
        <f t="shared" si="9"/>
        <v>0.65821698312945698</v>
      </c>
      <c r="AI17" s="30">
        <f t="shared" si="4"/>
        <v>-7.5179983971420394E-2</v>
      </c>
      <c r="AJ17" s="30">
        <f t="shared" si="4"/>
        <v>-0.15091047897944901</v>
      </c>
      <c r="AK17" s="30">
        <f t="shared" si="4"/>
        <v>0.23802469094638201</v>
      </c>
      <c r="AL17" s="30">
        <f t="shared" si="4"/>
        <v>0.22835070983180999</v>
      </c>
      <c r="AM17" s="30">
        <f t="shared" si="4"/>
        <v>0.18860734853740699</v>
      </c>
      <c r="AN17" s="30">
        <f t="shared" si="4"/>
        <v>-0.230824505207363</v>
      </c>
      <c r="AR17" s="31">
        <f t="shared" si="1"/>
        <v>40543</v>
      </c>
      <c r="AS17" s="30">
        <f t="shared" si="5"/>
        <v>-12.85138139220828</v>
      </c>
      <c r="AT17" s="30">
        <f t="shared" si="2"/>
        <v>0.65821698312945698</v>
      </c>
      <c r="AU17" s="30">
        <f t="shared" si="6"/>
        <v>0.19806778115736659</v>
      </c>
      <c r="AV17" s="30">
        <f t="shared" si="3"/>
        <v>-7.5179983971420394E-2</v>
      </c>
      <c r="AW17" s="30">
        <f t="shared" si="3"/>
        <v>-0.15091047897944901</v>
      </c>
      <c r="AX17" s="30">
        <f t="shared" si="3"/>
        <v>0.23802469094638201</v>
      </c>
      <c r="AY17" s="30">
        <f t="shared" si="3"/>
        <v>0.22835070983180999</v>
      </c>
      <c r="AZ17" s="30">
        <f t="shared" si="3"/>
        <v>0.18860734853740699</v>
      </c>
      <c r="BA17" s="30">
        <f t="shared" si="3"/>
        <v>-0.230824505207363</v>
      </c>
      <c r="BC17" s="31">
        <f t="shared" si="7"/>
        <v>40543</v>
      </c>
      <c r="BD17" s="30">
        <f t="shared" si="8"/>
        <v>0.65821698312945698</v>
      </c>
      <c r="BE17" s="30">
        <f t="shared" si="8"/>
        <v>0.19806778115736659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>
        <v>0.20230750580218901</v>
      </c>
      <c r="J18">
        <v>-1.3055222303496199</v>
      </c>
      <c r="K18">
        <v>0.42960227130682699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>
        <v>0.116091767456065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>
        <v>0.14746394843836499</v>
      </c>
      <c r="AC18">
        <v>0.268922384934287</v>
      </c>
      <c r="AD18">
        <v>-0.11616813160327499</v>
      </c>
      <c r="AE18">
        <v>-0.205053041451737</v>
      </c>
      <c r="AF18">
        <v>-3.75284534805207</v>
      </c>
      <c r="AH18" s="30">
        <f t="shared" si="9"/>
        <v>0.42960227130682699</v>
      </c>
      <c r="AI18" s="30">
        <f t="shared" si="4"/>
        <v>-7.4197511120662904E-2</v>
      </c>
      <c r="AJ18" s="30">
        <f t="shared" si="4"/>
        <v>-0.112770807528421</v>
      </c>
      <c r="AK18" s="30">
        <f t="shared" si="4"/>
        <v>-0.150236627542394</v>
      </c>
      <c r="AL18" s="30">
        <f t="shared" si="4"/>
        <v>0.14746394843836499</v>
      </c>
      <c r="AM18" s="30">
        <f t="shared" si="4"/>
        <v>0.268922384934287</v>
      </c>
      <c r="AN18" s="30">
        <f t="shared" si="4"/>
        <v>-0.11616813160327499</v>
      </c>
      <c r="AR18" s="31">
        <f t="shared" si="1"/>
        <v>40633</v>
      </c>
      <c r="AS18" s="30">
        <f t="shared" si="5"/>
        <v>-13.01138139220828</v>
      </c>
      <c r="AT18" s="30">
        <f t="shared" si="2"/>
        <v>0.42960227130682699</v>
      </c>
      <c r="AU18" s="30">
        <f t="shared" si="6"/>
        <v>-3.6986744422100898E-2</v>
      </c>
      <c r="AV18" s="30">
        <f t="shared" si="3"/>
        <v>-7.4197511120662904E-2</v>
      </c>
      <c r="AW18" s="30">
        <f t="shared" si="3"/>
        <v>-0.112770807528421</v>
      </c>
      <c r="AX18" s="30">
        <f t="shared" si="3"/>
        <v>-0.150236627542394</v>
      </c>
      <c r="AY18" s="30">
        <f t="shared" si="3"/>
        <v>0.14746394843836499</v>
      </c>
      <c r="AZ18" s="30">
        <f t="shared" si="3"/>
        <v>0.268922384934287</v>
      </c>
      <c r="BA18" s="30">
        <f t="shared" si="3"/>
        <v>-0.11616813160327499</v>
      </c>
      <c r="BC18" s="31">
        <f t="shared" si="7"/>
        <v>40633</v>
      </c>
      <c r="BD18" s="30">
        <f t="shared" si="8"/>
        <v>0.42960227130682699</v>
      </c>
      <c r="BE18" s="30">
        <f t="shared" si="8"/>
        <v>-3.6986744422100898E-2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">
      <c r="A19" s="1">
        <v>40724</v>
      </c>
      <c r="B19">
        <v>-0.247160931378234</v>
      </c>
      <c r="C19">
        <v>0.168028888106588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>
        <v>0.36788454964591499</v>
      </c>
      <c r="J19">
        <v>-1.4417839848930201</v>
      </c>
      <c r="K19">
        <v>0.40644857374006998</v>
      </c>
      <c r="L19">
        <v>-0.16018510103242101</v>
      </c>
      <c r="M19">
        <v>0</v>
      </c>
      <c r="N19">
        <v>0</v>
      </c>
      <c r="O19">
        <v>2.5550735911271698E-2</v>
      </c>
      <c r="P19">
        <v>0</v>
      </c>
      <c r="Q19">
        <v>1.44148264144306E-2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>
        <v>0.254205283070915</v>
      </c>
      <c r="AD19">
        <v>4.2505794808235201E-2</v>
      </c>
      <c r="AE19">
        <v>-0.20311433437489501</v>
      </c>
      <c r="AF19">
        <v>-3.8128453480520701</v>
      </c>
      <c r="AH19" s="30">
        <f t="shared" si="9"/>
        <v>0.40644857374006998</v>
      </c>
      <c r="AI19" s="30">
        <f t="shared" si="4"/>
        <v>9.6171497137314196E-2</v>
      </c>
      <c r="AJ19" s="30">
        <f t="shared" si="4"/>
        <v>-2.8304957945433501E-2</v>
      </c>
      <c r="AK19" s="30">
        <f t="shared" si="4"/>
        <v>-0.120989776159161</v>
      </c>
      <c r="AL19" s="30">
        <f t="shared" si="4"/>
        <v>-0.16390289775443101</v>
      </c>
      <c r="AM19" s="30">
        <f t="shared" si="4"/>
        <v>0.254205283070915</v>
      </c>
      <c r="AN19" s="30">
        <f t="shared" si="4"/>
        <v>4.2505794808235201E-2</v>
      </c>
      <c r="AR19" s="31">
        <f t="shared" si="1"/>
        <v>40724</v>
      </c>
      <c r="AS19" s="30">
        <f t="shared" si="5"/>
        <v>-13.25138139220828</v>
      </c>
      <c r="AT19" s="30">
        <f t="shared" si="2"/>
        <v>0.40644857374006998</v>
      </c>
      <c r="AU19" s="30">
        <f t="shared" si="6"/>
        <v>7.9684943157438889E-2</v>
      </c>
      <c r="AV19" s="30">
        <f t="shared" si="3"/>
        <v>9.6171497137314196E-2</v>
      </c>
      <c r="AW19" s="30">
        <f t="shared" si="3"/>
        <v>-2.8304957945433501E-2</v>
      </c>
      <c r="AX19" s="30">
        <f t="shared" si="3"/>
        <v>-0.120989776159161</v>
      </c>
      <c r="AY19" s="30">
        <f t="shared" si="3"/>
        <v>-0.16390289775443101</v>
      </c>
      <c r="AZ19" s="30">
        <f t="shared" si="3"/>
        <v>0.254205283070915</v>
      </c>
      <c r="BA19" s="30">
        <f t="shared" si="3"/>
        <v>4.2505794808235201E-2</v>
      </c>
      <c r="BC19" s="31">
        <f t="shared" si="7"/>
        <v>40724</v>
      </c>
      <c r="BD19" s="30">
        <f t="shared" si="8"/>
        <v>0.40644857374006998</v>
      </c>
      <c r="BE19" s="30">
        <f t="shared" si="8"/>
        <v>7.9684943157438889E-2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">
      <c r="A20" s="1">
        <v>40816</v>
      </c>
      <c r="B20">
        <v>-0.34942557616577102</v>
      </c>
      <c r="C20">
        <v>0.23707243517618301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>
        <v>0.41145114744465799</v>
      </c>
      <c r="J20">
        <v>-1.4544734959240699</v>
      </c>
      <c r="K20">
        <v>0.43213751181408799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>
        <v>0.15280204765091401</v>
      </c>
      <c r="AA20">
        <v>-3.0324919356160903E-4</v>
      </c>
      <c r="AB20">
        <v>-9.53607414906055E-2</v>
      </c>
      <c r="AC20">
        <v>-6.9070422575372006E-2</v>
      </c>
      <c r="AD20">
        <v>0.23772361057886399</v>
      </c>
      <c r="AE20">
        <v>-0.20119111941371901</v>
      </c>
      <c r="AF20">
        <v>-3.8228453480520699</v>
      </c>
      <c r="AH20" s="30">
        <f t="shared" si="9"/>
        <v>0.43213751181408799</v>
      </c>
      <c r="AI20" s="30">
        <f t="shared" si="4"/>
        <v>-2.3271979815149099E-2</v>
      </c>
      <c r="AJ20" s="30">
        <f t="shared" si="4"/>
        <v>0.15280204765091401</v>
      </c>
      <c r="AK20" s="30">
        <f t="shared" si="4"/>
        <v>-3.0324919356160903E-4</v>
      </c>
      <c r="AL20" s="30">
        <f t="shared" si="4"/>
        <v>-9.53607414906055E-2</v>
      </c>
      <c r="AM20" s="30">
        <f t="shared" si="4"/>
        <v>-6.9070422575372006E-2</v>
      </c>
      <c r="AN20" s="30">
        <f t="shared" si="4"/>
        <v>0.23772361057886399</v>
      </c>
      <c r="AR20" s="31">
        <f t="shared" si="1"/>
        <v>40816</v>
      </c>
      <c r="AS20" s="30">
        <f t="shared" si="5"/>
        <v>-13.29138139220828</v>
      </c>
      <c r="AT20" s="30">
        <f t="shared" si="2"/>
        <v>0.43213751181408799</v>
      </c>
      <c r="AU20" s="30">
        <f t="shared" si="6"/>
        <v>0.20251926515508978</v>
      </c>
      <c r="AV20" s="30">
        <f t="shared" si="3"/>
        <v>-2.3271979815149099E-2</v>
      </c>
      <c r="AW20" s="30">
        <f t="shared" si="3"/>
        <v>0.15280204765091401</v>
      </c>
      <c r="AX20" s="30">
        <f t="shared" si="3"/>
        <v>-3.0324919356160903E-4</v>
      </c>
      <c r="AY20" s="30">
        <f t="shared" si="3"/>
        <v>-9.53607414906055E-2</v>
      </c>
      <c r="AZ20" s="30">
        <f t="shared" si="3"/>
        <v>-6.9070422575372006E-2</v>
      </c>
      <c r="BA20" s="30">
        <f t="shared" si="3"/>
        <v>0.23772361057886399</v>
      </c>
      <c r="BC20" s="31">
        <f t="shared" si="7"/>
        <v>40816</v>
      </c>
      <c r="BD20" s="30">
        <f t="shared" si="8"/>
        <v>0.43213751181408799</v>
      </c>
      <c r="BE20" s="30">
        <f t="shared" si="8"/>
        <v>0.20251926515508978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">
      <c r="A21" s="1">
        <v>40908</v>
      </c>
      <c r="B21">
        <v>-0.24269042786040301</v>
      </c>
      <c r="C21">
        <v>0.16021243830392201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>
        <v>0.361159936502293</v>
      </c>
      <c r="J21">
        <v>-1.6692977315447299</v>
      </c>
      <c r="K21">
        <v>0.41894432200695098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>
        <v>1.5223178687986E-2</v>
      </c>
      <c r="AA21">
        <v>0.22487413112576099</v>
      </c>
      <c r="AB21">
        <v>-1.0225508116036099E-3</v>
      </c>
      <c r="AC21">
        <v>-0.15163880758369999</v>
      </c>
      <c r="AD21">
        <v>0.19274239992113801</v>
      </c>
      <c r="AE21">
        <v>-0.199283365190806</v>
      </c>
      <c r="AF21">
        <v>-3.8328453480520701</v>
      </c>
      <c r="AH21" s="30">
        <f t="shared" si="9"/>
        <v>0.41894432200695098</v>
      </c>
      <c r="AI21" s="30">
        <f t="shared" si="4"/>
        <v>-0.15258272346167101</v>
      </c>
      <c r="AJ21" s="30">
        <f t="shared" si="4"/>
        <v>1.5223178687986E-2</v>
      </c>
      <c r="AK21" s="30">
        <f t="shared" si="4"/>
        <v>0.22487413112576099</v>
      </c>
      <c r="AL21" s="30">
        <f t="shared" si="4"/>
        <v>-1.0225508116036099E-3</v>
      </c>
      <c r="AM21" s="30">
        <f t="shared" si="4"/>
        <v>-0.15163880758369999</v>
      </c>
      <c r="AN21" s="30">
        <f t="shared" si="4"/>
        <v>0.19274239992113801</v>
      </c>
      <c r="AR21" s="31">
        <f t="shared" si="1"/>
        <v>40908</v>
      </c>
      <c r="AS21" s="30">
        <f t="shared" si="5"/>
        <v>-13.33138139220828</v>
      </c>
      <c r="AT21" s="30">
        <f t="shared" si="2"/>
        <v>0.41894432200695098</v>
      </c>
      <c r="AU21" s="30">
        <f t="shared" si="6"/>
        <v>0.1275956278779104</v>
      </c>
      <c r="AV21" s="30">
        <f t="shared" si="3"/>
        <v>-0.15258272346167101</v>
      </c>
      <c r="AW21" s="30">
        <f t="shared" si="3"/>
        <v>1.5223178687986E-2</v>
      </c>
      <c r="AX21" s="30">
        <f t="shared" si="3"/>
        <v>0.22487413112576099</v>
      </c>
      <c r="AY21" s="30">
        <f t="shared" si="3"/>
        <v>-1.0225508116036099E-3</v>
      </c>
      <c r="AZ21" s="30">
        <f t="shared" si="3"/>
        <v>-0.15163880758369999</v>
      </c>
      <c r="BA21" s="30">
        <f t="shared" si="3"/>
        <v>0.19274239992113801</v>
      </c>
      <c r="BC21" s="31">
        <f t="shared" si="7"/>
        <v>40908</v>
      </c>
      <c r="BD21" s="30">
        <f t="shared" si="8"/>
        <v>0.41894432200695098</v>
      </c>
      <c r="BE21" s="30">
        <f t="shared" si="8"/>
        <v>0.1275956278779104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">
      <c r="A22" s="1">
        <v>40999</v>
      </c>
      <c r="B22">
        <v>-0.16910534213305001</v>
      </c>
      <c r="C22">
        <v>0.22506235529062199</v>
      </c>
      <c r="D22">
        <v>-1.34484602761307</v>
      </c>
      <c r="E22">
        <v>0.17928797251095499</v>
      </c>
      <c r="F22">
        <v>-0.58657140123238405</v>
      </c>
      <c r="G22">
        <v>-0.73264701496547602</v>
      </c>
      <c r="H22">
        <v>-0.46548189026696002</v>
      </c>
      <c r="I22">
        <v>0.48877245259547902</v>
      </c>
      <c r="J22">
        <v>-1.54321418827437</v>
      </c>
      <c r="K22">
        <v>5.7267966749837501E-2</v>
      </c>
      <c r="L22">
        <v>4.2421176374950798E-2</v>
      </c>
      <c r="M22">
        <v>0</v>
      </c>
      <c r="N22">
        <v>0</v>
      </c>
      <c r="O22">
        <v>3.3535608516209001E-2</v>
      </c>
      <c r="P22">
        <v>0</v>
      </c>
      <c r="Q22">
        <v>0.108888966308703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>
        <v>0.20790097297610999</v>
      </c>
      <c r="AC22">
        <v>1.1870103846476699E-2</v>
      </c>
      <c r="AD22">
        <v>6.1827270459764397E-2</v>
      </c>
      <c r="AE22">
        <v>-0.19739103696865501</v>
      </c>
      <c r="AF22">
        <v>-3.8028453480520699</v>
      </c>
      <c r="AH22" s="30">
        <f t="shared" si="9"/>
        <v>5.7267966749837501E-2</v>
      </c>
      <c r="AI22" s="30">
        <f t="shared" si="4"/>
        <v>-4.2002918489955299E-2</v>
      </c>
      <c r="AJ22" s="30">
        <f t="shared" si="4"/>
        <v>-0.132030932943875</v>
      </c>
      <c r="AK22" s="30">
        <f t="shared" si="4"/>
        <v>-6.3894407939780202E-3</v>
      </c>
      <c r="AL22" s="30">
        <f t="shared" si="4"/>
        <v>0.20790097297610999</v>
      </c>
      <c r="AM22" s="30">
        <f t="shared" si="4"/>
        <v>1.1870103846476699E-2</v>
      </c>
      <c r="AN22" s="30">
        <f t="shared" si="4"/>
        <v>6.1827270459764397E-2</v>
      </c>
      <c r="AR22" s="31">
        <f t="shared" si="1"/>
        <v>40999</v>
      </c>
      <c r="AS22" s="30">
        <f t="shared" si="5"/>
        <v>-13.211381392208279</v>
      </c>
      <c r="AT22" s="30">
        <f t="shared" si="2"/>
        <v>5.7267966749837501E-2</v>
      </c>
      <c r="AU22" s="30">
        <f t="shared" si="6"/>
        <v>0.10117505505454277</v>
      </c>
      <c r="AV22" s="30">
        <f t="shared" si="3"/>
        <v>-4.2002918489955299E-2</v>
      </c>
      <c r="AW22" s="30">
        <f t="shared" si="3"/>
        <v>-0.132030932943875</v>
      </c>
      <c r="AX22" s="30">
        <f t="shared" si="3"/>
        <v>-6.3894407939780202E-3</v>
      </c>
      <c r="AY22" s="30">
        <f t="shared" si="3"/>
        <v>0.20790097297610999</v>
      </c>
      <c r="AZ22" s="30">
        <f t="shared" si="3"/>
        <v>1.1870103846476699E-2</v>
      </c>
      <c r="BA22" s="30">
        <f t="shared" si="3"/>
        <v>6.1827270459764397E-2</v>
      </c>
      <c r="BC22" s="31">
        <f t="shared" si="7"/>
        <v>40999</v>
      </c>
      <c r="BD22" s="30">
        <f t="shared" si="8"/>
        <v>5.7267966749837501E-2</v>
      </c>
      <c r="BE22" s="30">
        <f t="shared" si="8"/>
        <v>0.10117505505454277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">
      <c r="A23" s="1">
        <v>41090</v>
      </c>
      <c r="B23">
        <v>-0.18557061644599501</v>
      </c>
      <c r="C23">
        <v>0.109780736764584</v>
      </c>
      <c r="D23">
        <v>-1.4232477393525</v>
      </c>
      <c r="E23">
        <v>0.247224631497789</v>
      </c>
      <c r="F23">
        <v>-0.63320811832055102</v>
      </c>
      <c r="G23">
        <v>-0.70750079042859204</v>
      </c>
      <c r="H23">
        <v>-0.41967810631987501</v>
      </c>
      <c r="I23">
        <v>0.44345954387930497</v>
      </c>
      <c r="J23">
        <v>-1.54799035893801</v>
      </c>
      <c r="K23">
        <v>0.40477400446689299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>
        <v>0.10504945234232201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>
        <v>0.15074215963557999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H23" s="30">
        <f t="shared" si="9"/>
        <v>0.40477400446689299</v>
      </c>
      <c r="AI23" s="30">
        <f t="shared" si="4"/>
        <v>-0.168819824533017</v>
      </c>
      <c r="AJ23" s="30">
        <f t="shared" si="4"/>
        <v>-3.3538437175212599E-2</v>
      </c>
      <c r="AK23" s="30">
        <f t="shared" si="4"/>
        <v>-0.206796862206205</v>
      </c>
      <c r="AL23" s="30">
        <f t="shared" si="4"/>
        <v>0.15074215963557999</v>
      </c>
      <c r="AM23" s="30">
        <f t="shared" si="4"/>
        <v>9.5876323789457304E-2</v>
      </c>
      <c r="AN23" s="30">
        <f t="shared" si="4"/>
        <v>6.7545766471910601E-2</v>
      </c>
      <c r="AR23" s="31">
        <f t="shared" si="1"/>
        <v>41090</v>
      </c>
      <c r="AS23" s="30">
        <f t="shared" si="5"/>
        <v>-13.01138139220828</v>
      </c>
      <c r="AT23" s="30">
        <f t="shared" si="2"/>
        <v>0.40477400446689299</v>
      </c>
      <c r="AU23" s="30">
        <f t="shared" si="6"/>
        <v>-9.4990874017486709E-2</v>
      </c>
      <c r="AV23" s="30">
        <f t="shared" si="3"/>
        <v>-0.168819824533017</v>
      </c>
      <c r="AW23" s="30">
        <f t="shared" si="3"/>
        <v>-3.3538437175212599E-2</v>
      </c>
      <c r="AX23" s="30">
        <f t="shared" si="3"/>
        <v>-0.206796862206205</v>
      </c>
      <c r="AY23" s="30">
        <f t="shared" si="3"/>
        <v>0.15074215963557999</v>
      </c>
      <c r="AZ23" s="30">
        <f t="shared" si="3"/>
        <v>9.5876323789457304E-2</v>
      </c>
      <c r="BA23" s="30">
        <f t="shared" si="3"/>
        <v>6.7545766471910601E-2</v>
      </c>
      <c r="BC23" s="31">
        <f t="shared" si="7"/>
        <v>41090</v>
      </c>
      <c r="BD23" s="30">
        <f t="shared" si="8"/>
        <v>0.40477400446689299</v>
      </c>
      <c r="BE23" s="30">
        <f t="shared" si="8"/>
        <v>-9.4990874017486709E-2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>
        <v>0.38600037559415401</v>
      </c>
      <c r="J24">
        <v>-1.61654796231756</v>
      </c>
      <c r="K24">
        <v>0.37544889457622599</v>
      </c>
      <c r="L24">
        <v>0.129423782886818</v>
      </c>
      <c r="M24">
        <v>0</v>
      </c>
      <c r="N24">
        <v>0</v>
      </c>
      <c r="O24">
        <v>4.6221746813399099E-2</v>
      </c>
      <c r="P24">
        <v>0</v>
      </c>
      <c r="Q24">
        <v>0.151967611419003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>
        <v>3.6434274572561799E-2</v>
      </c>
      <c r="AC24">
        <v>-0.101318091391162</v>
      </c>
      <c r="AD24">
        <v>0.26432444930023002</v>
      </c>
      <c r="AE24">
        <v>-0.19365250360255001</v>
      </c>
      <c r="AF24">
        <v>-3.7628453480520698</v>
      </c>
      <c r="AH24" s="30">
        <f t="shared" si="9"/>
        <v>0.37544889457622599</v>
      </c>
      <c r="AI24" s="30">
        <f t="shared" si="4"/>
        <v>-4.1278441251151599E-2</v>
      </c>
      <c r="AJ24" s="30">
        <f t="shared" si="4"/>
        <v>-4.8599709616459597E-2</v>
      </c>
      <c r="AK24" s="30">
        <f t="shared" si="4"/>
        <v>-0.155177445270409</v>
      </c>
      <c r="AL24" s="30">
        <f t="shared" si="4"/>
        <v>3.6434274572561799E-2</v>
      </c>
      <c r="AM24" s="30">
        <f t="shared" si="4"/>
        <v>-0.101318091391162</v>
      </c>
      <c r="AN24" s="30">
        <f t="shared" si="4"/>
        <v>0.26432444930023002</v>
      </c>
      <c r="AR24" s="31">
        <f t="shared" si="1"/>
        <v>41182</v>
      </c>
      <c r="AS24" s="30">
        <f t="shared" si="5"/>
        <v>-13.051381392208279</v>
      </c>
      <c r="AT24" s="30">
        <f t="shared" si="2"/>
        <v>0.37544889457622599</v>
      </c>
      <c r="AU24" s="30">
        <f t="shared" si="6"/>
        <v>-4.5614963656390395E-2</v>
      </c>
      <c r="AV24" s="30">
        <f t="shared" si="3"/>
        <v>-4.1278441251151599E-2</v>
      </c>
      <c r="AW24" s="30">
        <f t="shared" si="3"/>
        <v>-4.8599709616459597E-2</v>
      </c>
      <c r="AX24" s="30">
        <f t="shared" si="3"/>
        <v>-0.155177445270409</v>
      </c>
      <c r="AY24" s="30">
        <f t="shared" si="3"/>
        <v>3.6434274572561799E-2</v>
      </c>
      <c r="AZ24" s="30">
        <f t="shared" si="3"/>
        <v>-0.101318091391162</v>
      </c>
      <c r="BA24" s="30">
        <f t="shared" si="3"/>
        <v>0.26432444930023002</v>
      </c>
      <c r="BC24" s="31">
        <f t="shared" si="7"/>
        <v>41182</v>
      </c>
      <c r="BD24" s="30">
        <f t="shared" si="8"/>
        <v>0.37544889457622599</v>
      </c>
      <c r="BE24" s="30">
        <f t="shared" si="8"/>
        <v>-4.5614963656390395E-2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">
      <c r="A25" s="1">
        <v>41274</v>
      </c>
      <c r="B25">
        <v>-0.157510548316004</v>
      </c>
      <c r="C25">
        <v>0.18730980195423499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>
        <v>0.33314313665505402</v>
      </c>
      <c r="J25">
        <v>-1.4149760569034899</v>
      </c>
      <c r="K25">
        <v>3.05129339630755E-2</v>
      </c>
      <c r="L25">
        <v>0.13414566129868699</v>
      </c>
      <c r="M25">
        <v>0</v>
      </c>
      <c r="N25">
        <v>0</v>
      </c>
      <c r="O25">
        <v>-2.23226542831951E-2</v>
      </c>
      <c r="P25">
        <v>0</v>
      </c>
      <c r="Q25">
        <v>0.22613608539614399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>
        <v>3.7713927974702001E-2</v>
      </c>
      <c r="AC25">
        <v>-0.26413870797413602</v>
      </c>
      <c r="AD25">
        <v>0.374770196508459</v>
      </c>
      <c r="AE25">
        <v>-0.19180621340767801</v>
      </c>
      <c r="AF25">
        <v>-3.7428453480520698</v>
      </c>
      <c r="AH25" s="30">
        <f t="shared" si="9"/>
        <v>3.05129339630755E-2</v>
      </c>
      <c r="AI25" s="30">
        <f t="shared" si="4"/>
        <v>8.6885010528738496E-2</v>
      </c>
      <c r="AJ25" s="30">
        <f t="shared" si="4"/>
        <v>-5.7212725667387297E-2</v>
      </c>
      <c r="AK25" s="30">
        <f t="shared" si="4"/>
        <v>-4.26656238768435E-2</v>
      </c>
      <c r="AL25" s="30">
        <f t="shared" si="4"/>
        <v>3.7713927974702001E-2</v>
      </c>
      <c r="AM25" s="30">
        <f t="shared" si="4"/>
        <v>-0.26413870797413602</v>
      </c>
      <c r="AN25" s="30">
        <f t="shared" si="4"/>
        <v>0.374770196508459</v>
      </c>
      <c r="AR25" s="31">
        <f t="shared" si="1"/>
        <v>41274</v>
      </c>
      <c r="AS25" s="30">
        <f t="shared" si="5"/>
        <v>-12.971381392208279</v>
      </c>
      <c r="AT25" s="30">
        <f t="shared" si="2"/>
        <v>3.05129339630755E-2</v>
      </c>
      <c r="AU25" s="30">
        <f t="shared" si="6"/>
        <v>0.13535207749353267</v>
      </c>
      <c r="AV25" s="30">
        <f t="shared" si="3"/>
        <v>8.6885010528738496E-2</v>
      </c>
      <c r="AW25" s="30">
        <f t="shared" si="3"/>
        <v>-5.7212725667387297E-2</v>
      </c>
      <c r="AX25" s="30">
        <f t="shared" si="3"/>
        <v>-4.26656238768435E-2</v>
      </c>
      <c r="AY25" s="30">
        <f t="shared" si="3"/>
        <v>3.7713927974702001E-2</v>
      </c>
      <c r="AZ25" s="30">
        <f t="shared" si="3"/>
        <v>-0.26413870797413602</v>
      </c>
      <c r="BA25" s="30">
        <f t="shared" si="3"/>
        <v>0.374770196508459</v>
      </c>
      <c r="BC25" s="31">
        <f t="shared" si="7"/>
        <v>41274</v>
      </c>
      <c r="BD25" s="30">
        <f t="shared" si="8"/>
        <v>3.05129339630755E-2</v>
      </c>
      <c r="BE25" s="30">
        <f t="shared" si="8"/>
        <v>0.13535207749353267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">
      <c r="A26" s="1">
        <v>41364</v>
      </c>
      <c r="B26">
        <v>-0.240900524935934</v>
      </c>
      <c r="C26">
        <v>0.20249719846945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>
        <v>0.34538088639708903</v>
      </c>
      <c r="J26">
        <v>-1.58097262869066</v>
      </c>
      <c r="K26">
        <v>0.38599332100804001</v>
      </c>
      <c r="L26">
        <v>0.15212612463328201</v>
      </c>
      <c r="M26">
        <v>0</v>
      </c>
      <c r="N26">
        <v>0</v>
      </c>
      <c r="O26">
        <v>-8.5838023586971707E-3</v>
      </c>
      <c r="P26">
        <v>0</v>
      </c>
      <c r="Q26">
        <v>0.18236289122052299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>
        <v>1.7600760480327101E-2</v>
      </c>
      <c r="AB26">
        <v>-2.16113073135435E-2</v>
      </c>
      <c r="AC26">
        <v>-0.123410518937036</v>
      </c>
      <c r="AD26">
        <v>0.25181074568511602</v>
      </c>
      <c r="AE26">
        <v>-0.18997517936751401</v>
      </c>
      <c r="AF26">
        <v>-3.7628453480520698</v>
      </c>
      <c r="AH26" s="30">
        <f t="shared" si="9"/>
        <v>0.38599332100804001</v>
      </c>
      <c r="AI26" s="30">
        <f t="shared" si="4"/>
        <v>-1.9373756001074698E-2</v>
      </c>
      <c r="AJ26" s="30">
        <f t="shared" si="4"/>
        <v>-1.7834222773699601E-2</v>
      </c>
      <c r="AK26" s="30">
        <f t="shared" si="4"/>
        <v>1.7600760480327101E-2</v>
      </c>
      <c r="AL26" s="30">
        <f t="shared" si="4"/>
        <v>-2.16113073135435E-2</v>
      </c>
      <c r="AM26" s="30">
        <f t="shared" si="4"/>
        <v>-0.123410518937036</v>
      </c>
      <c r="AN26" s="30">
        <f t="shared" si="4"/>
        <v>0.25181074568511602</v>
      </c>
      <c r="AR26" s="31">
        <f t="shared" si="1"/>
        <v>41364</v>
      </c>
      <c r="AS26" s="30">
        <f t="shared" si="5"/>
        <v>-13.051381392208279</v>
      </c>
      <c r="AT26" s="30">
        <f t="shared" si="2"/>
        <v>0.38599332100804001</v>
      </c>
      <c r="AU26" s="30">
        <f t="shared" si="6"/>
        <v>8.7181701140089329E-2</v>
      </c>
      <c r="AV26" s="30">
        <f t="shared" si="3"/>
        <v>-1.9373756001074698E-2</v>
      </c>
      <c r="AW26" s="30">
        <f t="shared" si="3"/>
        <v>-1.7834222773699601E-2</v>
      </c>
      <c r="AX26" s="30">
        <f t="shared" si="3"/>
        <v>1.7600760480327101E-2</v>
      </c>
      <c r="AY26" s="30">
        <f t="shared" si="3"/>
        <v>-2.16113073135435E-2</v>
      </c>
      <c r="AZ26" s="30">
        <f t="shared" si="3"/>
        <v>-0.123410518937036</v>
      </c>
      <c r="BA26" s="30">
        <f t="shared" si="3"/>
        <v>0.25181074568511602</v>
      </c>
      <c r="BC26" s="31">
        <f t="shared" si="7"/>
        <v>41364</v>
      </c>
      <c r="BD26" s="30">
        <f t="shared" si="8"/>
        <v>0.38599332100804001</v>
      </c>
      <c r="BE26" s="30">
        <f t="shared" si="8"/>
        <v>8.7181701140089329E-2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">
      <c r="A27" s="1">
        <v>41455</v>
      </c>
      <c r="B27">
        <v>-0.18111056760806299</v>
      </c>
      <c r="C27">
        <v>7.0223703394356296E-2</v>
      </c>
      <c r="D27">
        <v>-1.3636470125767599</v>
      </c>
      <c r="E27">
        <v>3.8553052198080903E-2</v>
      </c>
      <c r="F27">
        <v>-0.63962603086089798</v>
      </c>
      <c r="G27">
        <v>-0.63456125579707101</v>
      </c>
      <c r="H27">
        <v>-0.49542019379282698</v>
      </c>
      <c r="I27">
        <v>0.27205166011508702</v>
      </c>
      <c r="J27">
        <v>-1.5708593590276001</v>
      </c>
      <c r="K27">
        <v>0.65349477808448198</v>
      </c>
      <c r="L27">
        <v>0.18532245643454001</v>
      </c>
      <c r="M27">
        <v>0</v>
      </c>
      <c r="N27">
        <v>0</v>
      </c>
      <c r="O27">
        <v>3.1999706016331002E-2</v>
      </c>
      <c r="P27">
        <v>0</v>
      </c>
      <c r="Q27">
        <v>0.187226114396261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>
        <v>2.16537376973156E-2</v>
      </c>
      <c r="AD27">
        <v>0.14632748707311799</v>
      </c>
      <c r="AE27">
        <v>-0.18815935193622099</v>
      </c>
      <c r="AF27">
        <v>-3.7828453480520698</v>
      </c>
      <c r="AH27" s="30">
        <f t="shared" si="9"/>
        <v>0.65349477808448198</v>
      </c>
      <c r="AI27" s="30">
        <f t="shared" si="4"/>
        <v>-0.113278759509171</v>
      </c>
      <c r="AJ27" s="30">
        <f t="shared" si="4"/>
        <v>-0.12670078342819999</v>
      </c>
      <c r="AK27" s="30">
        <f t="shared" si="4"/>
        <v>6.5218776930453101E-3</v>
      </c>
      <c r="AL27" s="30">
        <f t="shared" si="4"/>
        <v>-8.2856606618483999E-2</v>
      </c>
      <c r="AM27" s="30">
        <f t="shared" si="4"/>
        <v>2.16537376973156E-2</v>
      </c>
      <c r="AN27" s="30">
        <f t="shared" si="4"/>
        <v>0.14632748707311799</v>
      </c>
      <c r="AR27" s="31">
        <f t="shared" si="1"/>
        <v>41455</v>
      </c>
      <c r="AS27" s="30">
        <f t="shared" si="5"/>
        <v>-13.131381392208279</v>
      </c>
      <c r="AT27" s="30">
        <f t="shared" si="2"/>
        <v>0.65349477808448198</v>
      </c>
      <c r="AU27" s="30">
        <f t="shared" si="6"/>
        <v>-0.1483330470923761</v>
      </c>
      <c r="AV27" s="30">
        <f t="shared" si="3"/>
        <v>-0.113278759509171</v>
      </c>
      <c r="AW27" s="30">
        <f t="shared" si="3"/>
        <v>-0.12670078342819999</v>
      </c>
      <c r="AX27" s="30">
        <f t="shared" si="3"/>
        <v>6.5218776930453101E-3</v>
      </c>
      <c r="AY27" s="30">
        <f t="shared" si="3"/>
        <v>-8.2856606618483999E-2</v>
      </c>
      <c r="AZ27" s="30">
        <f t="shared" si="3"/>
        <v>2.16537376973156E-2</v>
      </c>
      <c r="BA27" s="30">
        <f t="shared" si="3"/>
        <v>0.14632748707311799</v>
      </c>
      <c r="BC27" s="31">
        <f t="shared" si="7"/>
        <v>41455</v>
      </c>
      <c r="BD27" s="30">
        <f t="shared" si="8"/>
        <v>0.65349477808448198</v>
      </c>
      <c r="BE27" s="30">
        <f t="shared" si="8"/>
        <v>-0.1483330470923761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">
      <c r="A28" s="1">
        <v>41547</v>
      </c>
      <c r="B28">
        <v>-0.201646868279172</v>
      </c>
      <c r="C28">
        <v>0.108993608544982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>
        <v>0.34975169497612701</v>
      </c>
      <c r="J28">
        <v>-1.6647580442157599</v>
      </c>
      <c r="K28">
        <v>0.74378101978607003</v>
      </c>
      <c r="L28">
        <v>0.21421606188329201</v>
      </c>
      <c r="M28">
        <v>0</v>
      </c>
      <c r="N28">
        <v>0</v>
      </c>
      <c r="O28">
        <v>2.60901307686499E-2</v>
      </c>
      <c r="P28">
        <v>0</v>
      </c>
      <c r="Q28">
        <v>0.175582899078465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H28" s="30">
        <f t="shared" si="9"/>
        <v>0.74378101978607003</v>
      </c>
      <c r="AI28" s="30">
        <f t="shared" si="4"/>
        <v>3.1316576332140099E-2</v>
      </c>
      <c r="AJ28" s="30">
        <f t="shared" si="4"/>
        <v>-0.106665455634847</v>
      </c>
      <c r="AK28" s="30">
        <f t="shared" si="4"/>
        <v>-1.0478947218982499E-2</v>
      </c>
      <c r="AL28" s="30">
        <f t="shared" si="4"/>
        <v>-9.2252982862437494E-2</v>
      </c>
      <c r="AM28" s="30">
        <f t="shared" si="4"/>
        <v>8.1267081629607801E-2</v>
      </c>
      <c r="AN28" s="30">
        <f t="shared" si="4"/>
        <v>7.1384537084639405E-2</v>
      </c>
      <c r="AR28" s="31">
        <f t="shared" si="1"/>
        <v>41547</v>
      </c>
      <c r="AS28" s="30">
        <f t="shared" si="5"/>
        <v>-13.25138139220828</v>
      </c>
      <c r="AT28" s="30">
        <f t="shared" si="2"/>
        <v>0.74378101978607003</v>
      </c>
      <c r="AU28" s="30">
        <f t="shared" si="6"/>
        <v>-2.5429190669879698E-2</v>
      </c>
      <c r="AV28" s="30">
        <f t="shared" si="3"/>
        <v>3.1316576332140099E-2</v>
      </c>
      <c r="AW28" s="30">
        <f t="shared" si="3"/>
        <v>-0.106665455634847</v>
      </c>
      <c r="AX28" s="30">
        <f t="shared" si="3"/>
        <v>-1.0478947218982499E-2</v>
      </c>
      <c r="AY28" s="30">
        <f t="shared" si="3"/>
        <v>-9.2252982862437494E-2</v>
      </c>
      <c r="AZ28" s="30">
        <f t="shared" si="3"/>
        <v>8.1267081629607801E-2</v>
      </c>
      <c r="BA28" s="30">
        <f t="shared" si="3"/>
        <v>7.1384537084639405E-2</v>
      </c>
      <c r="BC28" s="31">
        <f t="shared" si="7"/>
        <v>41547</v>
      </c>
      <c r="BD28" s="30">
        <f t="shared" si="8"/>
        <v>0.74378101978607003</v>
      </c>
      <c r="BE28" s="30">
        <f t="shared" si="8"/>
        <v>-2.5429190669879698E-2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">
      <c r="A29" s="1">
        <v>41639</v>
      </c>
      <c r="B29">
        <v>-0.27405358940004898</v>
      </c>
      <c r="C29">
        <v>0.103350293415232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>
        <v>0.42901262869052698</v>
      </c>
      <c r="J29">
        <v>-1.6775778542219699</v>
      </c>
      <c r="K29">
        <v>0.81947015142429402</v>
      </c>
      <c r="L29">
        <v>0.26830232978746299</v>
      </c>
      <c r="M29">
        <v>0</v>
      </c>
      <c r="N29">
        <v>0</v>
      </c>
      <c r="O29">
        <v>5.7717376197604801E-2</v>
      </c>
      <c r="P29">
        <v>0</v>
      </c>
      <c r="Q29">
        <v>0.16627733433851599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>
        <v>0.127442186990223</v>
      </c>
      <c r="AE29">
        <v>-0.184573105872335</v>
      </c>
      <c r="AF29">
        <v>-3.8128453480520701</v>
      </c>
      <c r="AH29" s="30">
        <f t="shared" si="9"/>
        <v>0.81947015142429402</v>
      </c>
      <c r="AI29" s="30">
        <f t="shared" si="4"/>
        <v>-5.6341220774785601E-2</v>
      </c>
      <c r="AJ29" s="30">
        <f t="shared" si="4"/>
        <v>6.9029569027885193E-2</v>
      </c>
      <c r="AK29" s="30">
        <f t="shared" si="4"/>
        <v>7.7113900250158393E-2</v>
      </c>
      <c r="AL29" s="30">
        <f t="shared" si="4"/>
        <v>-0.120231704976052</v>
      </c>
      <c r="AM29" s="30">
        <f t="shared" si="4"/>
        <v>-3.9077463088485802E-2</v>
      </c>
      <c r="AN29" s="30">
        <f t="shared" si="4"/>
        <v>0.127442186990223</v>
      </c>
      <c r="AR29" s="31">
        <f t="shared" si="1"/>
        <v>41639</v>
      </c>
      <c r="AS29" s="30">
        <f t="shared" si="5"/>
        <v>-13.25138139220828</v>
      </c>
      <c r="AT29" s="30">
        <f t="shared" si="2"/>
        <v>0.81947015142429402</v>
      </c>
      <c r="AU29" s="30">
        <f t="shared" si="6"/>
        <v>5.7935267428943199E-2</v>
      </c>
      <c r="AV29" s="30">
        <f t="shared" si="3"/>
        <v>-5.6341220774785601E-2</v>
      </c>
      <c r="AW29" s="30">
        <f t="shared" si="3"/>
        <v>6.9029569027885193E-2</v>
      </c>
      <c r="AX29" s="30">
        <f t="shared" si="3"/>
        <v>7.7113900250158393E-2</v>
      </c>
      <c r="AY29" s="30">
        <f t="shared" si="3"/>
        <v>-0.120231704976052</v>
      </c>
      <c r="AZ29" s="30">
        <f t="shared" si="3"/>
        <v>-3.9077463088485802E-2</v>
      </c>
      <c r="BA29" s="30">
        <f t="shared" si="3"/>
        <v>0.127442186990223</v>
      </c>
      <c r="BC29" s="31">
        <f t="shared" si="7"/>
        <v>41639</v>
      </c>
      <c r="BD29" s="30">
        <f t="shared" si="8"/>
        <v>0.81947015142429402</v>
      </c>
      <c r="BE29" s="30">
        <f t="shared" si="8"/>
        <v>5.7935267428943199E-2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>
        <v>0.34664914607571201</v>
      </c>
      <c r="J30">
        <v>-1.55389699186125</v>
      </c>
      <c r="K30">
        <v>0.70083266009117595</v>
      </c>
      <c r="L30">
        <v>0.31194761391910503</v>
      </c>
      <c r="M30">
        <v>0</v>
      </c>
      <c r="N30">
        <v>0</v>
      </c>
      <c r="O30">
        <v>4.7396949323329898E-2</v>
      </c>
      <c r="P30">
        <v>0</v>
      </c>
      <c r="Q30">
        <v>0.196006742666712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>
        <v>5.3976861469534697E-2</v>
      </c>
      <c r="AA30">
        <v>0.18604479117843301</v>
      </c>
      <c r="AB30">
        <v>-9.0322368606175402E-2</v>
      </c>
      <c r="AC30">
        <v>-7.8983109051616096E-2</v>
      </c>
      <c r="AD30">
        <v>5.4438463800556502E-2</v>
      </c>
      <c r="AE30">
        <v>-0.18280257564287</v>
      </c>
      <c r="AF30">
        <v>-3.8328453480520701</v>
      </c>
      <c r="AH30" s="30">
        <f t="shared" si="9"/>
        <v>0.70083266009117595</v>
      </c>
      <c r="AI30" s="30">
        <f t="shared" si="4"/>
        <v>-0.144951304787934</v>
      </c>
      <c r="AJ30" s="30">
        <f t="shared" si="4"/>
        <v>5.3976861469534697E-2</v>
      </c>
      <c r="AK30" s="30">
        <f t="shared" si="4"/>
        <v>0.18604479117843301</v>
      </c>
      <c r="AL30" s="30">
        <f t="shared" si="4"/>
        <v>-9.0322368606175402E-2</v>
      </c>
      <c r="AM30" s="30">
        <f t="shared" si="4"/>
        <v>-7.8983109051616096E-2</v>
      </c>
      <c r="AN30" s="30">
        <f t="shared" si="4"/>
        <v>5.4438463800556502E-2</v>
      </c>
      <c r="AR30" s="31">
        <f t="shared" si="1"/>
        <v>41729</v>
      </c>
      <c r="AS30" s="30">
        <f t="shared" si="5"/>
        <v>-13.33138139220828</v>
      </c>
      <c r="AT30" s="30">
        <f t="shared" si="2"/>
        <v>0.70083266009117595</v>
      </c>
      <c r="AU30" s="30">
        <f t="shared" si="6"/>
        <v>-1.9796665997201285E-2</v>
      </c>
      <c r="AV30" s="30">
        <f t="shared" si="3"/>
        <v>-0.144951304787934</v>
      </c>
      <c r="AW30" s="30">
        <f t="shared" si="3"/>
        <v>5.3976861469534697E-2</v>
      </c>
      <c r="AX30" s="30">
        <f t="shared" si="3"/>
        <v>0.18604479117843301</v>
      </c>
      <c r="AY30" s="30">
        <f t="shared" si="3"/>
        <v>-9.0322368606175402E-2</v>
      </c>
      <c r="AZ30" s="30">
        <f t="shared" si="3"/>
        <v>-7.8983109051616096E-2</v>
      </c>
      <c r="BA30" s="30">
        <f t="shared" si="3"/>
        <v>5.4438463800556502E-2</v>
      </c>
      <c r="BC30" s="31">
        <f t="shared" si="7"/>
        <v>41729</v>
      </c>
      <c r="BD30" s="30">
        <f t="shared" si="8"/>
        <v>0.70083266009117595</v>
      </c>
      <c r="BE30" s="30">
        <f t="shared" si="8"/>
        <v>-1.9796665997201285E-2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">
      <c r="A31" s="1">
        <v>41820</v>
      </c>
      <c r="B31">
        <v>-0.25303453097828299</v>
      </c>
      <c r="C31">
        <v>0.12736968232785201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>
        <v>0.42309825497239401</v>
      </c>
      <c r="J31">
        <v>-1.6502354703648701</v>
      </c>
      <c r="K31">
        <v>0.40110493880971099</v>
      </c>
      <c r="L31">
        <v>0.35300065990816998</v>
      </c>
      <c r="M31">
        <v>0</v>
      </c>
      <c r="N31">
        <v>0</v>
      </c>
      <c r="O31">
        <v>6.8807916600507696E-2</v>
      </c>
      <c r="P31">
        <v>0</v>
      </c>
      <c r="Q31">
        <v>0.18998436718756201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H31" s="30">
        <f t="shared" si="9"/>
        <v>0.40110493880971099</v>
      </c>
      <c r="AI31" s="30">
        <f t="shared" si="4"/>
        <v>-3.06192622101715E-2</v>
      </c>
      <c r="AJ31" s="30">
        <f t="shared" si="4"/>
        <v>5.1268591075708204E-3</v>
      </c>
      <c r="AK31" s="30">
        <f t="shared" si="4"/>
        <v>8.9009078329523206E-2</v>
      </c>
      <c r="AL31" s="30">
        <f t="shared" si="4"/>
        <v>-4.4231315556235301E-2</v>
      </c>
      <c r="AM31" s="30">
        <f t="shared" si="4"/>
        <v>-7.0423707288569004E-2</v>
      </c>
      <c r="AN31" s="30">
        <f t="shared" si="4"/>
        <v>4.6922401606189802E-2</v>
      </c>
      <c r="AR31" s="31">
        <f t="shared" si="1"/>
        <v>41820</v>
      </c>
      <c r="AS31" s="30">
        <f t="shared" si="5"/>
        <v>-13.25138139220828</v>
      </c>
      <c r="AT31" s="30">
        <f t="shared" si="2"/>
        <v>0.40110493880971099</v>
      </c>
      <c r="AU31" s="30">
        <f t="shared" si="6"/>
        <v>-4.215946011691972E-3</v>
      </c>
      <c r="AV31" s="30">
        <f t="shared" si="3"/>
        <v>-3.06192622101715E-2</v>
      </c>
      <c r="AW31" s="30">
        <f t="shared" si="3"/>
        <v>5.1268591075708204E-3</v>
      </c>
      <c r="AX31" s="30">
        <f t="shared" si="3"/>
        <v>8.9009078329523206E-2</v>
      </c>
      <c r="AY31" s="30">
        <f t="shared" si="3"/>
        <v>-4.4231315556235301E-2</v>
      </c>
      <c r="AZ31" s="30">
        <f t="shared" si="3"/>
        <v>-7.0423707288569004E-2</v>
      </c>
      <c r="BA31" s="30">
        <f t="shared" si="3"/>
        <v>4.6922401606189802E-2</v>
      </c>
      <c r="BC31" s="31">
        <f t="shared" si="7"/>
        <v>41820</v>
      </c>
      <c r="BD31" s="30">
        <f t="shared" si="8"/>
        <v>0.40110493880971099</v>
      </c>
      <c r="BE31" s="30">
        <f t="shared" si="8"/>
        <v>-4.215946011691972E-3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">
      <c r="A32" s="1">
        <v>41912</v>
      </c>
      <c r="B32">
        <v>-0.25716512025090399</v>
      </c>
      <c r="C32">
        <v>0.11787980003147699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>
        <v>0.44413170622025899</v>
      </c>
      <c r="J32">
        <v>-1.6663958533243199</v>
      </c>
      <c r="K32">
        <v>0.50192790862109005</v>
      </c>
      <c r="L32">
        <v>0.40229250936681898</v>
      </c>
      <c r="M32">
        <v>0</v>
      </c>
      <c r="N32">
        <v>0</v>
      </c>
      <c r="O32">
        <v>0.108226135856119</v>
      </c>
      <c r="P32">
        <v>0</v>
      </c>
      <c r="Q32">
        <v>0.19072816605250001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H32" s="30">
        <f t="shared" si="9"/>
        <v>0.50192790862109005</v>
      </c>
      <c r="AI32" s="30">
        <f t="shared" si="4"/>
        <v>-0.10049577536674401</v>
      </c>
      <c r="AJ32" s="30">
        <f t="shared" si="4"/>
        <v>8.7673539039643297E-4</v>
      </c>
      <c r="AK32" s="30">
        <f t="shared" si="4"/>
        <v>-2.5282228107150199E-2</v>
      </c>
      <c r="AL32" s="30">
        <f t="shared" si="4"/>
        <v>-7.9712405110510906E-2</v>
      </c>
      <c r="AM32" s="30">
        <f t="shared" si="4"/>
        <v>4.7180928907964999E-2</v>
      </c>
      <c r="AN32" s="30">
        <f t="shared" si="4"/>
        <v>-4.8868770681697399E-2</v>
      </c>
      <c r="AR32" s="31">
        <f t="shared" si="1"/>
        <v>41912</v>
      </c>
      <c r="AS32" s="30">
        <f t="shared" si="5"/>
        <v>-13.25138139220828</v>
      </c>
      <c r="AT32" s="30">
        <f t="shared" si="2"/>
        <v>0.50192790862109005</v>
      </c>
      <c r="AU32" s="30">
        <f t="shared" si="6"/>
        <v>-0.2063015149677411</v>
      </c>
      <c r="AV32" s="30">
        <f t="shared" si="3"/>
        <v>-0.10049577536674401</v>
      </c>
      <c r="AW32" s="30">
        <f t="shared" si="3"/>
        <v>8.7673539039643297E-4</v>
      </c>
      <c r="AX32" s="30">
        <f t="shared" si="3"/>
        <v>-2.5282228107150199E-2</v>
      </c>
      <c r="AY32" s="30">
        <f t="shared" si="3"/>
        <v>-7.9712405110510906E-2</v>
      </c>
      <c r="AZ32" s="30">
        <f t="shared" si="3"/>
        <v>4.7180928907964999E-2</v>
      </c>
      <c r="BA32" s="30">
        <f t="shared" si="3"/>
        <v>-4.8868770681697399E-2</v>
      </c>
      <c r="BC32" s="31">
        <f t="shared" si="7"/>
        <v>41912</v>
      </c>
      <c r="BD32" s="30">
        <f t="shared" si="8"/>
        <v>0.50192790862109005</v>
      </c>
      <c r="BE32" s="30">
        <f t="shared" si="8"/>
        <v>-0.2063015149677411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">
      <c r="A33" s="1">
        <v>42004</v>
      </c>
      <c r="B33">
        <v>-0.27499829058497</v>
      </c>
      <c r="C33">
        <v>0.14784647865953299</v>
      </c>
      <c r="D33">
        <v>-1.3744658232259099</v>
      </c>
      <c r="E33">
        <v>0.192379265947769</v>
      </c>
      <c r="F33">
        <v>-0.56309709670419905</v>
      </c>
      <c r="G33">
        <v>-0.39705354325945302</v>
      </c>
      <c r="H33">
        <v>-0.824135375547144</v>
      </c>
      <c r="I33">
        <v>0.33220209027289699</v>
      </c>
      <c r="J33">
        <v>-1.5979989640171</v>
      </c>
      <c r="K33">
        <v>0.25976392937788001</v>
      </c>
      <c r="L33">
        <v>0.45672223933023698</v>
      </c>
      <c r="M33">
        <v>0</v>
      </c>
      <c r="N33">
        <v>0</v>
      </c>
      <c r="O33">
        <v>0.16281697207586299</v>
      </c>
      <c r="P33">
        <v>0</v>
      </c>
      <c r="Q33">
        <v>0.202187967920853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>
        <v>1.3862685336897501E-2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H33" s="30">
        <f t="shared" si="9"/>
        <v>0.25976392937788001</v>
      </c>
      <c r="AI33" s="30">
        <f t="shared" si="4"/>
        <v>-0.10048405666886601</v>
      </c>
      <c r="AJ33" s="30">
        <f t="shared" si="4"/>
        <v>-2.07802713816532E-3</v>
      </c>
      <c r="AK33" s="30">
        <f t="shared" si="4"/>
        <v>-0.134807231186273</v>
      </c>
      <c r="AL33" s="30">
        <f t="shared" si="4"/>
        <v>1.3862685336897501E-2</v>
      </c>
      <c r="AM33" s="30">
        <f t="shared" si="4"/>
        <v>-8.4982503142997795E-2</v>
      </c>
      <c r="AN33" s="30">
        <f t="shared" si="4"/>
        <v>-3.8945426390179498E-2</v>
      </c>
      <c r="AR33" s="31">
        <f t="shared" si="1"/>
        <v>42004</v>
      </c>
      <c r="AS33" s="30">
        <f t="shared" si="5"/>
        <v>-13.211381392208279</v>
      </c>
      <c r="AT33" s="30">
        <f t="shared" si="2"/>
        <v>0.25976392937788001</v>
      </c>
      <c r="AU33" s="30">
        <f t="shared" si="6"/>
        <v>-0.3474345591895841</v>
      </c>
      <c r="AV33" s="30">
        <f t="shared" si="3"/>
        <v>-0.10048405666886601</v>
      </c>
      <c r="AW33" s="30">
        <f t="shared" si="3"/>
        <v>-2.07802713816532E-3</v>
      </c>
      <c r="AX33" s="30">
        <f t="shared" si="3"/>
        <v>-0.134807231186273</v>
      </c>
      <c r="AY33" s="30">
        <f t="shared" si="3"/>
        <v>1.3862685336897501E-2</v>
      </c>
      <c r="AZ33" s="30">
        <f t="shared" si="3"/>
        <v>-8.4982503142997795E-2</v>
      </c>
      <c r="BA33" s="30">
        <f t="shared" si="3"/>
        <v>-3.8945426390179498E-2</v>
      </c>
      <c r="BC33" s="31">
        <f t="shared" si="7"/>
        <v>42004</v>
      </c>
      <c r="BD33" s="30">
        <f t="shared" si="8"/>
        <v>0.25976392937788001</v>
      </c>
      <c r="BE33" s="30">
        <f t="shared" si="8"/>
        <v>-0.3474345591895841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">
      <c r="A34" s="1">
        <v>42094</v>
      </c>
      <c r="B34">
        <v>-0.22960693637693599</v>
      </c>
      <c r="C34">
        <v>9.56750063257302E-2</v>
      </c>
      <c r="D34">
        <v>-1.4731926036043399</v>
      </c>
      <c r="E34">
        <v>0.17841067767341301</v>
      </c>
      <c r="F34">
        <v>-0.59376897810416795</v>
      </c>
      <c r="G34">
        <v>-0.34428369893760602</v>
      </c>
      <c r="H34">
        <v>-0.93346481093487199</v>
      </c>
      <c r="I34">
        <v>0.173203578849601</v>
      </c>
      <c r="J34">
        <v>-1.47642439012806</v>
      </c>
      <c r="K34">
        <v>0.58686522686950104</v>
      </c>
      <c r="L34">
        <v>0.45503274406274502</v>
      </c>
      <c r="M34">
        <v>0</v>
      </c>
      <c r="N34">
        <v>0</v>
      </c>
      <c r="O34">
        <v>0.17015662336766299</v>
      </c>
      <c r="P34">
        <v>0</v>
      </c>
      <c r="Q34">
        <v>0.227030076775602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>
        <v>2.1543636293338601E-2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H34" s="30">
        <f t="shared" si="9"/>
        <v>0.58686522686950104</v>
      </c>
      <c r="AI34" s="30">
        <f t="shared" si="4"/>
        <v>-0.110594151873669</v>
      </c>
      <c r="AJ34" s="30">
        <f t="shared" si="4"/>
        <v>-7.6559073717083606E-2</v>
      </c>
      <c r="AK34" s="30">
        <f t="shared" si="4"/>
        <v>-0.110584987462768</v>
      </c>
      <c r="AL34" s="30">
        <f t="shared" si="4"/>
        <v>2.1543636293338601E-2</v>
      </c>
      <c r="AM34" s="30">
        <f t="shared" si="4"/>
        <v>-0.139772876538513</v>
      </c>
      <c r="AN34" s="30">
        <f t="shared" si="4"/>
        <v>-3.6640743686343603E-2</v>
      </c>
      <c r="AR34" s="31">
        <f t="shared" si="1"/>
        <v>42094</v>
      </c>
      <c r="AS34" s="30">
        <f t="shared" si="5"/>
        <v>-13.17138139220828</v>
      </c>
      <c r="AT34" s="30">
        <f t="shared" si="2"/>
        <v>0.58686522686950104</v>
      </c>
      <c r="AU34" s="30">
        <f t="shared" si="6"/>
        <v>-0.45260819698503862</v>
      </c>
      <c r="AV34" s="30">
        <f t="shared" si="3"/>
        <v>-0.110594151873669</v>
      </c>
      <c r="AW34" s="30">
        <f t="shared" si="3"/>
        <v>-7.6559073717083606E-2</v>
      </c>
      <c r="AX34" s="30">
        <f t="shared" si="3"/>
        <v>-0.110584987462768</v>
      </c>
      <c r="AY34" s="30">
        <f t="shared" si="3"/>
        <v>2.1543636293338601E-2</v>
      </c>
      <c r="AZ34" s="30">
        <f t="shared" si="3"/>
        <v>-0.139772876538513</v>
      </c>
      <c r="BA34" s="30">
        <f t="shared" si="3"/>
        <v>-3.6640743686343603E-2</v>
      </c>
      <c r="BC34" s="31">
        <f t="shared" si="7"/>
        <v>42094</v>
      </c>
      <c r="BD34" s="30">
        <f t="shared" si="8"/>
        <v>0.58686522686950104</v>
      </c>
      <c r="BE34" s="30">
        <f t="shared" si="8"/>
        <v>-0.45260819698503862</v>
      </c>
    </row>
    <row r="35" spans="1:71" ht="15" x14ac:dyDescent="0.2">
      <c r="A35" s="1">
        <v>42185</v>
      </c>
      <c r="B35">
        <v>-0.247573088842614</v>
      </c>
      <c r="C35">
        <v>3.5697631562102101E-2</v>
      </c>
      <c r="D35">
        <v>-1.53664734889065</v>
      </c>
      <c r="E35">
        <v>0.12995499322303</v>
      </c>
      <c r="F35">
        <v>-0.59105088692247099</v>
      </c>
      <c r="G35">
        <v>-0.28759634921535199</v>
      </c>
      <c r="H35">
        <v>-0.99534245732987703</v>
      </c>
      <c r="I35">
        <v>0.31396205176001402</v>
      </c>
      <c r="J35">
        <v>-1.3859424245499901</v>
      </c>
      <c r="K35">
        <v>0.47651937170332898</v>
      </c>
      <c r="L35">
        <v>0.44095487955302498</v>
      </c>
      <c r="M35">
        <v>0</v>
      </c>
      <c r="N35">
        <v>0</v>
      </c>
      <c r="O35">
        <v>0.183865976581118</v>
      </c>
      <c r="P35">
        <v>0</v>
      </c>
      <c r="Q35">
        <v>0.240696756335819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H35" s="30">
        <f t="shared" si="9"/>
        <v>0.47651937170332898</v>
      </c>
      <c r="AI35" s="30">
        <f t="shared" si="4"/>
        <v>-7.8805476387355897E-2</v>
      </c>
      <c r="AJ35" s="30">
        <f t="shared" si="4"/>
        <v>-7.3494756631492505E-2</v>
      </c>
      <c r="AK35" s="30">
        <f t="shared" si="4"/>
        <v>-5.8645211682692801E-2</v>
      </c>
      <c r="AL35" s="30">
        <f t="shared" si="4"/>
        <v>-4.3790150733282802E-2</v>
      </c>
      <c r="AM35" s="30">
        <f t="shared" si="4"/>
        <v>-6.9942527147675099E-2</v>
      </c>
      <c r="AN35" s="30">
        <f t="shared" si="4"/>
        <v>-5.1492909636027803E-2</v>
      </c>
      <c r="AR35" s="31">
        <f t="shared" si="1"/>
        <v>42185</v>
      </c>
      <c r="AS35" s="30">
        <f t="shared" si="5"/>
        <v>-13.09138139220828</v>
      </c>
      <c r="AT35" s="30">
        <f t="shared" si="2"/>
        <v>0.47651937170332898</v>
      </c>
      <c r="AU35" s="30">
        <f t="shared" si="6"/>
        <v>-0.37617103221852688</v>
      </c>
      <c r="AV35" s="30">
        <f t="shared" si="3"/>
        <v>-7.8805476387355897E-2</v>
      </c>
      <c r="AW35" s="30">
        <f t="shared" si="3"/>
        <v>-7.3494756631492505E-2</v>
      </c>
      <c r="AX35" s="30">
        <f t="shared" si="3"/>
        <v>-5.8645211682692801E-2</v>
      </c>
      <c r="AY35" s="30">
        <f t="shared" si="3"/>
        <v>-4.3790150733282802E-2</v>
      </c>
      <c r="AZ35" s="30">
        <f t="shared" si="3"/>
        <v>-6.9942527147675099E-2</v>
      </c>
      <c r="BA35" s="30">
        <f t="shared" si="3"/>
        <v>-5.1492909636027803E-2</v>
      </c>
      <c r="BC35" s="31">
        <f t="shared" si="7"/>
        <v>42185</v>
      </c>
      <c r="BD35" s="30">
        <f t="shared" si="8"/>
        <v>0.47651937170332898</v>
      </c>
      <c r="BE35" s="30">
        <f t="shared" si="8"/>
        <v>-0.37617103221852688</v>
      </c>
    </row>
    <row r="36" spans="1:71" ht="15" x14ac:dyDescent="0.2">
      <c r="A36" s="1">
        <v>42277</v>
      </c>
      <c r="B36">
        <v>-0.30164236644224901</v>
      </c>
      <c r="C36">
        <v>1.2756578901211801E-2</v>
      </c>
      <c r="D36">
        <v>-1.68598780197506</v>
      </c>
      <c r="E36">
        <v>0.217090167716018</v>
      </c>
      <c r="F36">
        <v>-0.62401203429261298</v>
      </c>
      <c r="G36">
        <v>-0.23229995901314501</v>
      </c>
      <c r="H36">
        <v>-0.86628502734450996</v>
      </c>
      <c r="I36">
        <v>0.28820625596146998</v>
      </c>
      <c r="J36">
        <v>-1.32018131453479</v>
      </c>
      <c r="K36">
        <v>0.18615034375119199</v>
      </c>
      <c r="L36">
        <v>0.42208949629692799</v>
      </c>
      <c r="M36">
        <v>0</v>
      </c>
      <c r="N36">
        <v>0</v>
      </c>
      <c r="O36">
        <v>0.221486146011769</v>
      </c>
      <c r="P36">
        <v>0</v>
      </c>
      <c r="Q36">
        <v>0.201854476252422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H36" s="30">
        <f t="shared" si="9"/>
        <v>0.18615034375119199</v>
      </c>
      <c r="AI36" s="30">
        <f t="shared" si="4"/>
        <v>-2.3828343943346202E-2</v>
      </c>
      <c r="AJ36" s="30">
        <f t="shared" si="4"/>
        <v>-6.2883959347030505E-2</v>
      </c>
      <c r="AK36" s="30">
        <f t="shared" si="4"/>
        <v>-6.2716484687620297E-2</v>
      </c>
      <c r="AL36" s="30">
        <f t="shared" si="4"/>
        <v>-1.4608103527178E-2</v>
      </c>
      <c r="AM36" s="30">
        <f t="shared" si="4"/>
        <v>9.2434208471277694E-3</v>
      </c>
      <c r="AN36" s="30">
        <f t="shared" si="4"/>
        <v>3.5214993066399997E-2</v>
      </c>
      <c r="AR36" s="31">
        <f t="shared" si="1"/>
        <v>42277</v>
      </c>
      <c r="AS36" s="30">
        <f t="shared" si="5"/>
        <v>-13.09138139220828</v>
      </c>
      <c r="AT36" s="30">
        <f t="shared" si="2"/>
        <v>0.18615034375119199</v>
      </c>
      <c r="AU36" s="30">
        <f t="shared" si="6"/>
        <v>-0.11957847759164728</v>
      </c>
      <c r="AV36" s="30">
        <f t="shared" si="3"/>
        <v>-2.3828343943346202E-2</v>
      </c>
      <c r="AW36" s="30">
        <f t="shared" si="3"/>
        <v>-6.2883959347030505E-2</v>
      </c>
      <c r="AX36" s="30">
        <f t="shared" si="3"/>
        <v>-6.2716484687620297E-2</v>
      </c>
      <c r="AY36" s="30">
        <f t="shared" si="3"/>
        <v>-1.4608103527178E-2</v>
      </c>
      <c r="AZ36" s="30">
        <f t="shared" si="3"/>
        <v>9.2434208471277694E-3</v>
      </c>
      <c r="BA36" s="30">
        <f t="shared" si="3"/>
        <v>3.5214993066399997E-2</v>
      </c>
      <c r="BC36" s="31">
        <f t="shared" si="7"/>
        <v>42277</v>
      </c>
      <c r="BD36" s="30">
        <f t="shared" si="8"/>
        <v>0.18615034375119199</v>
      </c>
      <c r="BE36" s="30">
        <f t="shared" si="8"/>
        <v>-0.11957847759164728</v>
      </c>
    </row>
    <row r="37" spans="1:71" ht="15" x14ac:dyDescent="0.2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>
        <v>0.19896005242208101</v>
      </c>
      <c r="J37">
        <v>-1.32185419512583</v>
      </c>
      <c r="K37">
        <v>0.234053569168575</v>
      </c>
      <c r="L37">
        <v>0.39442781118409798</v>
      </c>
      <c r="M37">
        <v>0</v>
      </c>
      <c r="N37">
        <v>0</v>
      </c>
      <c r="O37">
        <v>0.268274422138713</v>
      </c>
      <c r="P37">
        <v>0</v>
      </c>
      <c r="Q37">
        <v>0.171238723803599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H37" s="30">
        <f t="shared" si="9"/>
        <v>0.234053569168575</v>
      </c>
      <c r="AI37" s="30">
        <f t="shared" si="4"/>
        <v>-7.7555960410767094E-2</v>
      </c>
      <c r="AJ37" s="30">
        <f t="shared" si="4"/>
        <v>-2.9577166180606101E-2</v>
      </c>
      <c r="AK37" s="30">
        <f t="shared" si="4"/>
        <v>-5.4797164903964003E-2</v>
      </c>
      <c r="AL37" s="30">
        <f t="shared" si="4"/>
        <v>-3.0247080842483801E-2</v>
      </c>
      <c r="AM37" s="30">
        <f t="shared" si="4"/>
        <v>4.03626919460848E-2</v>
      </c>
      <c r="AN37" s="30">
        <f t="shared" si="4"/>
        <v>9.6711215043746995E-2</v>
      </c>
      <c r="AR37" s="31">
        <f t="shared" si="1"/>
        <v>42369</v>
      </c>
      <c r="AS37" s="30">
        <f t="shared" si="5"/>
        <v>-12.971381392208279</v>
      </c>
      <c r="AT37" s="30">
        <f t="shared" si="2"/>
        <v>0.234053569168575</v>
      </c>
      <c r="AU37" s="30">
        <f t="shared" si="6"/>
        <v>-5.5103465347989211E-2</v>
      </c>
      <c r="AV37" s="30">
        <f t="shared" si="3"/>
        <v>-7.7555960410767094E-2</v>
      </c>
      <c r="AW37" s="30">
        <f t="shared" si="3"/>
        <v>-2.9577166180606101E-2</v>
      </c>
      <c r="AX37" s="30">
        <f t="shared" si="3"/>
        <v>-5.4797164903964003E-2</v>
      </c>
      <c r="AY37" s="30">
        <f t="shared" si="3"/>
        <v>-3.0247080842483801E-2</v>
      </c>
      <c r="AZ37" s="30">
        <f t="shared" si="3"/>
        <v>4.03626919460848E-2</v>
      </c>
      <c r="BA37" s="30">
        <f t="shared" si="3"/>
        <v>9.6711215043746995E-2</v>
      </c>
      <c r="BC37" s="31">
        <f t="shared" si="7"/>
        <v>42369</v>
      </c>
      <c r="BD37" s="30">
        <f t="shared" si="8"/>
        <v>0.234053569168575</v>
      </c>
      <c r="BE37" s="30">
        <f t="shared" si="8"/>
        <v>-5.5103465347989211E-2</v>
      </c>
    </row>
    <row r="38" spans="1:71" ht="15" x14ac:dyDescent="0.2">
      <c r="A38" s="1">
        <v>42460</v>
      </c>
      <c r="B38">
        <v>-0.24677793448831301</v>
      </c>
      <c r="C38">
        <v>-2.0798211790799201E-3</v>
      </c>
      <c r="D38">
        <v>-1.9067280471528001</v>
      </c>
      <c r="E38">
        <v>0.33873615967616</v>
      </c>
      <c r="F38">
        <v>-0.67401879307673496</v>
      </c>
      <c r="G38">
        <v>-0.115458356517618</v>
      </c>
      <c r="H38">
        <v>-0.71240191013016796</v>
      </c>
      <c r="I38">
        <v>0.20145951128836101</v>
      </c>
      <c r="J38">
        <v>-1.3043760058977201</v>
      </c>
      <c r="K38">
        <v>6.2267722254228802E-2</v>
      </c>
      <c r="L38">
        <v>0.34653355713463002</v>
      </c>
      <c r="M38">
        <v>0</v>
      </c>
      <c r="N38">
        <v>0</v>
      </c>
      <c r="O38">
        <v>0.31808417679953499</v>
      </c>
      <c r="P38">
        <v>0</v>
      </c>
      <c r="Q38">
        <v>0.16055360160090101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>
        <v>3.8807395005766097E-2</v>
      </c>
      <c r="AD38">
        <v>0.13846791978874301</v>
      </c>
      <c r="AE38">
        <v>-0.16917234027779099</v>
      </c>
      <c r="AF38">
        <v>-3.5428453480520701</v>
      </c>
      <c r="AH38" s="30">
        <f t="shared" si="9"/>
        <v>6.2267722254228802E-2</v>
      </c>
      <c r="AI38" s="30">
        <f t="shared" si="4"/>
        <v>-4.3145471252056299E-3</v>
      </c>
      <c r="AJ38" s="30">
        <f t="shared" si="4"/>
        <v>-1.64635809891404E-2</v>
      </c>
      <c r="AK38" s="30">
        <f t="shared" si="4"/>
        <v>4.33486955053136E-3</v>
      </c>
      <c r="AL38" s="30">
        <f t="shared" si="4"/>
        <v>-2.9892431672453999E-4</v>
      </c>
      <c r="AM38" s="30">
        <f t="shared" si="4"/>
        <v>3.8807395005766097E-2</v>
      </c>
      <c r="AN38" s="30">
        <f t="shared" si="4"/>
        <v>0.13846791978874301</v>
      </c>
      <c r="AR38" s="31">
        <f t="shared" si="1"/>
        <v>42460</v>
      </c>
      <c r="AS38" s="30">
        <f t="shared" si="5"/>
        <v>-12.17138139220828</v>
      </c>
      <c r="AT38" s="30">
        <f t="shared" si="2"/>
        <v>6.2267722254228802E-2</v>
      </c>
      <c r="AU38" s="30">
        <f t="shared" si="6"/>
        <v>0.1605331319139699</v>
      </c>
      <c r="AV38" s="30">
        <f t="shared" si="3"/>
        <v>-4.3145471252056299E-3</v>
      </c>
      <c r="AW38" s="30">
        <f t="shared" si="3"/>
        <v>-1.64635809891404E-2</v>
      </c>
      <c r="AX38" s="30">
        <f t="shared" si="3"/>
        <v>4.33486955053136E-3</v>
      </c>
      <c r="AY38" s="30">
        <f t="shared" si="3"/>
        <v>-2.9892431672453999E-4</v>
      </c>
      <c r="AZ38" s="30">
        <f t="shared" si="3"/>
        <v>3.8807395005766097E-2</v>
      </c>
      <c r="BA38" s="30">
        <f t="shared" si="3"/>
        <v>0.13846791978874301</v>
      </c>
      <c r="BC38" s="31">
        <f t="shared" si="7"/>
        <v>42460</v>
      </c>
      <c r="BD38" s="30">
        <f t="shared" si="8"/>
        <v>6.2267722254228802E-2</v>
      </c>
      <c r="BE38" s="30">
        <f t="shared" si="8"/>
        <v>0.1605331319139699</v>
      </c>
    </row>
    <row r="39" spans="1:71" ht="15" x14ac:dyDescent="0.2">
      <c r="A39" s="1">
        <v>42551</v>
      </c>
      <c r="B39">
        <v>-0.33799529853760801</v>
      </c>
      <c r="C39">
        <v>-1.69534362555297E-2</v>
      </c>
      <c r="D39">
        <v>-1.8728764516988301</v>
      </c>
      <c r="E39">
        <v>0.24705578806161099</v>
      </c>
      <c r="F39">
        <v>-0.65492173953570099</v>
      </c>
      <c r="G39">
        <v>-6.8963592711813002E-2</v>
      </c>
      <c r="H39">
        <v>-0.55859876525485397</v>
      </c>
      <c r="I39">
        <v>0.42006546658648902</v>
      </c>
      <c r="J39">
        <v>-1.3234208163159999</v>
      </c>
      <c r="K39">
        <v>0.18379164088446701</v>
      </c>
      <c r="L39">
        <v>0.25974541338614698</v>
      </c>
      <c r="M39">
        <v>0</v>
      </c>
      <c r="N39">
        <v>0</v>
      </c>
      <c r="O39">
        <v>0.31383987541147002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H39" s="30">
        <f t="shared" si="9"/>
        <v>0.18379164088446701</v>
      </c>
      <c r="AI39" s="30">
        <f t="shared" si="4"/>
        <v>-9.63906318851636E-2</v>
      </c>
      <c r="AJ39" s="30">
        <f t="shared" si="4"/>
        <v>-3.0419529668264299E-2</v>
      </c>
      <c r="AK39" s="30">
        <f t="shared" si="4"/>
        <v>-4.3584767771553498E-2</v>
      </c>
      <c r="AL39" s="30">
        <f t="shared" si="4"/>
        <v>-1.2886704685881101E-2</v>
      </c>
      <c r="AM39" s="30">
        <f t="shared" si="4"/>
        <v>6.1575715730541802E-3</v>
      </c>
      <c r="AN39" s="30">
        <f t="shared" si="4"/>
        <v>7.7249508237071704E-2</v>
      </c>
      <c r="AR39" s="31">
        <f t="shared" si="1"/>
        <v>42551</v>
      </c>
      <c r="AS39" s="30">
        <f t="shared" si="5"/>
        <v>-12.131381392208279</v>
      </c>
      <c r="AT39" s="30">
        <f t="shared" si="2"/>
        <v>0.18379164088446701</v>
      </c>
      <c r="AU39" s="30">
        <f t="shared" si="6"/>
        <v>-9.9874554200736612E-2</v>
      </c>
      <c r="AV39" s="30">
        <f t="shared" si="3"/>
        <v>-9.63906318851636E-2</v>
      </c>
      <c r="AW39" s="30">
        <f t="shared" si="3"/>
        <v>-3.0419529668264299E-2</v>
      </c>
      <c r="AX39" s="30">
        <f t="shared" si="3"/>
        <v>-4.3584767771553498E-2</v>
      </c>
      <c r="AY39" s="30">
        <f t="shared" si="3"/>
        <v>-1.2886704685881101E-2</v>
      </c>
      <c r="AZ39" s="30">
        <f t="shared" si="3"/>
        <v>6.1575715730541802E-3</v>
      </c>
      <c r="BA39" s="30">
        <f t="shared" si="3"/>
        <v>7.7249508237071704E-2</v>
      </c>
      <c r="BC39" s="31">
        <f t="shared" si="7"/>
        <v>42551</v>
      </c>
      <c r="BD39" s="30">
        <f t="shared" si="8"/>
        <v>0.18379164088446701</v>
      </c>
      <c r="BE39" s="30">
        <f t="shared" si="8"/>
        <v>-9.9874554200736612E-2</v>
      </c>
    </row>
    <row r="40" spans="1:71" ht="15" x14ac:dyDescent="0.2">
      <c r="A40" s="1">
        <v>42643</v>
      </c>
      <c r="B40">
        <v>-0.32622695518514899</v>
      </c>
      <c r="C40">
        <v>-1.4490213798026E-3</v>
      </c>
      <c r="D40">
        <v>-1.82464965620426</v>
      </c>
      <c r="E40">
        <v>0.36242320006419998</v>
      </c>
      <c r="F40">
        <v>-0.61081472392319103</v>
      </c>
      <c r="G40">
        <v>-3.87484236286402E-2</v>
      </c>
      <c r="H40">
        <v>-0.70295168906752103</v>
      </c>
      <c r="I40">
        <v>0.41634039734783701</v>
      </c>
      <c r="J40">
        <v>-1.3458314079323199</v>
      </c>
      <c r="K40">
        <v>0.166378530535608</v>
      </c>
      <c r="L40">
        <v>0.22163961247856001</v>
      </c>
      <c r="M40">
        <v>0</v>
      </c>
      <c r="N40">
        <v>0</v>
      </c>
      <c r="O40">
        <v>0.32652767031934499</v>
      </c>
      <c r="P40">
        <v>0</v>
      </c>
      <c r="Q40">
        <v>0.14670705762316499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H40" s="30">
        <f t="shared" si="9"/>
        <v>0.166378530535608</v>
      </c>
      <c r="AI40" s="30">
        <f t="shared" si="4"/>
        <v>-4.7316740875442402E-2</v>
      </c>
      <c r="AJ40" s="30">
        <f t="shared" si="4"/>
        <v>-7.4139807455504095E-2</v>
      </c>
      <c r="AK40" s="30">
        <f t="shared" si="4"/>
        <v>-4.4780550531070301E-2</v>
      </c>
      <c r="AL40" s="30">
        <f t="shared" si="4"/>
        <v>-3.7675983399161901E-2</v>
      </c>
      <c r="AM40" s="30">
        <f t="shared" si="4"/>
        <v>3.6732329807429198E-3</v>
      </c>
      <c r="AN40" s="30">
        <f t="shared" si="4"/>
        <v>6.3960518122236507E-2</v>
      </c>
      <c r="AR40" s="31">
        <f t="shared" si="1"/>
        <v>42643</v>
      </c>
      <c r="AS40" s="30">
        <f t="shared" si="5"/>
        <v>-12.051381392208279</v>
      </c>
      <c r="AT40" s="30">
        <f t="shared" si="2"/>
        <v>0.166378530535608</v>
      </c>
      <c r="AU40" s="30">
        <f t="shared" si="6"/>
        <v>-0.13627933115819924</v>
      </c>
      <c r="AV40" s="30">
        <f t="shared" si="3"/>
        <v>-4.7316740875442402E-2</v>
      </c>
      <c r="AW40" s="30">
        <f t="shared" si="3"/>
        <v>-7.4139807455504095E-2</v>
      </c>
      <c r="AX40" s="30">
        <f t="shared" si="3"/>
        <v>-4.4780550531070301E-2</v>
      </c>
      <c r="AY40" s="30">
        <f t="shared" si="3"/>
        <v>-3.7675983399161901E-2</v>
      </c>
      <c r="AZ40" s="30">
        <f t="shared" si="3"/>
        <v>3.6732329807429198E-3</v>
      </c>
      <c r="BA40" s="30">
        <f t="shared" si="3"/>
        <v>6.3960518122236507E-2</v>
      </c>
      <c r="BC40" s="31">
        <f t="shared" si="7"/>
        <v>42643</v>
      </c>
      <c r="BD40" s="30">
        <f t="shared" si="8"/>
        <v>0.166378530535608</v>
      </c>
      <c r="BE40" s="30">
        <f t="shared" si="8"/>
        <v>-0.13627933115819924</v>
      </c>
    </row>
    <row r="41" spans="1:71" ht="15" x14ac:dyDescent="0.2">
      <c r="A41" s="1">
        <v>42735</v>
      </c>
      <c r="B41">
        <v>-0.31669743520466398</v>
      </c>
      <c r="C41">
        <v>-5.1860205693079003E-2</v>
      </c>
      <c r="D41">
        <v>-1.6806939204781599</v>
      </c>
      <c r="E41">
        <v>0.25569595521761801</v>
      </c>
      <c r="F41">
        <v>-0.54069014151565398</v>
      </c>
      <c r="G41">
        <v>-1.71788573220161E-2</v>
      </c>
      <c r="H41">
        <v>-0.78961362851259798</v>
      </c>
      <c r="I41">
        <v>0.40161109087240399</v>
      </c>
      <c r="J41">
        <v>-1.3144107990685101</v>
      </c>
      <c r="K41">
        <v>0.33620826338696203</v>
      </c>
      <c r="L41">
        <v>0.202738091741514</v>
      </c>
      <c r="M41">
        <v>0</v>
      </c>
      <c r="N41">
        <v>0</v>
      </c>
      <c r="O41">
        <v>0.33867653452646501</v>
      </c>
      <c r="P41">
        <v>0</v>
      </c>
      <c r="Q41">
        <v>0.15826394179464401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H41" s="30">
        <f t="shared" si="9"/>
        <v>0.33620826338696203</v>
      </c>
      <c r="AI41" s="30">
        <f t="shared" si="4"/>
        <v>-7.4217158411989601E-2</v>
      </c>
      <c r="AJ41" s="30">
        <f t="shared" si="4"/>
        <v>-6.0893122797240198E-2</v>
      </c>
      <c r="AK41" s="30">
        <f t="shared" si="4"/>
        <v>-0.101393216031964</v>
      </c>
      <c r="AL41" s="30">
        <f t="shared" si="4"/>
        <v>-5.3874863665018799E-2</v>
      </c>
      <c r="AM41" s="30">
        <f t="shared" si="4"/>
        <v>-2.5879479609425101E-2</v>
      </c>
      <c r="AN41" s="30">
        <f t="shared" si="4"/>
        <v>4.5664815137879802E-2</v>
      </c>
      <c r="AR41" s="31">
        <f t="shared" si="1"/>
        <v>42735</v>
      </c>
      <c r="AS41" s="30">
        <f t="shared" si="5"/>
        <v>-11.811381392208281</v>
      </c>
      <c r="AT41" s="30">
        <f t="shared" si="2"/>
        <v>0.33620826338696203</v>
      </c>
      <c r="AU41" s="30">
        <f t="shared" si="6"/>
        <v>-0.27059302537775792</v>
      </c>
      <c r="AV41" s="30">
        <f t="shared" si="3"/>
        <v>-7.4217158411989601E-2</v>
      </c>
      <c r="AW41" s="30">
        <f t="shared" si="3"/>
        <v>-6.0893122797240198E-2</v>
      </c>
      <c r="AX41" s="30">
        <f t="shared" si="3"/>
        <v>-0.101393216031964</v>
      </c>
      <c r="AY41" s="30">
        <f t="shared" si="3"/>
        <v>-5.3874863665018799E-2</v>
      </c>
      <c r="AZ41" s="30">
        <f t="shared" si="3"/>
        <v>-2.5879479609425101E-2</v>
      </c>
      <c r="BA41" s="30">
        <f t="shared" si="3"/>
        <v>4.5664815137879802E-2</v>
      </c>
      <c r="BC41" s="31">
        <f t="shared" si="7"/>
        <v>42735</v>
      </c>
      <c r="BD41" s="30">
        <f t="shared" si="8"/>
        <v>0.33620826338696203</v>
      </c>
      <c r="BE41" s="30">
        <f t="shared" si="8"/>
        <v>-0.27059302537775792</v>
      </c>
    </row>
    <row r="42" spans="1:71" ht="15" x14ac:dyDescent="0.2">
      <c r="A42" s="1">
        <v>42825</v>
      </c>
      <c r="B42">
        <v>-0.34597994333360599</v>
      </c>
      <c r="C42">
        <v>-1.53681739346609E-2</v>
      </c>
      <c r="D42">
        <v>-1.5292826060129601</v>
      </c>
      <c r="E42">
        <v>0.318743744153345</v>
      </c>
      <c r="F42">
        <v>-0.48955666384361102</v>
      </c>
      <c r="G42">
        <v>1.1647254735782299E-3</v>
      </c>
      <c r="H42">
        <v>-0.81667890672052901</v>
      </c>
      <c r="I42">
        <v>0.42209600889566201</v>
      </c>
      <c r="J42">
        <v>-1.27613281291836</v>
      </c>
      <c r="K42">
        <v>0.21733704181977601</v>
      </c>
      <c r="L42">
        <v>0.21353266495867901</v>
      </c>
      <c r="M42">
        <v>0</v>
      </c>
      <c r="N42">
        <v>0</v>
      </c>
      <c r="O42">
        <v>0.35027800705182799</v>
      </c>
      <c r="P42">
        <v>0</v>
      </c>
      <c r="Q42">
        <v>0.16873705262813299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>
        <v>2.1818531403374999E-2</v>
      </c>
      <c r="AE42">
        <v>-0.16270602718468499</v>
      </c>
      <c r="AF42">
        <v>-3.2028453480520702</v>
      </c>
      <c r="AH42" s="30">
        <f t="shared" si="9"/>
        <v>0.21733704181977601</v>
      </c>
      <c r="AI42" s="30">
        <f t="shared" si="4"/>
        <v>-2.6537337131384401E-2</v>
      </c>
      <c r="AJ42" s="30">
        <f t="shared" si="4"/>
        <v>-6.61320819653307E-2</v>
      </c>
      <c r="AK42" s="30">
        <f t="shared" si="4"/>
        <v>-7.3510405226908299E-2</v>
      </c>
      <c r="AL42" s="30">
        <f t="shared" si="4"/>
        <v>-7.9771490227026703E-2</v>
      </c>
      <c r="AM42" s="30">
        <f t="shared" si="4"/>
        <v>-3.4896675937713298E-2</v>
      </c>
      <c r="AN42" s="30">
        <f t="shared" si="4"/>
        <v>2.1818531403374999E-2</v>
      </c>
      <c r="AR42" s="31">
        <f t="shared" si="1"/>
        <v>42825</v>
      </c>
      <c r="AS42" s="30">
        <f t="shared" si="5"/>
        <v>-10.811381392208281</v>
      </c>
      <c r="AT42" s="30">
        <f t="shared" si="2"/>
        <v>0.21733704181977601</v>
      </c>
      <c r="AU42" s="30">
        <f t="shared" si="6"/>
        <v>-0.25902945908498842</v>
      </c>
      <c r="AV42" s="30">
        <f t="shared" si="3"/>
        <v>-2.6537337131384401E-2</v>
      </c>
      <c r="AW42" s="30">
        <f t="shared" si="3"/>
        <v>-6.61320819653307E-2</v>
      </c>
      <c r="AX42" s="30">
        <f t="shared" si="3"/>
        <v>-7.3510405226908299E-2</v>
      </c>
      <c r="AY42" s="30">
        <f t="shared" si="3"/>
        <v>-7.9771490227026703E-2</v>
      </c>
      <c r="AZ42" s="30">
        <f t="shared" si="3"/>
        <v>-3.4896675937713298E-2</v>
      </c>
      <c r="BA42" s="30">
        <f t="shared" si="3"/>
        <v>2.1818531403374999E-2</v>
      </c>
      <c r="BC42" s="31">
        <f t="shared" si="7"/>
        <v>42825</v>
      </c>
      <c r="BD42" s="30">
        <f t="shared" si="8"/>
        <v>0.21733704181977601</v>
      </c>
      <c r="BE42" s="30">
        <f t="shared" si="8"/>
        <v>-0.25902945908498842</v>
      </c>
    </row>
    <row r="43" spans="1:71" ht="15" x14ac:dyDescent="0.2">
      <c r="A43" s="1">
        <v>42916</v>
      </c>
      <c r="B43">
        <v>-0.293316862562991</v>
      </c>
      <c r="C43">
        <v>-1.23646958417529E-2</v>
      </c>
      <c r="D43">
        <v>-1.4295778058517501</v>
      </c>
      <c r="E43">
        <v>0.35258714816950598</v>
      </c>
      <c r="F43">
        <v>-0.47394813663455398</v>
      </c>
      <c r="G43">
        <v>8.1705943685125692E-3</v>
      </c>
      <c r="H43">
        <v>-0.69455729028968405</v>
      </c>
      <c r="I43">
        <v>0.31816477172095198</v>
      </c>
      <c r="J43">
        <v>-1.2589053615466499</v>
      </c>
      <c r="K43">
        <v>0.13987862709055099</v>
      </c>
      <c r="L43">
        <v>0.223900135037229</v>
      </c>
      <c r="M43">
        <v>0</v>
      </c>
      <c r="N43">
        <v>0</v>
      </c>
      <c r="O43">
        <v>0.35405560018584598</v>
      </c>
      <c r="P43">
        <v>0</v>
      </c>
      <c r="Q43">
        <v>0.16546769854294399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>
        <v>1.3099839473021501E-2</v>
      </c>
      <c r="AE43">
        <v>-0.16112497309667601</v>
      </c>
      <c r="AF43">
        <v>-2.9528453480520702</v>
      </c>
      <c r="AH43" s="30">
        <f t="shared" si="9"/>
        <v>0.13987862709055099</v>
      </c>
      <c r="AI43" s="30">
        <f t="shared" si="4"/>
        <v>-2.9138663762374398E-2</v>
      </c>
      <c r="AJ43" s="30">
        <f t="shared" si="4"/>
        <v>-1.8927787079783601E-2</v>
      </c>
      <c r="AK43" s="30">
        <f t="shared" si="4"/>
        <v>-5.5204037449938001E-2</v>
      </c>
      <c r="AL43" s="30">
        <f t="shared" si="4"/>
        <v>-4.6370823339011297E-2</v>
      </c>
      <c r="AM43" s="30">
        <f t="shared" si="4"/>
        <v>-5.4733325185775103E-2</v>
      </c>
      <c r="AN43" s="30">
        <f t="shared" si="4"/>
        <v>1.3099839473021501E-2</v>
      </c>
      <c r="AR43" s="31">
        <f t="shared" si="1"/>
        <v>42916</v>
      </c>
      <c r="AS43" s="30">
        <f t="shared" si="5"/>
        <v>-9.8113813922082809</v>
      </c>
      <c r="AT43" s="30">
        <f t="shared" si="2"/>
        <v>0.13987862709055099</v>
      </c>
      <c r="AU43" s="30">
        <f t="shared" si="6"/>
        <v>-0.19127479734386088</v>
      </c>
      <c r="AV43" s="30">
        <f t="shared" si="3"/>
        <v>-2.9138663762374398E-2</v>
      </c>
      <c r="AW43" s="30">
        <f t="shared" si="3"/>
        <v>-1.8927787079783601E-2</v>
      </c>
      <c r="AX43" s="30">
        <f t="shared" si="3"/>
        <v>-5.5204037449938001E-2</v>
      </c>
      <c r="AY43" s="30">
        <f t="shared" si="3"/>
        <v>-4.6370823339011297E-2</v>
      </c>
      <c r="AZ43" s="30">
        <f t="shared" si="3"/>
        <v>-5.4733325185775103E-2</v>
      </c>
      <c r="BA43" s="30">
        <f t="shared" si="3"/>
        <v>1.3099839473021501E-2</v>
      </c>
      <c r="BC43" s="31">
        <f t="shared" si="7"/>
        <v>42916</v>
      </c>
      <c r="BD43" s="30">
        <f t="shared" si="8"/>
        <v>0.13987862709055099</v>
      </c>
      <c r="BE43" s="30">
        <f t="shared" si="8"/>
        <v>-0.19127479734386088</v>
      </c>
    </row>
    <row r="44" spans="1:71" ht="15" x14ac:dyDescent="0.2">
      <c r="A44" s="1">
        <v>43008</v>
      </c>
      <c r="B44">
        <v>-0.28523190929173398</v>
      </c>
      <c r="C44">
        <v>-2.2796782908421399E-2</v>
      </c>
      <c r="D44">
        <v>-1.3143434736842601</v>
      </c>
      <c r="E44">
        <v>0.29018106084297102</v>
      </c>
      <c r="F44">
        <v>-0.475189602228552</v>
      </c>
      <c r="G44">
        <v>1.5942374080303901E-2</v>
      </c>
      <c r="H44">
        <v>-0.79206901399483898</v>
      </c>
      <c r="I44">
        <v>0.28337238060006698</v>
      </c>
      <c r="J44">
        <v>-1.1836734190217</v>
      </c>
      <c r="K44">
        <v>0.219894155488184</v>
      </c>
      <c r="L44">
        <v>0.24466399904799499</v>
      </c>
      <c r="M44">
        <v>0</v>
      </c>
      <c r="N44">
        <v>0</v>
      </c>
      <c r="O44">
        <v>0.33185902930190098</v>
      </c>
      <c r="P44">
        <v>0</v>
      </c>
      <c r="Q44">
        <v>0.20288658005639901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H44" s="30">
        <f t="shared" si="9"/>
        <v>0.219894155488184</v>
      </c>
      <c r="AI44" s="30">
        <f t="shared" si="4"/>
        <v>-3.6448596554006597E-2</v>
      </c>
      <c r="AJ44" s="30">
        <f t="shared" si="4"/>
        <v>-4.3671622288348399E-3</v>
      </c>
      <c r="AK44" s="30">
        <f t="shared" si="4"/>
        <v>-1.1032604144497001E-2</v>
      </c>
      <c r="AL44" s="30">
        <f t="shared" si="4"/>
        <v>-3.1637763645956399E-2</v>
      </c>
      <c r="AM44" s="30">
        <f t="shared" si="4"/>
        <v>-2.0124412072767401E-2</v>
      </c>
      <c r="AN44" s="30">
        <f t="shared" si="4"/>
        <v>-5.1722178223627098E-3</v>
      </c>
      <c r="AR44" s="31">
        <f t="shared" si="1"/>
        <v>43008</v>
      </c>
      <c r="AS44" s="30">
        <f t="shared" si="5"/>
        <v>-9.0113813922082802</v>
      </c>
      <c r="AT44" s="30">
        <f t="shared" si="2"/>
        <v>0.219894155488184</v>
      </c>
      <c r="AU44" s="30">
        <f t="shared" si="6"/>
        <v>-0.10878275646842495</v>
      </c>
      <c r="AV44" s="30">
        <f t="shared" si="3"/>
        <v>-3.6448596554006597E-2</v>
      </c>
      <c r="AW44" s="30">
        <f t="shared" si="3"/>
        <v>-4.3671622288348399E-3</v>
      </c>
      <c r="AX44" s="30">
        <f t="shared" si="3"/>
        <v>-1.1032604144497001E-2</v>
      </c>
      <c r="AY44" s="30">
        <f t="shared" ref="AY44:BA107" si="10">AL44</f>
        <v>-3.1637763645956399E-2</v>
      </c>
      <c r="AZ44" s="30">
        <f t="shared" si="10"/>
        <v>-2.0124412072767401E-2</v>
      </c>
      <c r="BA44" s="30">
        <f t="shared" si="10"/>
        <v>-5.1722178223627098E-3</v>
      </c>
      <c r="BC44" s="31">
        <f t="shared" si="7"/>
        <v>43008</v>
      </c>
      <c r="BD44" s="30">
        <f t="shared" si="8"/>
        <v>0.219894155488184</v>
      </c>
      <c r="BE44" s="30">
        <f t="shared" si="8"/>
        <v>-0.10878275646842495</v>
      </c>
    </row>
    <row r="45" spans="1:71" ht="15" x14ac:dyDescent="0.2">
      <c r="A45" s="1">
        <v>43100</v>
      </c>
      <c r="B45">
        <v>-0.32423909268395701</v>
      </c>
      <c r="C45">
        <v>5.8332040616780802E-2</v>
      </c>
      <c r="D45">
        <v>-1.18236719949502</v>
      </c>
      <c r="E45">
        <v>0.42475575177376301</v>
      </c>
      <c r="F45">
        <v>-0.49398924621225099</v>
      </c>
      <c r="G45">
        <v>1.9103739392960999E-2</v>
      </c>
      <c r="H45">
        <v>-1.0356492970045099</v>
      </c>
      <c r="I45">
        <v>0.34233821887087301</v>
      </c>
      <c r="J45">
        <v>-1.09433251034231</v>
      </c>
      <c r="K45">
        <v>5.6732921037445302E-2</v>
      </c>
      <c r="L45">
        <v>0.25031545821816198</v>
      </c>
      <c r="M45">
        <v>0</v>
      </c>
      <c r="N45">
        <v>0</v>
      </c>
      <c r="O45">
        <v>0.29241364438748702</v>
      </c>
      <c r="P45">
        <v>0</v>
      </c>
      <c r="Q45">
        <v>0.23260744309397499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H45" s="30">
        <f t="shared" si="9"/>
        <v>5.6732921037445302E-2</v>
      </c>
      <c r="AI45" s="30">
        <f t="shared" si="4"/>
        <v>-1.08837996549314E-2</v>
      </c>
      <c r="AJ45" s="30">
        <f t="shared" si="4"/>
        <v>-1.77067212116425E-2</v>
      </c>
      <c r="AK45" s="30">
        <f t="shared" si="4"/>
        <v>-2.1026363081296899E-2</v>
      </c>
      <c r="AL45" s="30">
        <f t="shared" si="4"/>
        <v>-1.6982469220764899E-2</v>
      </c>
      <c r="AM45" s="30">
        <f t="shared" si="4"/>
        <v>-2.69515859440418E-2</v>
      </c>
      <c r="AN45" s="30">
        <f t="shared" si="4"/>
        <v>2.6886555600177798E-3</v>
      </c>
      <c r="AR45" s="31">
        <f t="shared" si="1"/>
        <v>43100</v>
      </c>
      <c r="AS45" s="30">
        <f t="shared" si="5"/>
        <v>-8.8113813922082809</v>
      </c>
      <c r="AT45" s="30">
        <f t="shared" si="2"/>
        <v>5.6732921037445302E-2</v>
      </c>
      <c r="AU45" s="30">
        <f t="shared" si="6"/>
        <v>-9.0862283552659712E-2</v>
      </c>
      <c r="AV45" s="30">
        <f t="shared" ref="AV45:BA108" si="11">AI45</f>
        <v>-1.08837996549314E-2</v>
      </c>
      <c r="AW45" s="30">
        <f t="shared" si="11"/>
        <v>-1.77067212116425E-2</v>
      </c>
      <c r="AX45" s="30">
        <f t="shared" si="11"/>
        <v>-2.1026363081296899E-2</v>
      </c>
      <c r="AY45" s="30">
        <f t="shared" si="10"/>
        <v>-1.6982469220764899E-2</v>
      </c>
      <c r="AZ45" s="30">
        <f t="shared" si="10"/>
        <v>-2.69515859440418E-2</v>
      </c>
      <c r="BA45" s="30">
        <f t="shared" si="10"/>
        <v>2.6886555600177798E-3</v>
      </c>
      <c r="BC45" s="31">
        <f t="shared" si="7"/>
        <v>43100</v>
      </c>
      <c r="BD45" s="30">
        <f t="shared" si="8"/>
        <v>5.6732921037445302E-2</v>
      </c>
      <c r="BE45" s="30">
        <f t="shared" si="8"/>
        <v>-9.0862283552659712E-2</v>
      </c>
    </row>
    <row r="46" spans="1:71" ht="15" x14ac:dyDescent="0.2">
      <c r="A46" s="1">
        <v>43190</v>
      </c>
      <c r="B46">
        <v>-0.31971092145136099</v>
      </c>
      <c r="C46">
        <v>0.117042917406056</v>
      </c>
      <c r="D46">
        <v>-1.0461310280320399</v>
      </c>
      <c r="E46">
        <v>0.52428768317683905</v>
      </c>
      <c r="F46">
        <v>-0.50396849602730898</v>
      </c>
      <c r="G46">
        <v>2.8950686936752401E-2</v>
      </c>
      <c r="H46">
        <v>-0.94033352251163504</v>
      </c>
      <c r="I46">
        <v>0.46895052383809699</v>
      </c>
      <c r="J46">
        <v>-1.0720867484346099</v>
      </c>
      <c r="K46">
        <v>-2.5485854752740601E-2</v>
      </c>
      <c r="L46">
        <v>0.26233008708352501</v>
      </c>
      <c r="M46">
        <v>0</v>
      </c>
      <c r="N46">
        <v>0</v>
      </c>
      <c r="O46">
        <v>0.26893349676415401</v>
      </c>
      <c r="P46">
        <v>0</v>
      </c>
      <c r="Q46">
        <v>0.219995278885186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H46" s="30">
        <f t="shared" si="9"/>
        <v>-2.5485854752740601E-2</v>
      </c>
      <c r="AI46" s="30">
        <f t="shared" si="4"/>
        <v>-6.3036591623879396E-2</v>
      </c>
      <c r="AJ46" s="30">
        <f t="shared" si="4"/>
        <v>-3.76025446637177E-2</v>
      </c>
      <c r="AK46" s="30">
        <f t="shared" si="4"/>
        <v>-6.1013784231429502E-2</v>
      </c>
      <c r="AL46" s="30">
        <f t="shared" si="4"/>
        <v>-5.1359747572682302E-2</v>
      </c>
      <c r="AM46" s="30">
        <f t="shared" si="4"/>
        <v>-4.1582856036692498E-2</v>
      </c>
      <c r="AN46" s="30">
        <f t="shared" si="4"/>
        <v>-2.4558137233729301E-2</v>
      </c>
      <c r="AR46" s="31">
        <f t="shared" si="1"/>
        <v>43190</v>
      </c>
      <c r="AS46" s="30">
        <f t="shared" si="5"/>
        <v>-7.8113813922082809</v>
      </c>
      <c r="AT46" s="30">
        <f t="shared" si="2"/>
        <v>-2.5485854752740601E-2</v>
      </c>
      <c r="AU46" s="30">
        <f t="shared" si="6"/>
        <v>-0.27915366136213071</v>
      </c>
      <c r="AV46" s="30">
        <f t="shared" si="11"/>
        <v>-6.3036591623879396E-2</v>
      </c>
      <c r="AW46" s="30">
        <f t="shared" si="11"/>
        <v>-3.76025446637177E-2</v>
      </c>
      <c r="AX46" s="30">
        <f t="shared" si="11"/>
        <v>-6.1013784231429502E-2</v>
      </c>
      <c r="AY46" s="30">
        <f t="shared" si="10"/>
        <v>-5.1359747572682302E-2</v>
      </c>
      <c r="AZ46" s="30">
        <f t="shared" si="10"/>
        <v>-4.1582856036692498E-2</v>
      </c>
      <c r="BA46" s="30">
        <f t="shared" si="10"/>
        <v>-2.4558137233729301E-2</v>
      </c>
      <c r="BC46" s="31">
        <f t="shared" si="7"/>
        <v>43190</v>
      </c>
      <c r="BD46" s="30">
        <f t="shared" si="8"/>
        <v>-2.5485854752740601E-2</v>
      </c>
      <c r="BE46" s="30">
        <f t="shared" si="8"/>
        <v>-0.27915366136213071</v>
      </c>
    </row>
    <row r="47" spans="1:71" ht="15" x14ac:dyDescent="0.2">
      <c r="A47" s="1">
        <v>43281</v>
      </c>
      <c r="B47">
        <v>-0.27450007867923198</v>
      </c>
      <c r="C47">
        <v>8.29997184158561E-2</v>
      </c>
      <c r="D47">
        <v>-1.02201632390886</v>
      </c>
      <c r="E47">
        <v>0.56458512074889</v>
      </c>
      <c r="F47">
        <v>-0.52563247288582504</v>
      </c>
      <c r="G47">
        <v>4.1231183462727902E-2</v>
      </c>
      <c r="H47">
        <v>-0.859715602619469</v>
      </c>
      <c r="I47">
        <v>0.535433370420765</v>
      </c>
      <c r="J47">
        <v>-1.0910607691798899</v>
      </c>
      <c r="K47">
        <v>3.24197455858143E-2</v>
      </c>
      <c r="L47">
        <v>0.28349681887869299</v>
      </c>
      <c r="M47">
        <v>0</v>
      </c>
      <c r="N47">
        <v>0</v>
      </c>
      <c r="O47">
        <v>0.28113726819138102</v>
      </c>
      <c r="P47">
        <v>0</v>
      </c>
      <c r="Q47">
        <v>0.178740348566202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H47" s="30">
        <f t="shared" si="9"/>
        <v>3.24197455858143E-2</v>
      </c>
      <c r="AI47" s="30">
        <f t="shared" si="4"/>
        <v>-5.1730126430885801E-2</v>
      </c>
      <c r="AJ47" s="30">
        <f t="shared" si="4"/>
        <v>-4.7450294808260497E-2</v>
      </c>
      <c r="AK47" s="30">
        <f t="shared" si="4"/>
        <v>-5.2709031321151401E-2</v>
      </c>
      <c r="AL47" s="30">
        <f t="shared" si="4"/>
        <v>-5.4580834812926103E-2</v>
      </c>
      <c r="AM47" s="30">
        <f t="shared" si="4"/>
        <v>-3.4520235881772998E-2</v>
      </c>
      <c r="AN47" s="30">
        <f t="shared" si="4"/>
        <v>5.9672950173166803E-3</v>
      </c>
      <c r="AR47" s="31">
        <f t="shared" si="1"/>
        <v>43281</v>
      </c>
      <c r="AS47" s="30">
        <f t="shared" si="5"/>
        <v>-6.6513813922082807</v>
      </c>
      <c r="AT47" s="30">
        <f t="shared" si="2"/>
        <v>3.24197455858143E-2</v>
      </c>
      <c r="AU47" s="30">
        <f t="shared" si="6"/>
        <v>-0.23502322823768013</v>
      </c>
      <c r="AV47" s="30">
        <f t="shared" si="11"/>
        <v>-5.1730126430885801E-2</v>
      </c>
      <c r="AW47" s="30">
        <f t="shared" si="11"/>
        <v>-4.7450294808260497E-2</v>
      </c>
      <c r="AX47" s="30">
        <f t="shared" si="11"/>
        <v>-5.2709031321151401E-2</v>
      </c>
      <c r="AY47" s="30">
        <f t="shared" si="10"/>
        <v>-5.4580834812926103E-2</v>
      </c>
      <c r="AZ47" s="30">
        <f t="shared" si="10"/>
        <v>-3.4520235881772998E-2</v>
      </c>
      <c r="BA47" s="30">
        <f t="shared" si="10"/>
        <v>5.9672950173166803E-3</v>
      </c>
      <c r="BC47" s="31">
        <f t="shared" si="7"/>
        <v>43281</v>
      </c>
      <c r="BD47" s="30">
        <f t="shared" si="8"/>
        <v>3.24197455858143E-2</v>
      </c>
      <c r="BE47" s="30">
        <f t="shared" si="8"/>
        <v>-0.23502322823768013</v>
      </c>
    </row>
    <row r="48" spans="1:71" ht="15" x14ac:dyDescent="0.2">
      <c r="A48" s="1">
        <v>43373</v>
      </c>
      <c r="B48">
        <v>-0.21351260941344299</v>
      </c>
      <c r="C48">
        <v>7.7395740980398503E-2</v>
      </c>
      <c r="D48">
        <v>-0.98813720698093999</v>
      </c>
      <c r="E48">
        <v>0.60148095292321002</v>
      </c>
      <c r="F48">
        <v>-0.55042090598107296</v>
      </c>
      <c r="G48">
        <v>5.5370417533500603E-2</v>
      </c>
      <c r="H48">
        <v>-0.91624446699774298</v>
      </c>
      <c r="I48">
        <v>0.42945231223854202</v>
      </c>
      <c r="J48">
        <v>-1.0725806337702499</v>
      </c>
      <c r="K48">
        <v>0.16253330711097999</v>
      </c>
      <c r="L48">
        <v>0.29137434022062397</v>
      </c>
      <c r="M48">
        <v>0</v>
      </c>
      <c r="N48">
        <v>0</v>
      </c>
      <c r="O48">
        <v>0.27773858580218702</v>
      </c>
      <c r="P48">
        <v>0</v>
      </c>
      <c r="Q48">
        <v>0.18904871921561101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>
        <v>2.0602487844354599E-2</v>
      </c>
      <c r="AE48">
        <v>-0.153428823674642</v>
      </c>
      <c r="AF48">
        <v>-1.97284534805207</v>
      </c>
      <c r="AH48" s="30">
        <f t="shared" si="9"/>
        <v>0.16253330711097999</v>
      </c>
      <c r="AI48" s="30">
        <f t="shared" si="4"/>
        <v>-4.6637584070930903E-2</v>
      </c>
      <c r="AJ48" s="30">
        <f t="shared" si="4"/>
        <v>-4.17812580189936E-2</v>
      </c>
      <c r="AK48" s="30">
        <f t="shared" si="4"/>
        <v>-5.7232939864399902E-2</v>
      </c>
      <c r="AL48" s="30">
        <f t="shared" si="4"/>
        <v>-3.14030737537042E-2</v>
      </c>
      <c r="AM48" s="30">
        <f t="shared" si="4"/>
        <v>-6.46270939564617E-3</v>
      </c>
      <c r="AN48" s="30">
        <f t="shared" si="4"/>
        <v>2.0602487844354599E-2</v>
      </c>
      <c r="AR48" s="31">
        <f t="shared" si="1"/>
        <v>43373</v>
      </c>
      <c r="AS48" s="30">
        <f t="shared" si="5"/>
        <v>-5.8913813922082801</v>
      </c>
      <c r="AT48" s="30">
        <f t="shared" si="2"/>
        <v>0.16253330711097999</v>
      </c>
      <c r="AU48" s="30">
        <f t="shared" si="6"/>
        <v>-0.16291507725932017</v>
      </c>
      <c r="AV48" s="30">
        <f t="shared" si="11"/>
        <v>-4.6637584070930903E-2</v>
      </c>
      <c r="AW48" s="30">
        <f t="shared" si="11"/>
        <v>-4.17812580189936E-2</v>
      </c>
      <c r="AX48" s="30">
        <f t="shared" si="11"/>
        <v>-5.7232939864399902E-2</v>
      </c>
      <c r="AY48" s="30">
        <f t="shared" si="10"/>
        <v>-3.14030737537042E-2</v>
      </c>
      <c r="AZ48" s="30">
        <f t="shared" si="10"/>
        <v>-6.46270939564617E-3</v>
      </c>
      <c r="BA48" s="30">
        <f t="shared" si="10"/>
        <v>2.0602487844354599E-2</v>
      </c>
      <c r="BC48" s="31">
        <f t="shared" si="7"/>
        <v>43373</v>
      </c>
      <c r="BD48" s="30">
        <f t="shared" si="8"/>
        <v>0.16253330711097999</v>
      </c>
      <c r="BE48" s="30">
        <f t="shared" si="8"/>
        <v>-0.16291507725932017</v>
      </c>
    </row>
    <row r="49" spans="1:57" ht="15" x14ac:dyDescent="0.2">
      <c r="A49" s="1">
        <v>43465</v>
      </c>
      <c r="B49">
        <v>-0.199425062368628</v>
      </c>
      <c r="C49">
        <v>9.6554959123307194E-2</v>
      </c>
      <c r="D49">
        <v>-1.01193483429455</v>
      </c>
      <c r="E49">
        <v>0.696072694923632</v>
      </c>
      <c r="F49">
        <v>-0.60525297819587998</v>
      </c>
      <c r="G49">
        <v>6.5800203477303004E-2</v>
      </c>
      <c r="H49">
        <v>-0.70112713653111103</v>
      </c>
      <c r="I49">
        <v>0.43020407776594999</v>
      </c>
      <c r="J49">
        <v>-1.10112883543415</v>
      </c>
      <c r="K49">
        <v>0.101192670889364</v>
      </c>
      <c r="L49">
        <v>0.284395521920911</v>
      </c>
      <c r="M49">
        <v>0</v>
      </c>
      <c r="N49">
        <v>0</v>
      </c>
      <c r="O49">
        <v>0.27549715235865102</v>
      </c>
      <c r="P49">
        <v>0</v>
      </c>
      <c r="Q49">
        <v>0.17860431758777201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>
        <v>1.6153945022218098E-2</v>
      </c>
      <c r="AD49">
        <v>4.85908006423212E-2</v>
      </c>
      <c r="AE49">
        <v>-0.15193083513307501</v>
      </c>
      <c r="AF49">
        <v>-1.68284534805207</v>
      </c>
      <c r="AH49" s="30">
        <f t="shared" si="9"/>
        <v>0.101192670889364</v>
      </c>
      <c r="AI49" s="30">
        <f t="shared" si="4"/>
        <v>-2.8314414328985401E-2</v>
      </c>
      <c r="AJ49" s="30">
        <f t="shared" si="4"/>
        <v>-4.1705631371111301E-2</v>
      </c>
      <c r="AK49" s="30">
        <f t="shared" si="4"/>
        <v>-3.2512876819328698E-2</v>
      </c>
      <c r="AL49" s="30">
        <f t="shared" si="4"/>
        <v>-2.5790872869611899E-3</v>
      </c>
      <c r="AM49" s="30">
        <f t="shared" si="4"/>
        <v>1.6153945022218098E-2</v>
      </c>
      <c r="AN49" s="30">
        <f t="shared" si="4"/>
        <v>4.85908006423212E-2</v>
      </c>
      <c r="AR49" s="31">
        <f t="shared" si="1"/>
        <v>43465</v>
      </c>
      <c r="AS49" s="30">
        <f t="shared" si="5"/>
        <v>-4.7313813922082799</v>
      </c>
      <c r="AT49" s="30">
        <f t="shared" si="2"/>
        <v>0.101192670889364</v>
      </c>
      <c r="AU49" s="30">
        <f t="shared" si="6"/>
        <v>-4.0367264141847284E-2</v>
      </c>
      <c r="AV49" s="30">
        <f t="shared" si="11"/>
        <v>-2.8314414328985401E-2</v>
      </c>
      <c r="AW49" s="30">
        <f t="shared" si="11"/>
        <v>-4.1705631371111301E-2</v>
      </c>
      <c r="AX49" s="30">
        <f t="shared" si="11"/>
        <v>-3.2512876819328698E-2</v>
      </c>
      <c r="AY49" s="30">
        <f t="shared" si="10"/>
        <v>-2.5790872869611899E-3</v>
      </c>
      <c r="AZ49" s="30">
        <f t="shared" si="10"/>
        <v>1.6153945022218098E-2</v>
      </c>
      <c r="BA49" s="30">
        <f t="shared" si="10"/>
        <v>4.85908006423212E-2</v>
      </c>
      <c r="BC49" s="31">
        <f t="shared" si="7"/>
        <v>43465</v>
      </c>
      <c r="BD49" s="30">
        <f t="shared" si="8"/>
        <v>0.101192670889364</v>
      </c>
      <c r="BE49" s="30">
        <f t="shared" si="8"/>
        <v>-4.0367264141847284E-2</v>
      </c>
    </row>
    <row r="50" spans="1:57" ht="15" x14ac:dyDescent="0.2">
      <c r="A50" s="1">
        <v>43555</v>
      </c>
      <c r="B50">
        <v>-0.11961292319051001</v>
      </c>
      <c r="C50">
        <v>0.104161484418408</v>
      </c>
      <c r="D50">
        <v>-1.0590452621256099</v>
      </c>
      <c r="E50">
        <v>0.67431851271990995</v>
      </c>
      <c r="F50">
        <v>-0.69293540078615601</v>
      </c>
      <c r="G50">
        <v>7.5161857486214498E-2</v>
      </c>
      <c r="H50">
        <v>-0.88015992365953</v>
      </c>
      <c r="I50">
        <v>0.33419909853930102</v>
      </c>
      <c r="J50">
        <v>-0.92043234798607099</v>
      </c>
      <c r="K50">
        <v>0.218354977644547</v>
      </c>
      <c r="L50">
        <v>0.25986531964040899</v>
      </c>
      <c r="M50">
        <v>0</v>
      </c>
      <c r="N50">
        <v>0</v>
      </c>
      <c r="O50">
        <v>0.231432128121588</v>
      </c>
      <c r="P50">
        <v>0</v>
      </c>
      <c r="Q50">
        <v>0.20336935916210599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>
        <v>2.92531091769377E-2</v>
      </c>
      <c r="AB50">
        <v>4.0979483916210299E-2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H50" s="30">
        <f t="shared" si="9"/>
        <v>0.218354977644547</v>
      </c>
      <c r="AI50" s="30">
        <f t="shared" si="4"/>
        <v>-2.7142325854338199E-2</v>
      </c>
      <c r="AJ50" s="30">
        <f t="shared" si="4"/>
        <v>9.7638910014362004E-3</v>
      </c>
      <c r="AK50" s="30">
        <f t="shared" si="4"/>
        <v>2.92531091769377E-2</v>
      </c>
      <c r="AL50" s="30">
        <f t="shared" si="4"/>
        <v>4.0979483916210299E-2</v>
      </c>
      <c r="AM50" s="30">
        <f t="shared" si="4"/>
        <v>7.0888219319698201E-2</v>
      </c>
      <c r="AN50" s="30">
        <f t="shared" si="4"/>
        <v>9.5181789793631996E-2</v>
      </c>
      <c r="AR50" s="31">
        <f t="shared" si="1"/>
        <v>43555</v>
      </c>
      <c r="AS50" s="30">
        <f t="shared" si="5"/>
        <v>-4.0113813922082802</v>
      </c>
      <c r="AT50" s="30">
        <f t="shared" si="2"/>
        <v>0.218354977644547</v>
      </c>
      <c r="AU50" s="30">
        <f t="shared" si="6"/>
        <v>0.2189241673535762</v>
      </c>
      <c r="AV50" s="30">
        <f t="shared" si="11"/>
        <v>-2.7142325854338199E-2</v>
      </c>
      <c r="AW50" s="30">
        <f t="shared" si="11"/>
        <v>9.7638910014362004E-3</v>
      </c>
      <c r="AX50" s="30">
        <f t="shared" si="11"/>
        <v>2.92531091769377E-2</v>
      </c>
      <c r="AY50" s="30">
        <f t="shared" si="10"/>
        <v>4.0979483916210299E-2</v>
      </c>
      <c r="AZ50" s="30">
        <f t="shared" si="10"/>
        <v>7.0888219319698201E-2</v>
      </c>
      <c r="BA50" s="30">
        <f t="shared" si="10"/>
        <v>9.5181789793631996E-2</v>
      </c>
      <c r="BC50" s="31">
        <f t="shared" si="7"/>
        <v>43555</v>
      </c>
      <c r="BD50" s="30">
        <f t="shared" si="8"/>
        <v>0.218354977644547</v>
      </c>
      <c r="BE50" s="30">
        <f t="shared" si="8"/>
        <v>0.2189241673535762</v>
      </c>
    </row>
    <row r="51" spans="1:57" ht="15" x14ac:dyDescent="0.2">
      <c r="A51" s="1">
        <v>43646</v>
      </c>
      <c r="B51">
        <v>-0.28514146230319498</v>
      </c>
      <c r="C51">
        <v>0.17484534415894901</v>
      </c>
      <c r="D51">
        <v>-1.0961369550756599</v>
      </c>
      <c r="E51">
        <v>0.90880552983034701</v>
      </c>
      <c r="F51">
        <v>-0.74430887387399203</v>
      </c>
      <c r="G51">
        <v>8.7416375512286398E-2</v>
      </c>
      <c r="H51">
        <v>-1.0843869145846201</v>
      </c>
      <c r="I51">
        <v>0.35506899724503699</v>
      </c>
      <c r="J51">
        <v>-0.94553566132046696</v>
      </c>
      <c r="K51">
        <v>0.187556038099357</v>
      </c>
      <c r="L51">
        <v>0.22430069438689901</v>
      </c>
      <c r="M51">
        <v>0</v>
      </c>
      <c r="N51">
        <v>0</v>
      </c>
      <c r="O51">
        <v>0.20019976605079101</v>
      </c>
      <c r="P51">
        <v>0</v>
      </c>
      <c r="Q51">
        <v>0.18506805854925301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>
        <v>5.7688446718641498E-2</v>
      </c>
      <c r="AA51">
        <v>6.9435491080715894E-2</v>
      </c>
      <c r="AB51">
        <v>8.76677422993654E-2</v>
      </c>
      <c r="AC51">
        <v>0.112801354843753</v>
      </c>
      <c r="AD51">
        <v>0.13386758557977499</v>
      </c>
      <c r="AE51">
        <v>-0.14897541793590899</v>
      </c>
      <c r="AF51">
        <v>-1.50284534805207</v>
      </c>
      <c r="AH51" s="30">
        <f t="shared" si="9"/>
        <v>0.187556038099357</v>
      </c>
      <c r="AI51" s="30">
        <f t="shared" si="4"/>
        <v>1.6918512686320001E-2</v>
      </c>
      <c r="AJ51" s="30">
        <f t="shared" si="4"/>
        <v>5.7688446718641498E-2</v>
      </c>
      <c r="AK51" s="30">
        <f t="shared" si="4"/>
        <v>6.9435491080715894E-2</v>
      </c>
      <c r="AL51" s="30">
        <f t="shared" si="4"/>
        <v>8.76677422993654E-2</v>
      </c>
      <c r="AM51" s="30">
        <f t="shared" si="4"/>
        <v>0.112801354843753</v>
      </c>
      <c r="AN51" s="30">
        <f t="shared" si="4"/>
        <v>0.13386758557977499</v>
      </c>
      <c r="AR51" s="31">
        <f t="shared" si="1"/>
        <v>43646</v>
      </c>
      <c r="AS51" s="30">
        <f t="shared" si="5"/>
        <v>-4.0113813922082802</v>
      </c>
      <c r="AT51" s="30">
        <f t="shared" si="2"/>
        <v>0.187556038099357</v>
      </c>
      <c r="AU51" s="30">
        <f t="shared" si="6"/>
        <v>0.47837913320857073</v>
      </c>
      <c r="AV51" s="30">
        <f t="shared" si="11"/>
        <v>1.6918512686320001E-2</v>
      </c>
      <c r="AW51" s="30">
        <f t="shared" si="11"/>
        <v>5.7688446718641498E-2</v>
      </c>
      <c r="AX51" s="30">
        <f t="shared" si="11"/>
        <v>6.9435491080715894E-2</v>
      </c>
      <c r="AY51" s="30">
        <f t="shared" si="10"/>
        <v>8.76677422993654E-2</v>
      </c>
      <c r="AZ51" s="30">
        <f t="shared" si="10"/>
        <v>0.112801354843753</v>
      </c>
      <c r="BA51" s="30">
        <f t="shared" si="10"/>
        <v>0.13386758557977499</v>
      </c>
      <c r="BC51" s="31">
        <f t="shared" si="7"/>
        <v>43646</v>
      </c>
      <c r="BD51" s="30">
        <f t="shared" si="8"/>
        <v>0.187556038099357</v>
      </c>
      <c r="BE51" s="30">
        <f t="shared" si="8"/>
        <v>0.47837913320857073</v>
      </c>
    </row>
    <row r="52" spans="1:57" ht="15" x14ac:dyDescent="0.2">
      <c r="A52" s="1">
        <v>43738</v>
      </c>
      <c r="B52">
        <v>-0.29679419364398801</v>
      </c>
      <c r="C52">
        <v>0.260352948291594</v>
      </c>
      <c r="D52">
        <v>-1.1146555614776901</v>
      </c>
      <c r="E52">
        <v>1.0964308829854801</v>
      </c>
      <c r="F52">
        <v>-0.77416756833578004</v>
      </c>
      <c r="G52">
        <v>9.4046178132420596E-2</v>
      </c>
      <c r="H52">
        <v>-1.1247468169769801</v>
      </c>
      <c r="I52">
        <v>0.32552562122232298</v>
      </c>
      <c r="J52">
        <v>-0.98766716749619698</v>
      </c>
      <c r="K52">
        <v>6.1891145416917398E-2</v>
      </c>
      <c r="L52">
        <v>0.22073029048033099</v>
      </c>
      <c r="M52">
        <v>0</v>
      </c>
      <c r="N52">
        <v>0</v>
      </c>
      <c r="O52">
        <v>0.19026770923337599</v>
      </c>
      <c r="P52">
        <v>0</v>
      </c>
      <c r="Q52">
        <v>0.17606905433945899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>
        <v>0.10861054440623399</v>
      </c>
      <c r="AE52">
        <v>-0.147517815596615</v>
      </c>
      <c r="AF52">
        <v>-1.71284534805207</v>
      </c>
      <c r="AH52" s="30">
        <f t="shared" si="9"/>
        <v>6.1891145416917398E-2</v>
      </c>
      <c r="AI52" s="30">
        <f t="shared" si="4"/>
        <v>-3.52017361831159E-3</v>
      </c>
      <c r="AJ52" s="30">
        <f t="shared" si="4"/>
        <v>1.4875100963164901E-2</v>
      </c>
      <c r="AK52" s="30">
        <f t="shared" si="4"/>
        <v>4.46248633508841E-2</v>
      </c>
      <c r="AL52" s="30">
        <f t="shared" si="4"/>
        <v>6.2731006590788604E-2</v>
      </c>
      <c r="AM52" s="30">
        <f t="shared" si="4"/>
        <v>8.0068603680250802E-2</v>
      </c>
      <c r="AN52" s="30">
        <f t="shared" si="4"/>
        <v>0.10861054440623399</v>
      </c>
      <c r="AR52" s="31">
        <f t="shared" si="1"/>
        <v>43738</v>
      </c>
      <c r="AS52" s="30">
        <f t="shared" si="5"/>
        <v>-4.85138139220828</v>
      </c>
      <c r="AT52" s="30">
        <f t="shared" si="2"/>
        <v>6.1891145416917398E-2</v>
      </c>
      <c r="AU52" s="30">
        <f t="shared" si="6"/>
        <v>0.30738994537301079</v>
      </c>
      <c r="AV52" s="30">
        <f t="shared" si="11"/>
        <v>-3.52017361831159E-3</v>
      </c>
      <c r="AW52" s="30">
        <f t="shared" si="11"/>
        <v>1.4875100963164901E-2</v>
      </c>
      <c r="AX52" s="30">
        <f t="shared" si="11"/>
        <v>4.46248633508841E-2</v>
      </c>
      <c r="AY52" s="30">
        <f t="shared" si="10"/>
        <v>6.2731006590788604E-2</v>
      </c>
      <c r="AZ52" s="30">
        <f t="shared" si="10"/>
        <v>8.0068603680250802E-2</v>
      </c>
      <c r="BA52" s="30">
        <f t="shared" si="10"/>
        <v>0.10861054440623399</v>
      </c>
      <c r="BC52" s="31">
        <f t="shared" si="7"/>
        <v>43738</v>
      </c>
      <c r="BD52" s="30">
        <f t="shared" si="8"/>
        <v>6.1891145416917398E-2</v>
      </c>
      <c r="BE52" s="30">
        <f t="shared" si="8"/>
        <v>0.30738994537301079</v>
      </c>
    </row>
    <row r="53" spans="1:57" ht="15" x14ac:dyDescent="0.2">
      <c r="A53" s="1">
        <v>43830</v>
      </c>
      <c r="B53">
        <v>-0.22945540437949</v>
      </c>
      <c r="C53">
        <v>0.35186936812619302</v>
      </c>
      <c r="D53">
        <v>-1.0758470697473601</v>
      </c>
      <c r="E53">
        <v>0.99324984119091497</v>
      </c>
      <c r="F53">
        <v>-0.80128908026043999</v>
      </c>
      <c r="G53">
        <v>7.7831992622322405E-2</v>
      </c>
      <c r="H53">
        <v>-1.06317623600407</v>
      </c>
      <c r="I53">
        <v>0.26021184957739202</v>
      </c>
      <c r="J53">
        <v>-0.86946429409971404</v>
      </c>
      <c r="K53">
        <v>-5.5404420132050599E-3</v>
      </c>
      <c r="L53">
        <v>0.214009865421632</v>
      </c>
      <c r="M53">
        <v>0</v>
      </c>
      <c r="N53">
        <v>0</v>
      </c>
      <c r="O53">
        <v>0.150230956355694</v>
      </c>
      <c r="P53">
        <v>0</v>
      </c>
      <c r="Q53">
        <v>0.22722347456297001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H53" s="30">
        <f t="shared" si="9"/>
        <v>-5.5404420132050599E-3</v>
      </c>
      <c r="AI53" s="30">
        <f t="shared" si="4"/>
        <v>-0.138619617835533</v>
      </c>
      <c r="AJ53" s="30">
        <f t="shared" si="4"/>
        <v>-8.27189607773407E-2</v>
      </c>
      <c r="AK53" s="30">
        <f t="shared" si="4"/>
        <v>-6.5753499784249395E-2</v>
      </c>
      <c r="AL53" s="30">
        <f t="shared" si="4"/>
        <v>-4.2934290763856998E-2</v>
      </c>
      <c r="AM53" s="30">
        <f t="shared" si="4"/>
        <v>-1.3666747379492699E-2</v>
      </c>
      <c r="AN53" s="30">
        <f t="shared" si="4"/>
        <v>7.0664477251980102E-3</v>
      </c>
      <c r="AR53" s="31">
        <f t="shared" si="1"/>
        <v>43830</v>
      </c>
      <c r="AS53" s="30">
        <f t="shared" si="5"/>
        <v>-7.0113813922082802</v>
      </c>
      <c r="AT53" s="30">
        <f t="shared" si="2"/>
        <v>-5.5404420132050599E-3</v>
      </c>
      <c r="AU53" s="30">
        <f t="shared" si="6"/>
        <v>-0.33662666881527481</v>
      </c>
      <c r="AV53" s="30">
        <f t="shared" si="11"/>
        <v>-0.138619617835533</v>
      </c>
      <c r="AW53" s="30">
        <f t="shared" si="11"/>
        <v>-8.27189607773407E-2</v>
      </c>
      <c r="AX53" s="30">
        <f t="shared" si="11"/>
        <v>-6.5753499784249395E-2</v>
      </c>
      <c r="AY53" s="30">
        <f t="shared" si="10"/>
        <v>-4.2934290763856998E-2</v>
      </c>
      <c r="AZ53" s="30">
        <f t="shared" si="10"/>
        <v>-1.3666747379492699E-2</v>
      </c>
      <c r="BA53" s="30">
        <f t="shared" si="10"/>
        <v>7.0664477251980102E-3</v>
      </c>
      <c r="BC53" s="31">
        <f t="shared" si="7"/>
        <v>43830</v>
      </c>
      <c r="BD53" s="30">
        <f t="shared" si="8"/>
        <v>-5.5404420132050599E-3</v>
      </c>
      <c r="BE53" s="30">
        <f t="shared" si="8"/>
        <v>-0.33662666881527481</v>
      </c>
    </row>
    <row r="54" spans="1:57" ht="15" x14ac:dyDescent="0.2">
      <c r="A54" s="1">
        <v>43921</v>
      </c>
      <c r="B54">
        <v>-0.26770705856784899</v>
      </c>
      <c r="C54">
        <v>0.103010480547868</v>
      </c>
      <c r="D54">
        <v>-1.2322877854394101</v>
      </c>
      <c r="E54">
        <v>-7.7060322749987906E-2</v>
      </c>
      <c r="F54">
        <v>-0.91611455709473699</v>
      </c>
      <c r="G54">
        <v>3.87211466566489E-2</v>
      </c>
      <c r="H54">
        <v>-0.78083877246576605</v>
      </c>
      <c r="I54">
        <v>0.27231418898611098</v>
      </c>
      <c r="J54">
        <v>-0.78700840259837102</v>
      </c>
      <c r="K54">
        <v>0.65590421794932197</v>
      </c>
      <c r="L54">
        <v>0.17803414848438201</v>
      </c>
      <c r="M54">
        <v>0</v>
      </c>
      <c r="N54">
        <v>0</v>
      </c>
      <c r="O54">
        <v>5.6564852285273998E-2</v>
      </c>
      <c r="P54">
        <v>0</v>
      </c>
      <c r="Q54">
        <v>0.21140017730361901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H54" s="30">
        <f t="shared" si="9"/>
        <v>0.65590421794932197</v>
      </c>
      <c r="AI54" s="30">
        <f t="shared" si="4"/>
        <v>-3.0641651649731699E-3</v>
      </c>
      <c r="AJ54" s="30">
        <f t="shared" si="4"/>
        <v>-4.0911246165072399E-2</v>
      </c>
      <c r="AK54" s="30">
        <f t="shared" si="4"/>
        <v>-2.9710520356279101E-2</v>
      </c>
      <c r="AL54" s="30">
        <f t="shared" si="4"/>
        <v>4.9288479372426499E-3</v>
      </c>
      <c r="AM54" s="30">
        <f t="shared" si="4"/>
        <v>3.3568002050850698E-2</v>
      </c>
      <c r="AN54" s="30">
        <f t="shared" si="4"/>
        <v>7.2053804921183406E-2</v>
      </c>
      <c r="AR54" s="31">
        <f t="shared" si="1"/>
        <v>43921</v>
      </c>
      <c r="AS54" s="30">
        <f t="shared" si="5"/>
        <v>-8.6113813922082798</v>
      </c>
      <c r="AT54" s="30">
        <f t="shared" si="2"/>
        <v>0.65590421794932197</v>
      </c>
      <c r="AU54" s="30">
        <f t="shared" si="6"/>
        <v>3.6864723222952075E-2</v>
      </c>
      <c r="AV54" s="30">
        <f t="shared" si="11"/>
        <v>-3.0641651649731699E-3</v>
      </c>
      <c r="AW54" s="30">
        <f t="shared" si="11"/>
        <v>-4.0911246165072399E-2</v>
      </c>
      <c r="AX54" s="30">
        <f t="shared" si="11"/>
        <v>-2.9710520356279101E-2</v>
      </c>
      <c r="AY54" s="30">
        <f t="shared" si="10"/>
        <v>4.9288479372426499E-3</v>
      </c>
      <c r="AZ54" s="30">
        <f t="shared" si="10"/>
        <v>3.3568002050850698E-2</v>
      </c>
      <c r="BA54" s="30">
        <f t="shared" si="10"/>
        <v>7.2053804921183406E-2</v>
      </c>
      <c r="BC54" s="31">
        <f t="shared" si="7"/>
        <v>43921</v>
      </c>
      <c r="BD54" s="30">
        <f t="shared" si="8"/>
        <v>0.65590421794932197</v>
      </c>
      <c r="BE54" s="30">
        <f t="shared" si="8"/>
        <v>3.6864723222952075E-2</v>
      </c>
    </row>
    <row r="55" spans="1:57" ht="15" x14ac:dyDescent="0.2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>
        <v>1.35977574354527</v>
      </c>
      <c r="L55">
        <v>0.130830821894204</v>
      </c>
      <c r="M55">
        <v>0</v>
      </c>
      <c r="N55">
        <v>0</v>
      </c>
      <c r="O55">
        <v>1.06465994045152E-2</v>
      </c>
      <c r="P55">
        <v>0</v>
      </c>
      <c r="Q55">
        <v>0.21727526831298799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H55" s="30">
        <f t="shared" si="9"/>
        <v>1.35977574354527</v>
      </c>
      <c r="AI55" s="30">
        <f t="shared" si="4"/>
        <v>-0.14856994873870999</v>
      </c>
      <c r="AJ55" s="30">
        <f t="shared" si="4"/>
        <v>-0.117205865037569</v>
      </c>
      <c r="AK55" s="30">
        <f t="shared" si="4"/>
        <v>-0.12682331421809301</v>
      </c>
      <c r="AL55" s="30">
        <f t="shared" si="4"/>
        <v>-8.0518392779387396E-2</v>
      </c>
      <c r="AM55" s="30">
        <f t="shared" si="4"/>
        <v>-5.2338687773072302E-2</v>
      </c>
      <c r="AN55" s="30">
        <f t="shared" si="4"/>
        <v>-1.93492522845999E-2</v>
      </c>
      <c r="AR55" s="31">
        <f t="shared" si="1"/>
        <v>44012</v>
      </c>
      <c r="AS55" s="30">
        <f t="shared" si="5"/>
        <v>-13.37138139220828</v>
      </c>
      <c r="AT55" s="30">
        <f t="shared" si="2"/>
        <v>1.35977574354527</v>
      </c>
      <c r="AU55" s="30">
        <f t="shared" si="6"/>
        <v>-0.54480546083143166</v>
      </c>
      <c r="AV55" s="30">
        <f t="shared" si="11"/>
        <v>-0.14856994873870999</v>
      </c>
      <c r="AW55" s="30">
        <f t="shared" si="11"/>
        <v>-0.117205865037569</v>
      </c>
      <c r="AX55" s="30">
        <f t="shared" si="11"/>
        <v>-0.12682331421809301</v>
      </c>
      <c r="AY55" s="30">
        <f t="shared" si="10"/>
        <v>-8.0518392779387396E-2</v>
      </c>
      <c r="AZ55" s="30">
        <f t="shared" si="10"/>
        <v>-5.2338687773072302E-2</v>
      </c>
      <c r="BA55" s="30">
        <f t="shared" si="10"/>
        <v>-1.93492522845999E-2</v>
      </c>
      <c r="BC55" s="31">
        <f t="shared" si="7"/>
        <v>44012</v>
      </c>
      <c r="BD55" s="30">
        <f t="shared" si="8"/>
        <v>1.35977574354527</v>
      </c>
      <c r="BE55" s="30">
        <f t="shared" si="8"/>
        <v>-0.54480546083143166</v>
      </c>
    </row>
    <row r="56" spans="1:57" ht="15" x14ac:dyDescent="0.2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>
        <v>0.23691965573243101</v>
      </c>
      <c r="J56">
        <v>-0.56572570242333498</v>
      </c>
      <c r="K56">
        <v>1.11397786035605</v>
      </c>
      <c r="L56">
        <v>6.1686786194622603E-2</v>
      </c>
      <c r="M56">
        <v>0</v>
      </c>
      <c r="N56">
        <v>0</v>
      </c>
      <c r="O56">
        <v>-0.150676716323938</v>
      </c>
      <c r="P56">
        <v>0</v>
      </c>
      <c r="Q56">
        <v>0.29256280884154301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0.15815412797383099</v>
      </c>
      <c r="Z56">
        <v>3.9363371782985199E-2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H56" s="30">
        <f t="shared" si="9"/>
        <v>1.11397786035605</v>
      </c>
      <c r="AI56" s="30">
        <f t="shared" si="4"/>
        <v>0.15815412797383099</v>
      </c>
      <c r="AJ56" s="30">
        <f t="shared" si="4"/>
        <v>3.9363371782985199E-2</v>
      </c>
      <c r="AK56" s="30">
        <f t="shared" si="4"/>
        <v>-3.01699928707991E-3</v>
      </c>
      <c r="AL56" s="30">
        <f t="shared" si="4"/>
        <v>1.4951240720905801E-3</v>
      </c>
      <c r="AM56" s="30">
        <f t="shared" si="4"/>
        <v>2.1957924787291999E-2</v>
      </c>
      <c r="AN56" s="30">
        <f t="shared" si="4"/>
        <v>7.1995968895928797E-2</v>
      </c>
      <c r="AR56" s="31">
        <f t="shared" si="1"/>
        <v>44104</v>
      </c>
      <c r="AS56" s="30">
        <f t="shared" si="5"/>
        <v>-13.25138139220828</v>
      </c>
      <c r="AT56" s="30">
        <f t="shared" si="2"/>
        <v>1.11397786035605</v>
      </c>
      <c r="AU56" s="30">
        <f t="shared" si="6"/>
        <v>0.28994951822504766</v>
      </c>
      <c r="AV56" s="30">
        <f t="shared" si="11"/>
        <v>0.15815412797383099</v>
      </c>
      <c r="AW56" s="30">
        <f t="shared" si="11"/>
        <v>3.9363371782985199E-2</v>
      </c>
      <c r="AX56" s="30">
        <f t="shared" si="11"/>
        <v>-3.01699928707991E-3</v>
      </c>
      <c r="AY56" s="30">
        <f t="shared" si="10"/>
        <v>1.4951240720905801E-3</v>
      </c>
      <c r="AZ56" s="30">
        <f t="shared" si="10"/>
        <v>2.1957924787291999E-2</v>
      </c>
      <c r="BA56" s="30">
        <f t="shared" si="10"/>
        <v>7.1995968895928797E-2</v>
      </c>
      <c r="BC56" s="31">
        <f t="shared" si="7"/>
        <v>44104</v>
      </c>
      <c r="BD56" s="30">
        <f t="shared" si="8"/>
        <v>1.11397786035605</v>
      </c>
      <c r="BE56" s="30">
        <f t="shared" si="8"/>
        <v>0.28994951822504766</v>
      </c>
    </row>
    <row r="57" spans="1:57" ht="15" x14ac:dyDescent="0.2">
      <c r="A57" s="1">
        <v>44196</v>
      </c>
      <c r="B57">
        <v>-0.28576866337547902</v>
      </c>
      <c r="C57">
        <v>1.6621187885746801E-2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>
        <v>0.30401938575743398</v>
      </c>
      <c r="J57">
        <v>-0.33760534736321501</v>
      </c>
      <c r="K57">
        <v>0.43687127255404601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>
        <v>0.288033111155862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0.25436860319354798</v>
      </c>
      <c r="Z57">
        <v>0.22872646630268101</v>
      </c>
      <c r="AA57">
        <v>0.15488114031054101</v>
      </c>
      <c r="AB57">
        <v>9.1954215448933396E-2</v>
      </c>
      <c r="AC57">
        <v>7.6602408931109506E-2</v>
      </c>
      <c r="AD57">
        <v>0.160039778265162</v>
      </c>
      <c r="AE57">
        <v>-0.14042733960524301</v>
      </c>
      <c r="AF57">
        <v>-3.8128453480520701</v>
      </c>
      <c r="AH57" s="30">
        <f t="shared" si="9"/>
        <v>0.43687127255404601</v>
      </c>
      <c r="AI57" s="30">
        <f t="shared" si="4"/>
        <v>0.25436860319354798</v>
      </c>
      <c r="AJ57" s="30">
        <f t="shared" ref="AJ57:AN107" si="12">Z57</f>
        <v>0.22872646630268101</v>
      </c>
      <c r="AK57" s="30">
        <f t="shared" si="12"/>
        <v>0.15488114031054101</v>
      </c>
      <c r="AL57" s="30">
        <f t="shared" si="12"/>
        <v>9.1954215448933396E-2</v>
      </c>
      <c r="AM57" s="30">
        <f t="shared" si="12"/>
        <v>7.6602408931109506E-2</v>
      </c>
      <c r="AN57" s="30">
        <f t="shared" si="12"/>
        <v>0.160039778265162</v>
      </c>
      <c r="AR57" s="31">
        <f t="shared" si="1"/>
        <v>44196</v>
      </c>
      <c r="AS57" s="30">
        <f t="shared" si="5"/>
        <v>-13.25138139220828</v>
      </c>
      <c r="AT57" s="30">
        <f t="shared" si="2"/>
        <v>0.43687127255404601</v>
      </c>
      <c r="AU57" s="30">
        <f t="shared" si="6"/>
        <v>0.96657261245197501</v>
      </c>
      <c r="AV57" s="30">
        <f t="shared" si="11"/>
        <v>0.25436860319354798</v>
      </c>
      <c r="AW57" s="30">
        <f t="shared" si="11"/>
        <v>0.22872646630268101</v>
      </c>
      <c r="AX57" s="30">
        <f t="shared" si="11"/>
        <v>0.15488114031054101</v>
      </c>
      <c r="AY57" s="30">
        <f t="shared" si="10"/>
        <v>9.1954215448933396E-2</v>
      </c>
      <c r="AZ57" s="30">
        <f t="shared" si="10"/>
        <v>7.6602408931109506E-2</v>
      </c>
      <c r="BA57" s="30">
        <f t="shared" si="10"/>
        <v>0.160039778265162</v>
      </c>
      <c r="BC57" s="31">
        <f t="shared" si="7"/>
        <v>44196</v>
      </c>
      <c r="BD57" s="30">
        <f t="shared" si="8"/>
        <v>0.43687127255404601</v>
      </c>
      <c r="BE57" s="30">
        <f t="shared" si="8"/>
        <v>0.96657261245197501</v>
      </c>
    </row>
    <row r="58" spans="1:57" ht="15" x14ac:dyDescent="0.2">
      <c r="A58" s="1">
        <v>44286</v>
      </c>
      <c r="B58">
        <v>-0.47762881837710602</v>
      </c>
      <c r="C58">
        <v>0.12951917071692601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>
        <v>0.68022867026468403</v>
      </c>
      <c r="J58">
        <v>-0.348526689997602</v>
      </c>
      <c r="K58">
        <v>0.102307212331943</v>
      </c>
      <c r="L58">
        <v>0.106646870467552</v>
      </c>
      <c r="M58">
        <v>0</v>
      </c>
      <c r="N58">
        <v>0</v>
      </c>
      <c r="O58">
        <v>-0.29803145910846701</v>
      </c>
      <c r="P58">
        <v>0</v>
      </c>
      <c r="Q58">
        <v>0.30679775723848501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>
        <v>0.21671416608455901</v>
      </c>
      <c r="AA58">
        <v>0.23601084655731699</v>
      </c>
      <c r="AB58">
        <v>0.17263831398759399</v>
      </c>
      <c r="AC58">
        <v>0.11374554230235399</v>
      </c>
      <c r="AD58">
        <v>0.23147025747060401</v>
      </c>
      <c r="AE58">
        <v>-0.13904812653818199</v>
      </c>
      <c r="AF58">
        <v>-3.8228453480520699</v>
      </c>
      <c r="AH58" s="30">
        <f t="shared" si="9"/>
        <v>0.102307212331943</v>
      </c>
      <c r="AI58" s="30">
        <f t="shared" ref="AI58:AN121" si="13">Y58</f>
        <v>-5.2982746610872697E-2</v>
      </c>
      <c r="AJ58" s="30">
        <f t="shared" si="12"/>
        <v>0.21671416608455901</v>
      </c>
      <c r="AK58" s="30">
        <f t="shared" si="12"/>
        <v>0.23601084655731699</v>
      </c>
      <c r="AL58" s="30">
        <f t="shared" si="12"/>
        <v>0.17263831398759399</v>
      </c>
      <c r="AM58" s="30">
        <f t="shared" si="12"/>
        <v>0.11374554230235399</v>
      </c>
      <c r="AN58" s="30">
        <f t="shared" si="12"/>
        <v>0.23147025747060401</v>
      </c>
      <c r="AR58" s="31">
        <f t="shared" si="1"/>
        <v>44286</v>
      </c>
      <c r="AS58" s="30">
        <f t="shared" si="5"/>
        <v>-13.29138139220828</v>
      </c>
      <c r="AT58" s="30">
        <f t="shared" si="2"/>
        <v>0.102307212331943</v>
      </c>
      <c r="AU58" s="30">
        <f t="shared" si="6"/>
        <v>0.91759637979155528</v>
      </c>
      <c r="AV58" s="30">
        <f t="shared" si="11"/>
        <v>-5.2982746610872697E-2</v>
      </c>
      <c r="AW58" s="30">
        <f t="shared" si="11"/>
        <v>0.21671416608455901</v>
      </c>
      <c r="AX58" s="30">
        <f t="shared" si="11"/>
        <v>0.23601084655731699</v>
      </c>
      <c r="AY58" s="30">
        <f t="shared" si="10"/>
        <v>0.17263831398759399</v>
      </c>
      <c r="AZ58" s="30">
        <f t="shared" si="10"/>
        <v>0.11374554230235399</v>
      </c>
      <c r="BA58" s="30">
        <f t="shared" si="10"/>
        <v>0.23147025747060401</v>
      </c>
      <c r="BC58" s="31">
        <f t="shared" si="7"/>
        <v>44286</v>
      </c>
      <c r="BD58" s="30">
        <f t="shared" si="8"/>
        <v>0.102307212331943</v>
      </c>
      <c r="BE58" s="30">
        <f t="shared" si="8"/>
        <v>0.91759637979155528</v>
      </c>
    </row>
    <row r="59" spans="1:57" ht="15" x14ac:dyDescent="0.2">
      <c r="A59" s="1">
        <v>44377</v>
      </c>
      <c r="B59">
        <v>-0.72534584923198797</v>
      </c>
      <c r="C59">
        <v>0.380536247904675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>
        <v>1.23866157757592</v>
      </c>
      <c r="J59">
        <v>-0.28294309613208002</v>
      </c>
      <c r="K59">
        <v>-0.58828675819732201</v>
      </c>
      <c r="L59">
        <v>0.16618612183810699</v>
      </c>
      <c r="M59">
        <v>0</v>
      </c>
      <c r="N59">
        <v>0</v>
      </c>
      <c r="O59">
        <v>-0.28881950582601901</v>
      </c>
      <c r="P59">
        <v>0</v>
      </c>
      <c r="Q59">
        <v>0.332776464933776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>
        <v>0.168062866458421</v>
      </c>
      <c r="AB59">
        <v>0.166848061471008</v>
      </c>
      <c r="AC59">
        <v>0.14530317634493101</v>
      </c>
      <c r="AD59">
        <v>0.29875878371215098</v>
      </c>
      <c r="AE59">
        <v>-0.137681663951116</v>
      </c>
      <c r="AF59">
        <v>-3.8328453480520701</v>
      </c>
      <c r="AH59" s="30">
        <f t="shared" si="9"/>
        <v>-0.58828675819732201</v>
      </c>
      <c r="AI59" s="30">
        <f t="shared" si="13"/>
        <v>-0.13265703577636401</v>
      </c>
      <c r="AJ59" s="30">
        <f t="shared" si="12"/>
        <v>-5.5201335659674604E-3</v>
      </c>
      <c r="AK59" s="30">
        <f t="shared" si="12"/>
        <v>0.168062866458421</v>
      </c>
      <c r="AL59" s="30">
        <f t="shared" si="12"/>
        <v>0.166848061471008</v>
      </c>
      <c r="AM59" s="30">
        <f t="shared" si="12"/>
        <v>0.14530317634493101</v>
      </c>
      <c r="AN59" s="30">
        <f t="shared" si="12"/>
        <v>0.29875878371215098</v>
      </c>
      <c r="AR59" s="31">
        <f t="shared" si="1"/>
        <v>44377</v>
      </c>
      <c r="AS59" s="30">
        <f t="shared" si="5"/>
        <v>-13.33138139220828</v>
      </c>
      <c r="AT59" s="30">
        <f t="shared" si="2"/>
        <v>-0.58828675819732201</v>
      </c>
      <c r="AU59" s="30">
        <f t="shared" si="6"/>
        <v>0.6407957186441795</v>
      </c>
      <c r="AV59" s="30">
        <f t="shared" si="11"/>
        <v>-0.13265703577636401</v>
      </c>
      <c r="AW59" s="30">
        <f t="shared" si="11"/>
        <v>-5.5201335659674604E-3</v>
      </c>
      <c r="AX59" s="30">
        <f t="shared" si="11"/>
        <v>0.168062866458421</v>
      </c>
      <c r="AY59" s="30">
        <f t="shared" si="10"/>
        <v>0.166848061471008</v>
      </c>
      <c r="AZ59" s="30">
        <f t="shared" si="10"/>
        <v>0.14530317634493101</v>
      </c>
      <c r="BA59" s="30">
        <f t="shared" si="10"/>
        <v>0.29875878371215098</v>
      </c>
      <c r="BC59" s="31">
        <f t="shared" si="7"/>
        <v>44377</v>
      </c>
      <c r="BD59" s="30">
        <f t="shared" si="8"/>
        <v>-0.58828675819732201</v>
      </c>
      <c r="BE59" s="30">
        <f t="shared" si="8"/>
        <v>0.6407957186441795</v>
      </c>
    </row>
    <row r="60" spans="1:57" ht="15" x14ac:dyDescent="0.2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>
        <v>1.5270092353912199</v>
      </c>
      <c r="J60">
        <v>-0.28664595372493701</v>
      </c>
      <c r="K60">
        <v>-3.0221183067750301E-2</v>
      </c>
      <c r="L60">
        <v>0.115961828809169</v>
      </c>
      <c r="M60">
        <v>0</v>
      </c>
      <c r="N60">
        <v>0</v>
      </c>
      <c r="O60">
        <v>-0.21677069184692599</v>
      </c>
      <c r="P60">
        <v>0</v>
      </c>
      <c r="Q60">
        <v>0.30828299451084101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>
        <v>2.0793550252538501E-2</v>
      </c>
      <c r="AC60">
        <v>8.88698355278916E-2</v>
      </c>
      <c r="AD60">
        <v>0.32990635361154602</v>
      </c>
      <c r="AE60">
        <v>-0.13632786108481201</v>
      </c>
      <c r="AF60">
        <v>-3.8128453480520701</v>
      </c>
      <c r="AH60" s="30">
        <f t="shared" si="9"/>
        <v>-3.0221183067750301E-2</v>
      </c>
      <c r="AI60" s="30">
        <f t="shared" si="13"/>
        <v>-0.57424560062958296</v>
      </c>
      <c r="AJ60" s="30">
        <f t="shared" si="12"/>
        <v>-0.24249278362646301</v>
      </c>
      <c r="AK60" s="30">
        <f t="shared" si="12"/>
        <v>-6.7290889114891395E-2</v>
      </c>
      <c r="AL60" s="30">
        <f t="shared" si="12"/>
        <v>2.0793550252538501E-2</v>
      </c>
      <c r="AM60" s="30">
        <f t="shared" si="12"/>
        <v>8.88698355278916E-2</v>
      </c>
      <c r="AN60" s="30">
        <f t="shared" si="12"/>
        <v>0.32990635361154602</v>
      </c>
      <c r="AR60" s="31">
        <f t="shared" si="1"/>
        <v>44469</v>
      </c>
      <c r="AS60" s="30">
        <f t="shared" si="5"/>
        <v>-13.25138139220828</v>
      </c>
      <c r="AT60" s="30">
        <f t="shared" si="2"/>
        <v>-3.0221183067750301E-2</v>
      </c>
      <c r="AU60" s="30">
        <f t="shared" si="6"/>
        <v>-0.44445953397896126</v>
      </c>
      <c r="AV60" s="30">
        <f t="shared" si="11"/>
        <v>-0.57424560062958296</v>
      </c>
      <c r="AW60" s="30">
        <f t="shared" si="11"/>
        <v>-0.24249278362646301</v>
      </c>
      <c r="AX60" s="30">
        <f t="shared" si="11"/>
        <v>-6.7290889114891395E-2</v>
      </c>
      <c r="AY60" s="30">
        <f t="shared" si="10"/>
        <v>2.0793550252538501E-2</v>
      </c>
      <c r="AZ60" s="30">
        <f t="shared" si="10"/>
        <v>8.88698355278916E-2</v>
      </c>
      <c r="BA60" s="30">
        <f t="shared" si="10"/>
        <v>0.32990635361154602</v>
      </c>
      <c r="BC60" s="31">
        <f t="shared" si="7"/>
        <v>44469</v>
      </c>
      <c r="BD60" s="30">
        <f t="shared" si="8"/>
        <v>-3.0221183067750301E-2</v>
      </c>
      <c r="BE60" s="30">
        <f t="shared" si="8"/>
        <v>-0.44445953397896126</v>
      </c>
    </row>
    <row r="61" spans="1:57" ht="15" x14ac:dyDescent="0.2">
      <c r="A61" s="1">
        <v>44561</v>
      </c>
      <c r="B61">
        <v>-0.27471454764637299</v>
      </c>
      <c r="C61">
        <v>0.16070264692033401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>
        <v>1.7388868870880301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>
        <v>0.25039800174881199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>
        <v>0.27765350612520301</v>
      </c>
      <c r="AE61">
        <v>-0.13498662692091001</v>
      </c>
      <c r="AF61">
        <v>-3.8228453480520699</v>
      </c>
      <c r="AH61" s="30">
        <f t="shared" si="9"/>
        <v>-0.68105227382108302</v>
      </c>
      <c r="AI61" s="30">
        <f t="shared" si="13"/>
        <v>-1.86576813420231E-2</v>
      </c>
      <c r="AJ61" s="30">
        <f t="shared" si="12"/>
        <v>-0.44238514041230398</v>
      </c>
      <c r="AK61" s="30">
        <f t="shared" si="12"/>
        <v>-0.14534688584794</v>
      </c>
      <c r="AL61" s="30">
        <f t="shared" si="12"/>
        <v>-0.14327748868906201</v>
      </c>
      <c r="AM61" s="30">
        <f t="shared" si="12"/>
        <v>-7.1571825819121502E-3</v>
      </c>
      <c r="AN61" s="30">
        <f t="shared" si="12"/>
        <v>0.27765350612520301</v>
      </c>
      <c r="AR61" s="31">
        <f t="shared" si="1"/>
        <v>44561</v>
      </c>
      <c r="AS61" s="30">
        <f t="shared" si="5"/>
        <v>-13.29138139220828</v>
      </c>
      <c r="AT61" s="30">
        <f t="shared" si="2"/>
        <v>-0.68105227382108302</v>
      </c>
      <c r="AU61" s="30">
        <f t="shared" si="6"/>
        <v>-0.47917087274803816</v>
      </c>
      <c r="AV61" s="30">
        <f t="shared" si="11"/>
        <v>-1.86576813420231E-2</v>
      </c>
      <c r="AW61" s="30">
        <f t="shared" si="11"/>
        <v>-0.44238514041230398</v>
      </c>
      <c r="AX61" s="30">
        <f t="shared" si="11"/>
        <v>-0.14534688584794</v>
      </c>
      <c r="AY61" s="30">
        <f t="shared" si="10"/>
        <v>-0.14327748868906201</v>
      </c>
      <c r="AZ61" s="30">
        <f t="shared" si="10"/>
        <v>-7.1571825819121502E-3</v>
      </c>
      <c r="BA61" s="30">
        <f t="shared" si="10"/>
        <v>0.27765350612520301</v>
      </c>
      <c r="BC61" s="31">
        <f t="shared" si="7"/>
        <v>44561</v>
      </c>
      <c r="BD61" s="30">
        <f t="shared" si="8"/>
        <v>-0.68105227382108302</v>
      </c>
      <c r="BE61" s="30">
        <f t="shared" si="8"/>
        <v>-0.47917087274803816</v>
      </c>
    </row>
    <row r="62" spans="1:57" ht="15" x14ac:dyDescent="0.2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>
        <v>2.0306794129701502</v>
      </c>
      <c r="J62">
        <v>-0.51443423328912696</v>
      </c>
      <c r="K62">
        <v>-0.95326469355099397</v>
      </c>
      <c r="L62">
        <v>2.3519499413673799E-2</v>
      </c>
      <c r="M62">
        <v>0</v>
      </c>
      <c r="N62">
        <v>0</v>
      </c>
      <c r="O62">
        <v>-7.7198415141215199E-2</v>
      </c>
      <c r="P62">
        <v>0</v>
      </c>
      <c r="Q62">
        <v>0.21880743537315001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>
        <v>0.143001139573633</v>
      </c>
      <c r="AE62">
        <v>-0.13365787021907399</v>
      </c>
      <c r="AF62">
        <v>-3.7828453480520698</v>
      </c>
      <c r="AH62" s="30">
        <f t="shared" si="9"/>
        <v>-0.95326469355099397</v>
      </c>
      <c r="AI62" s="30">
        <f t="shared" si="13"/>
        <v>-0.46260273720869599</v>
      </c>
      <c r="AJ62" s="30">
        <f t="shared" si="12"/>
        <v>-1.9691291501103599E-2</v>
      </c>
      <c r="AK62" s="30">
        <f t="shared" si="12"/>
        <v>-0.23001708611390001</v>
      </c>
      <c r="AL62" s="30">
        <f t="shared" si="12"/>
        <v>-0.202953392063314</v>
      </c>
      <c r="AM62" s="30">
        <f t="shared" si="12"/>
        <v>-0.14283886050275499</v>
      </c>
      <c r="AN62" s="30">
        <f t="shared" si="12"/>
        <v>0.143001139573633</v>
      </c>
      <c r="AR62" s="31">
        <f t="shared" si="1"/>
        <v>44651</v>
      </c>
      <c r="AS62" s="30">
        <f t="shared" si="5"/>
        <v>-13.131381392208279</v>
      </c>
      <c r="AT62" s="30">
        <f t="shared" si="2"/>
        <v>-0.95326469355099397</v>
      </c>
      <c r="AU62" s="30">
        <f t="shared" si="6"/>
        <v>-0.91510222781613559</v>
      </c>
      <c r="AV62" s="30">
        <f t="shared" si="11"/>
        <v>-0.46260273720869599</v>
      </c>
      <c r="AW62" s="30">
        <f t="shared" si="11"/>
        <v>-1.9691291501103599E-2</v>
      </c>
      <c r="AX62" s="30">
        <f t="shared" si="11"/>
        <v>-0.23001708611390001</v>
      </c>
      <c r="AY62" s="30">
        <f t="shared" si="10"/>
        <v>-0.202953392063314</v>
      </c>
      <c r="AZ62" s="30">
        <f t="shared" si="10"/>
        <v>-0.14283886050275499</v>
      </c>
      <c r="BA62" s="30">
        <f t="shared" si="10"/>
        <v>0.143001139573633</v>
      </c>
      <c r="BC62" s="31">
        <f t="shared" si="7"/>
        <v>44651</v>
      </c>
      <c r="BD62" s="30">
        <f t="shared" si="8"/>
        <v>-0.95326469355099397</v>
      </c>
      <c r="BE62" s="30">
        <f t="shared" si="8"/>
        <v>-0.91510222781613559</v>
      </c>
    </row>
    <row r="63" spans="1:57" ht="15" x14ac:dyDescent="0.2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>
        <v>2.2285418600887401</v>
      </c>
      <c r="J63">
        <v>-0.84442859408781401</v>
      </c>
      <c r="K63">
        <v>-0.79864367979601802</v>
      </c>
      <c r="L63">
        <v>3.8083897789302601E-2</v>
      </c>
      <c r="M63">
        <v>0</v>
      </c>
      <c r="N63">
        <v>0</v>
      </c>
      <c r="O63">
        <v>0.22005562512320001</v>
      </c>
      <c r="P63">
        <v>0</v>
      </c>
      <c r="Q63">
        <v>0.203313940737789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H63" s="30">
        <f t="shared" si="9"/>
        <v>-0.79864367979601802</v>
      </c>
      <c r="AI63" s="30">
        <f t="shared" si="13"/>
        <v>-0.36834562264218501</v>
      </c>
      <c r="AJ63" s="30">
        <f t="shared" si="12"/>
        <v>-0.26871238497556899</v>
      </c>
      <c r="AK63" s="30">
        <f t="shared" si="12"/>
        <v>-0.16939076544360601</v>
      </c>
      <c r="AL63" s="30">
        <f t="shared" si="12"/>
        <v>-0.36002147363904502</v>
      </c>
      <c r="AM63" s="30">
        <f t="shared" si="12"/>
        <v>-0.191113940265427</v>
      </c>
      <c r="AN63" s="30">
        <f t="shared" si="12"/>
        <v>-8.2378218461184302E-2</v>
      </c>
      <c r="AR63" s="31">
        <f t="shared" si="1"/>
        <v>44742</v>
      </c>
      <c r="AS63" s="30">
        <f t="shared" si="5"/>
        <v>-10.53138139220828</v>
      </c>
      <c r="AT63" s="30">
        <f t="shared" si="2"/>
        <v>-0.79864367979601802</v>
      </c>
      <c r="AU63" s="30">
        <f t="shared" si="6"/>
        <v>-1.4399624054270161</v>
      </c>
      <c r="AV63" s="30">
        <f t="shared" si="11"/>
        <v>-0.36834562264218501</v>
      </c>
      <c r="AW63" s="30">
        <f t="shared" si="11"/>
        <v>-0.26871238497556899</v>
      </c>
      <c r="AX63" s="30">
        <f t="shared" si="11"/>
        <v>-0.16939076544360601</v>
      </c>
      <c r="AY63" s="30">
        <f t="shared" si="10"/>
        <v>-0.36002147363904502</v>
      </c>
      <c r="AZ63" s="30">
        <f t="shared" si="10"/>
        <v>-0.191113940265427</v>
      </c>
      <c r="BA63" s="30">
        <f t="shared" si="10"/>
        <v>-8.2378218461184302E-2</v>
      </c>
      <c r="BC63" s="31">
        <f t="shared" si="7"/>
        <v>44742</v>
      </c>
      <c r="BD63" s="30">
        <f t="shared" si="8"/>
        <v>-0.79864367979601802</v>
      </c>
      <c r="BE63" s="30">
        <f t="shared" si="8"/>
        <v>-1.4399624054270161</v>
      </c>
    </row>
    <row r="64" spans="1:57" ht="15" x14ac:dyDescent="0.2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>
        <v>2.1161889675398702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>
        <v>0.41153902338672599</v>
      </c>
      <c r="P64">
        <v>0</v>
      </c>
      <c r="Q64">
        <v>0.21094774578196501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H64" s="30">
        <f t="shared" si="9"/>
        <v>-0.105723936924821</v>
      </c>
      <c r="AI64" s="30">
        <f t="shared" si="13"/>
        <v>9.1905091794683702E-2</v>
      </c>
      <c r="AJ64" s="30">
        <f t="shared" si="12"/>
        <v>-0.51457022847322698</v>
      </c>
      <c r="AK64" s="30">
        <f t="shared" si="12"/>
        <v>-0.31702579414301002</v>
      </c>
      <c r="AL64" s="30">
        <f t="shared" si="12"/>
        <v>-0.22477020572520201</v>
      </c>
      <c r="AM64" s="30">
        <f t="shared" si="12"/>
        <v>-0.19721471728236001</v>
      </c>
      <c r="AN64" s="30">
        <f t="shared" si="12"/>
        <v>-0.25005803396545401</v>
      </c>
      <c r="AR64" s="31">
        <f t="shared" si="1"/>
        <v>44834</v>
      </c>
      <c r="AS64" s="30">
        <f t="shared" si="5"/>
        <v>-4.8913813922082801</v>
      </c>
      <c r="AT64" s="30">
        <f t="shared" si="2"/>
        <v>-0.105723936924821</v>
      </c>
      <c r="AU64" s="30">
        <f t="shared" si="6"/>
        <v>-1.4117338877945693</v>
      </c>
      <c r="AV64" s="30">
        <f t="shared" si="11"/>
        <v>9.1905091794683702E-2</v>
      </c>
      <c r="AW64" s="30">
        <f t="shared" si="11"/>
        <v>-0.51457022847322698</v>
      </c>
      <c r="AX64" s="30">
        <f t="shared" si="11"/>
        <v>-0.31702579414301002</v>
      </c>
      <c r="AY64" s="30">
        <f t="shared" si="10"/>
        <v>-0.22477020572520201</v>
      </c>
      <c r="AZ64" s="30">
        <f t="shared" si="10"/>
        <v>-0.19721471728236001</v>
      </c>
      <c r="BA64" s="30">
        <f t="shared" si="10"/>
        <v>-0.25005803396545401</v>
      </c>
      <c r="BC64" s="31">
        <f t="shared" si="7"/>
        <v>44834</v>
      </c>
      <c r="BD64" s="30">
        <f t="shared" si="8"/>
        <v>-0.105723936924821</v>
      </c>
      <c r="BE64" s="30">
        <f t="shared" si="8"/>
        <v>-1.4117338877945693</v>
      </c>
    </row>
    <row r="65" spans="1:57" ht="15" x14ac:dyDescent="0.2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>
        <v>0.17492395109534101</v>
      </c>
      <c r="H65">
        <v>-0.92451807875761705</v>
      </c>
      <c r="I65">
        <v>2.0241396580491502</v>
      </c>
      <c r="J65">
        <v>-1.20388018747812</v>
      </c>
      <c r="K65">
        <v>0.47591997050784102</v>
      </c>
      <c r="L65">
        <v>-1.6606573193370701E-3</v>
      </c>
      <c r="M65">
        <v>0</v>
      </c>
      <c r="N65">
        <v>0</v>
      </c>
      <c r="O65">
        <v>0.64682336906365201</v>
      </c>
      <c r="P65">
        <v>0</v>
      </c>
      <c r="Q65">
        <v>0.22935223710705299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H65" s="30">
        <f t="shared" si="9"/>
        <v>0.47591997050784102</v>
      </c>
      <c r="AI65" s="30">
        <f t="shared" si="13"/>
        <v>-0.19994240995877399</v>
      </c>
      <c r="AJ65" s="30">
        <f t="shared" si="12"/>
        <v>-9.5994329363122605E-2</v>
      </c>
      <c r="AK65" s="30">
        <f t="shared" si="12"/>
        <v>-0.30535709075944301</v>
      </c>
      <c r="AL65" s="30">
        <f t="shared" si="12"/>
        <v>-0.38606994893635599</v>
      </c>
      <c r="AM65" s="30">
        <f t="shared" si="12"/>
        <v>-1.49078787185048E-2</v>
      </c>
      <c r="AN65" s="30">
        <f t="shared" si="12"/>
        <v>-0.33680045715633899</v>
      </c>
      <c r="AR65" s="31">
        <f t="shared" si="1"/>
        <v>44926</v>
      </c>
      <c r="AS65" s="30">
        <f t="shared" si="5"/>
        <v>0.98861860779170008</v>
      </c>
      <c r="AT65" s="30">
        <f t="shared" si="2"/>
        <v>0.47591997050784102</v>
      </c>
      <c r="AU65" s="30">
        <f t="shared" si="6"/>
        <v>-1.3390721148925393</v>
      </c>
      <c r="AV65" s="30">
        <f t="shared" si="11"/>
        <v>-0.19994240995877399</v>
      </c>
      <c r="AW65" s="30">
        <f t="shared" si="11"/>
        <v>-9.5994329363122605E-2</v>
      </c>
      <c r="AX65" s="30">
        <f t="shared" si="11"/>
        <v>-0.30535709075944301</v>
      </c>
      <c r="AY65" s="30">
        <f t="shared" si="10"/>
        <v>-0.38606994893635599</v>
      </c>
      <c r="AZ65" s="30">
        <f t="shared" si="10"/>
        <v>-1.49078787185048E-2</v>
      </c>
      <c r="BA65" s="30">
        <f t="shared" si="10"/>
        <v>-0.33680045715633899</v>
      </c>
      <c r="BC65" s="31">
        <f t="shared" si="7"/>
        <v>44926</v>
      </c>
      <c r="BD65" s="30">
        <f t="shared" si="8"/>
        <v>0.47591997050784102</v>
      </c>
      <c r="BE65" s="30">
        <f t="shared" si="8"/>
        <v>-1.3390721148925393</v>
      </c>
    </row>
    <row r="66" spans="1:57" ht="15" x14ac:dyDescent="0.2">
      <c r="A66" s="1">
        <v>45016</v>
      </c>
      <c r="B66">
        <v>-0.310967675614158</v>
      </c>
      <c r="C66">
        <v>-6.8795534743444894E-2</v>
      </c>
      <c r="D66">
        <v>-0.38919231326274401</v>
      </c>
      <c r="E66">
        <v>1.4109054244536301</v>
      </c>
      <c r="F66">
        <v>0.146205047921077</v>
      </c>
      <c r="G66">
        <v>0.28414375574654099</v>
      </c>
      <c r="H66">
        <v>-0.64166889226755097</v>
      </c>
      <c r="I66">
        <v>1.9773571752348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>
        <v>0.71718718600280496</v>
      </c>
      <c r="P66">
        <v>0</v>
      </c>
      <c r="Q66">
        <v>0.39475970011167599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1.36596728082693E-2</v>
      </c>
      <c r="Z66">
        <v>-5.5708605431150499E-2</v>
      </c>
      <c r="AA66">
        <v>0.112358273796867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>
        <v>0.60715465194792395</v>
      </c>
      <c r="AH66" s="30">
        <f t="shared" si="9"/>
        <v>-0.65779844544892496</v>
      </c>
      <c r="AI66" s="30">
        <f t="shared" si="13"/>
        <v>1.36596728082693E-2</v>
      </c>
      <c r="AJ66" s="30">
        <f t="shared" si="12"/>
        <v>-5.5708605431150499E-2</v>
      </c>
      <c r="AK66" s="30">
        <f t="shared" si="12"/>
        <v>0.112358273796867</v>
      </c>
      <c r="AL66" s="30">
        <f t="shared" si="12"/>
        <v>-0.47643198442298901</v>
      </c>
      <c r="AM66" s="30">
        <f t="shared" si="12"/>
        <v>-5.1671849611979001E-2</v>
      </c>
      <c r="AN66" s="30">
        <f t="shared" si="12"/>
        <v>-0.23420779627914101</v>
      </c>
      <c r="AR66" s="31">
        <f t="shared" ref="AR66:AR129" si="14">A66</f>
        <v>45016</v>
      </c>
      <c r="AS66" s="30">
        <f t="shared" si="5"/>
        <v>4.4286186077916962</v>
      </c>
      <c r="AT66" s="30">
        <f t="shared" ref="AT66:AT129" si="15">AH66</f>
        <v>-0.65779844544892496</v>
      </c>
      <c r="AU66" s="30">
        <f t="shared" si="6"/>
        <v>-0.69200228914012318</v>
      </c>
      <c r="AV66" s="30">
        <f t="shared" si="11"/>
        <v>1.36596728082693E-2</v>
      </c>
      <c r="AW66" s="30">
        <f t="shared" si="11"/>
        <v>-5.5708605431150499E-2</v>
      </c>
      <c r="AX66" s="30">
        <f t="shared" si="11"/>
        <v>0.112358273796867</v>
      </c>
      <c r="AY66" s="30">
        <f t="shared" si="10"/>
        <v>-0.47643198442298901</v>
      </c>
      <c r="AZ66" s="30">
        <f t="shared" si="10"/>
        <v>-5.1671849611979001E-2</v>
      </c>
      <c r="BA66" s="30">
        <f t="shared" si="10"/>
        <v>-0.23420779627914101</v>
      </c>
      <c r="BC66" s="31">
        <f t="shared" si="7"/>
        <v>45016</v>
      </c>
      <c r="BD66" s="30">
        <f t="shared" si="8"/>
        <v>-0.65779844544892496</v>
      </c>
      <c r="BE66" s="30">
        <f t="shared" si="8"/>
        <v>-0.69200228914012318</v>
      </c>
    </row>
    <row r="67" spans="1:57" ht="15" x14ac:dyDescent="0.2">
      <c r="A67" s="1">
        <v>45107</v>
      </c>
      <c r="B67">
        <v>-0.36284092830574299</v>
      </c>
      <c r="C67">
        <v>-7.5223170070872494E-2</v>
      </c>
      <c r="D67">
        <v>-0.36701047863286301</v>
      </c>
      <c r="E67">
        <v>1.5805758267314201</v>
      </c>
      <c r="F67">
        <v>0.25620764660150702</v>
      </c>
      <c r="G67">
        <v>0.39323429586175801</v>
      </c>
      <c r="H67">
        <v>-0.90254657086034795</v>
      </c>
      <c r="I67">
        <v>1.7593710575942301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>
        <v>0.76279453849659995</v>
      </c>
      <c r="P67">
        <v>0</v>
      </c>
      <c r="Q67">
        <v>0.38318512419420098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>
        <v>0.215937948281994</v>
      </c>
      <c r="AA67">
        <v>-0.428091575518318</v>
      </c>
      <c r="AB67">
        <v>0.12803528126495001</v>
      </c>
      <c r="AC67">
        <v>-9.0987877515264201E-2</v>
      </c>
      <c r="AD67">
        <v>-0.13822910424601101</v>
      </c>
      <c r="AE67">
        <v>-0.12719804409327401</v>
      </c>
      <c r="AF67">
        <v>1.08715465194792</v>
      </c>
      <c r="AH67" s="30">
        <f t="shared" si="9"/>
        <v>-0.241352973584879</v>
      </c>
      <c r="AI67" s="30">
        <f t="shared" si="13"/>
        <v>-0.117576447750009</v>
      </c>
      <c r="AJ67" s="30">
        <f t="shared" si="12"/>
        <v>0.215937948281994</v>
      </c>
      <c r="AK67" s="30">
        <f t="shared" si="12"/>
        <v>-0.428091575518318</v>
      </c>
      <c r="AL67" s="30">
        <f t="shared" si="12"/>
        <v>0.12803528126495001</v>
      </c>
      <c r="AM67" s="30">
        <f t="shared" si="12"/>
        <v>-9.0987877515264201E-2</v>
      </c>
      <c r="AN67" s="30">
        <f t="shared" si="12"/>
        <v>-0.13822910424601101</v>
      </c>
      <c r="AR67" s="31">
        <f t="shared" si="14"/>
        <v>45107</v>
      </c>
      <c r="AS67" s="30">
        <f t="shared" ref="AS67:AS130" si="16">AF67*4+2</f>
        <v>6.3486186077916802</v>
      </c>
      <c r="AT67" s="30">
        <f t="shared" si="15"/>
        <v>-0.241352973584879</v>
      </c>
      <c r="AU67" s="30">
        <f t="shared" ref="AU67:AU130" si="17">SUM(AV67:BA67)</f>
        <v>-0.43091177548265824</v>
      </c>
      <c r="AV67" s="30">
        <f t="shared" si="11"/>
        <v>-0.117576447750009</v>
      </c>
      <c r="AW67" s="30">
        <f t="shared" si="11"/>
        <v>0.215937948281994</v>
      </c>
      <c r="AX67" s="30">
        <f t="shared" si="11"/>
        <v>-0.428091575518318</v>
      </c>
      <c r="AY67" s="30">
        <f t="shared" si="10"/>
        <v>0.12803528126495001</v>
      </c>
      <c r="AZ67" s="30">
        <f t="shared" si="10"/>
        <v>-9.0987877515264201E-2</v>
      </c>
      <c r="BA67" s="30">
        <f t="shared" si="10"/>
        <v>-0.13822910424601101</v>
      </c>
      <c r="BC67" s="31">
        <f t="shared" ref="BC67:BC130" si="18">AR67</f>
        <v>45107</v>
      </c>
      <c r="BD67" s="30">
        <f t="shared" ref="BD67:BE130" si="19">AT67</f>
        <v>-0.241352973584879</v>
      </c>
      <c r="BE67" s="30">
        <f t="shared" si="19"/>
        <v>-0.43091177548265824</v>
      </c>
    </row>
    <row r="68" spans="1:57" ht="15" x14ac:dyDescent="0.2">
      <c r="A68" s="1">
        <v>45199</v>
      </c>
      <c r="B68">
        <v>-0.287412489844453</v>
      </c>
      <c r="C68">
        <v>-0.175531584507468</v>
      </c>
      <c r="D68">
        <v>-0.190764583060058</v>
      </c>
      <c r="E68">
        <v>1.4551916859457601</v>
      </c>
      <c r="F68">
        <v>0.43345727791502398</v>
      </c>
      <c r="G68">
        <v>0.50133433769250602</v>
      </c>
      <c r="H68">
        <v>-0.96449684478492703</v>
      </c>
      <c r="I68">
        <v>1.5262112054007799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>
        <v>0.84851540896181199</v>
      </c>
      <c r="P68">
        <v>0</v>
      </c>
      <c r="Q68">
        <v>0.39822326633801503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>
        <v>1.3571546519479201</v>
      </c>
      <c r="AH68" s="30">
        <f t="shared" ref="AH68:AH131" si="20">K68</f>
        <v>-0.187783087764125</v>
      </c>
      <c r="AI68" s="30">
        <f t="shared" si="13"/>
        <v>-7.69220785786216E-2</v>
      </c>
      <c r="AJ68" s="30">
        <f t="shared" si="12"/>
        <v>8.7306796644200102E-2</v>
      </c>
      <c r="AK68" s="30">
        <f t="shared" si="12"/>
        <v>-0.24838918967162199</v>
      </c>
      <c r="AL68" s="30">
        <f t="shared" si="12"/>
        <v>3.2999979958980102E-2</v>
      </c>
      <c r="AM68" s="30">
        <f t="shared" si="12"/>
        <v>1.9612760520266201E-3</v>
      </c>
      <c r="AN68" s="30">
        <f t="shared" si="12"/>
        <v>-9.1947565043730403E-2</v>
      </c>
      <c r="AR68" s="31">
        <f t="shared" si="14"/>
        <v>45199</v>
      </c>
      <c r="AS68" s="30">
        <f t="shared" si="16"/>
        <v>7.4286186077916803</v>
      </c>
      <c r="AT68" s="30">
        <f t="shared" si="15"/>
        <v>-0.187783087764125</v>
      </c>
      <c r="AU68" s="30">
        <f t="shared" si="17"/>
        <v>-0.29499078063876716</v>
      </c>
      <c r="AV68" s="30">
        <f t="shared" si="11"/>
        <v>-7.69220785786216E-2</v>
      </c>
      <c r="AW68" s="30">
        <f t="shared" si="11"/>
        <v>8.7306796644200102E-2</v>
      </c>
      <c r="AX68" s="30">
        <f t="shared" si="11"/>
        <v>-0.24838918967162199</v>
      </c>
      <c r="AY68" s="30">
        <f t="shared" si="10"/>
        <v>3.2999979958980102E-2</v>
      </c>
      <c r="AZ68" s="30">
        <f t="shared" si="10"/>
        <v>1.9612760520266201E-3</v>
      </c>
      <c r="BA68" s="30">
        <f t="shared" si="10"/>
        <v>-9.1947565043730403E-2</v>
      </c>
      <c r="BC68" s="31">
        <f t="shared" si="18"/>
        <v>45199</v>
      </c>
      <c r="BD68" s="30">
        <f t="shared" si="19"/>
        <v>-0.187783087764125</v>
      </c>
      <c r="BE68" s="30">
        <f t="shared" si="19"/>
        <v>-0.29499078063876716</v>
      </c>
    </row>
    <row r="69" spans="1:57" ht="15" x14ac:dyDescent="0.2">
      <c r="A69" s="1">
        <v>45291</v>
      </c>
      <c r="B69">
        <v>-0.292831608517371</v>
      </c>
      <c r="C69">
        <v>-6.0756976851913502E-2</v>
      </c>
      <c r="D69">
        <v>-0.118154525493132</v>
      </c>
      <c r="E69">
        <v>1.4296290395765801</v>
      </c>
      <c r="F69">
        <v>0.49969862056969</v>
      </c>
      <c r="G69">
        <v>0.58048012115487901</v>
      </c>
      <c r="H69">
        <v>-1.2117010400366801</v>
      </c>
      <c r="I69">
        <v>1.2370666059220099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>
        <v>0.87580154680837996</v>
      </c>
      <c r="P69">
        <v>0</v>
      </c>
      <c r="Q69">
        <v>0.33975751364444201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>
        <v>1.4271546519479199</v>
      </c>
      <c r="AH69" s="30">
        <f t="shared" si="20"/>
        <v>-9.2404181028132706E-2</v>
      </c>
      <c r="AI69" s="30">
        <f t="shared" si="13"/>
        <v>9.18294713969523E-2</v>
      </c>
      <c r="AJ69" s="30">
        <f t="shared" si="12"/>
        <v>-9.9977682887912103E-3</v>
      </c>
      <c r="AK69" s="30">
        <f t="shared" si="12"/>
        <v>6.3513102635320102E-3</v>
      </c>
      <c r="AL69" s="30">
        <f t="shared" si="12"/>
        <v>-0.115830142431488</v>
      </c>
      <c r="AM69" s="30">
        <f t="shared" si="12"/>
        <v>-8.2743663787508595E-2</v>
      </c>
      <c r="AN69" s="30">
        <f t="shared" si="12"/>
        <v>7.0748446482898297E-2</v>
      </c>
      <c r="AR69" s="31">
        <f t="shared" si="14"/>
        <v>45291</v>
      </c>
      <c r="AS69" s="30">
        <f t="shared" si="16"/>
        <v>7.7086186077916796</v>
      </c>
      <c r="AT69" s="30">
        <f t="shared" si="15"/>
        <v>-9.2404181028132706E-2</v>
      </c>
      <c r="AU69" s="30">
        <f t="shared" si="17"/>
        <v>-3.9642346364405182E-2</v>
      </c>
      <c r="AV69" s="30">
        <f t="shared" si="11"/>
        <v>9.18294713969523E-2</v>
      </c>
      <c r="AW69" s="30">
        <f t="shared" si="11"/>
        <v>-9.9977682887912103E-3</v>
      </c>
      <c r="AX69" s="30">
        <f t="shared" si="11"/>
        <v>6.3513102635320102E-3</v>
      </c>
      <c r="AY69" s="30">
        <f t="shared" si="10"/>
        <v>-0.115830142431488</v>
      </c>
      <c r="AZ69" s="30">
        <f t="shared" si="10"/>
        <v>-8.2743663787508595E-2</v>
      </c>
      <c r="BA69" s="30">
        <f t="shared" si="10"/>
        <v>7.0748446482898297E-2</v>
      </c>
      <c r="BC69" s="31">
        <f t="shared" si="18"/>
        <v>45291</v>
      </c>
      <c r="BD69" s="30">
        <f t="shared" si="19"/>
        <v>-9.2404181028132706E-2</v>
      </c>
      <c r="BE69" s="30">
        <f t="shared" si="19"/>
        <v>-3.9642346364405182E-2</v>
      </c>
    </row>
    <row r="70" spans="1:57" ht="15" x14ac:dyDescent="0.2">
      <c r="A70" s="1">
        <v>45382</v>
      </c>
      <c r="B70">
        <v>-0.374379935442056</v>
      </c>
      <c r="C70">
        <v>-0.10837425594432799</v>
      </c>
      <c r="D70">
        <v>-0.111488843748152</v>
      </c>
      <c r="E70">
        <v>1.1430986305736599</v>
      </c>
      <c r="F70">
        <v>0.54710453923486102</v>
      </c>
      <c r="G70">
        <v>0.62265568176572805</v>
      </c>
      <c r="H70">
        <v>-1.3350774404878401</v>
      </c>
      <c r="I70">
        <v>1.27438373148721</v>
      </c>
      <c r="J70">
        <v>-1.3518058136262401</v>
      </c>
      <c r="K70">
        <v>0.109980031252311</v>
      </c>
      <c r="L70">
        <v>-0.11435817115667</v>
      </c>
      <c r="M70">
        <v>0</v>
      </c>
      <c r="N70">
        <v>0</v>
      </c>
      <c r="O70">
        <v>0.80670789696209599</v>
      </c>
      <c r="P70">
        <v>0</v>
      </c>
      <c r="Q70">
        <v>0.37374091278428401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>
        <v>0.21917500306098001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>
        <v>1.4271546519479199</v>
      </c>
      <c r="AH70" s="30">
        <f t="shared" si="20"/>
        <v>0.109980031252311</v>
      </c>
      <c r="AI70" s="30">
        <f t="shared" si="13"/>
        <v>3.7437483280187103E-2</v>
      </c>
      <c r="AJ70" s="30">
        <f t="shared" si="12"/>
        <v>0.21917500306098001</v>
      </c>
      <c r="AK70" s="30">
        <f t="shared" si="12"/>
        <v>-6.9850018808310502E-2</v>
      </c>
      <c r="AL70" s="30">
        <f t="shared" si="12"/>
        <v>-4.0753208856539699E-2</v>
      </c>
      <c r="AM70" s="30">
        <f t="shared" si="12"/>
        <v>-0.150269776372772</v>
      </c>
      <c r="AN70" s="30">
        <f t="shared" si="12"/>
        <v>7.2694216311515E-2</v>
      </c>
      <c r="AR70" s="31">
        <f t="shared" si="14"/>
        <v>45382</v>
      </c>
      <c r="AS70" s="30">
        <f t="shared" si="16"/>
        <v>7.7086186077916796</v>
      </c>
      <c r="AT70" s="30">
        <f t="shared" si="15"/>
        <v>0.109980031252311</v>
      </c>
      <c r="AU70" s="30">
        <f t="shared" si="17"/>
        <v>6.8433698615059921E-2</v>
      </c>
      <c r="AV70" s="30">
        <f t="shared" si="11"/>
        <v>3.7437483280187103E-2</v>
      </c>
      <c r="AW70" s="30">
        <f t="shared" si="11"/>
        <v>0.21917500306098001</v>
      </c>
      <c r="AX70" s="30">
        <f t="shared" si="11"/>
        <v>-6.9850018808310502E-2</v>
      </c>
      <c r="AY70" s="30">
        <f t="shared" si="10"/>
        <v>-4.0753208856539699E-2</v>
      </c>
      <c r="AZ70" s="30">
        <f t="shared" si="10"/>
        <v>-0.150269776372772</v>
      </c>
      <c r="BA70" s="30">
        <f t="shared" si="10"/>
        <v>7.2694216311515E-2</v>
      </c>
      <c r="BC70" s="31">
        <f t="shared" si="18"/>
        <v>45382</v>
      </c>
      <c r="BD70" s="30">
        <f t="shared" si="19"/>
        <v>0.109980031252311</v>
      </c>
      <c r="BE70" s="30">
        <f t="shared" si="19"/>
        <v>6.8433698615059921E-2</v>
      </c>
    </row>
    <row r="71" spans="1:57" ht="15" x14ac:dyDescent="0.2">
      <c r="A71" s="1">
        <v>45473</v>
      </c>
      <c r="B71">
        <v>-0.378298002755933</v>
      </c>
      <c r="C71">
        <v>2.1303037702443101E-2</v>
      </c>
      <c r="D71">
        <v>-0.16633463072486701</v>
      </c>
      <c r="E71">
        <v>0.81428235202881505</v>
      </c>
      <c r="F71">
        <v>0.52618791763073203</v>
      </c>
      <c r="G71">
        <v>0.64553611965883095</v>
      </c>
      <c r="H71">
        <v>-1.3633545662337501</v>
      </c>
      <c r="I71">
        <v>1.18169367930791</v>
      </c>
      <c r="J71">
        <v>-1.4002175621728501</v>
      </c>
      <c r="K71">
        <v>0.28962512975814703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>
        <v>0.26416484630125497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0.10743894595959801</v>
      </c>
      <c r="Z71">
        <v>0.29589708705116102</v>
      </c>
      <c r="AA71">
        <v>0.164390802675553</v>
      </c>
      <c r="AB71">
        <v>1.3126327114397301E-2</v>
      </c>
      <c r="AC71">
        <v>-0.103096608707335</v>
      </c>
      <c r="AD71">
        <v>-4.57891408751782E-2</v>
      </c>
      <c r="AE71">
        <v>-0.122245425058332</v>
      </c>
      <c r="AF71">
        <v>1.4271546519479199</v>
      </c>
      <c r="AH71" s="30">
        <f t="shared" si="20"/>
        <v>0.28962512975814703</v>
      </c>
      <c r="AI71" s="30">
        <f t="shared" si="13"/>
        <v>0.10743894595959801</v>
      </c>
      <c r="AJ71" s="30">
        <f t="shared" si="12"/>
        <v>0.29589708705116102</v>
      </c>
      <c r="AK71" s="30">
        <f t="shared" si="12"/>
        <v>0.164390802675553</v>
      </c>
      <c r="AL71" s="30">
        <f t="shared" si="12"/>
        <v>1.3126327114397301E-2</v>
      </c>
      <c r="AM71" s="30">
        <f t="shared" si="12"/>
        <v>-0.103096608707335</v>
      </c>
      <c r="AN71" s="30">
        <f t="shared" si="12"/>
        <v>-4.57891408751782E-2</v>
      </c>
      <c r="AR71" s="31">
        <f t="shared" si="14"/>
        <v>45473</v>
      </c>
      <c r="AS71" s="30">
        <f t="shared" si="16"/>
        <v>7.7086186077916796</v>
      </c>
      <c r="AT71" s="30">
        <f t="shared" si="15"/>
        <v>0.28962512975814703</v>
      </c>
      <c r="AU71" s="30">
        <f t="shared" si="17"/>
        <v>0.43196741321819621</v>
      </c>
      <c r="AV71" s="30">
        <f t="shared" si="11"/>
        <v>0.10743894595959801</v>
      </c>
      <c r="AW71" s="30">
        <f t="shared" si="11"/>
        <v>0.29589708705116102</v>
      </c>
      <c r="AX71" s="30">
        <f t="shared" si="11"/>
        <v>0.164390802675553</v>
      </c>
      <c r="AY71" s="30">
        <f t="shared" si="10"/>
        <v>1.3126327114397301E-2</v>
      </c>
      <c r="AZ71" s="30">
        <f t="shared" si="10"/>
        <v>-0.103096608707335</v>
      </c>
      <c r="BA71" s="30">
        <f t="shared" si="10"/>
        <v>-4.57891408751782E-2</v>
      </c>
      <c r="BC71" s="31">
        <f t="shared" si="18"/>
        <v>45473</v>
      </c>
      <c r="BD71" s="30">
        <f t="shared" si="19"/>
        <v>0.28962512975814703</v>
      </c>
      <c r="BE71" s="30">
        <f t="shared" si="19"/>
        <v>0.43196741321819621</v>
      </c>
    </row>
    <row r="72" spans="1:57" ht="15" x14ac:dyDescent="0.2">
      <c r="A72" s="1">
        <v>45565</v>
      </c>
      <c r="B72">
        <v>-0.42145693860963601</v>
      </c>
      <c r="C72">
        <v>0.112927015906779</v>
      </c>
      <c r="D72">
        <v>-0.241252417634684</v>
      </c>
      <c r="E72">
        <v>0.67034185765798604</v>
      </c>
      <c r="F72">
        <v>0.47896703810216901</v>
      </c>
      <c r="G72">
        <v>0.62306407541845299</v>
      </c>
      <c r="H72">
        <v>-1.32161236396244</v>
      </c>
      <c r="I72">
        <v>1.03201097014307</v>
      </c>
      <c r="J72">
        <v>-1.4534644957332601</v>
      </c>
      <c r="K72">
        <v>0.46338794206095402</v>
      </c>
      <c r="L72">
        <v>-5.3834323325394402E-2</v>
      </c>
      <c r="M72">
        <v>0</v>
      </c>
      <c r="N72">
        <v>0</v>
      </c>
      <c r="O72">
        <v>0.72577188501967005</v>
      </c>
      <c r="P72">
        <v>0</v>
      </c>
      <c r="Q72">
        <v>0.19140363968905599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>
        <v>0.38594988513603401</v>
      </c>
      <c r="AA72">
        <v>0.21822042510249401</v>
      </c>
      <c r="AB72">
        <v>0.244789998287093</v>
      </c>
      <c r="AC72">
        <v>-0.13791240214865999</v>
      </c>
      <c r="AD72">
        <v>-5.9966577042107998E-2</v>
      </c>
      <c r="AE72">
        <v>-0.121036399902924</v>
      </c>
      <c r="AF72">
        <v>1.3571546519479201</v>
      </c>
      <c r="AH72" s="30">
        <f t="shared" si="20"/>
        <v>0.46338794206095402</v>
      </c>
      <c r="AI72" s="30">
        <f t="shared" si="13"/>
        <v>2.0855837783012501E-2</v>
      </c>
      <c r="AJ72" s="30">
        <f t="shared" si="12"/>
        <v>0.38594988513603401</v>
      </c>
      <c r="AK72" s="30">
        <f t="shared" si="12"/>
        <v>0.21822042510249401</v>
      </c>
      <c r="AL72" s="30">
        <f t="shared" si="12"/>
        <v>0.244789998287093</v>
      </c>
      <c r="AM72" s="30">
        <f t="shared" si="12"/>
        <v>-0.13791240214865999</v>
      </c>
      <c r="AN72" s="30">
        <f t="shared" si="12"/>
        <v>-5.9966577042107998E-2</v>
      </c>
      <c r="AR72" s="31">
        <f t="shared" si="14"/>
        <v>45565</v>
      </c>
      <c r="AS72" s="30">
        <f t="shared" si="16"/>
        <v>7.4286186077916803</v>
      </c>
      <c r="AT72" s="30">
        <f t="shared" si="15"/>
        <v>0.46338794206095402</v>
      </c>
      <c r="AU72" s="30">
        <f t="shared" si="17"/>
        <v>0.67193716711786555</v>
      </c>
      <c r="AV72" s="30">
        <f t="shared" si="11"/>
        <v>2.0855837783012501E-2</v>
      </c>
      <c r="AW72" s="30">
        <f t="shared" si="11"/>
        <v>0.38594988513603401</v>
      </c>
      <c r="AX72" s="30">
        <f t="shared" si="11"/>
        <v>0.21822042510249401</v>
      </c>
      <c r="AY72" s="30">
        <f t="shared" si="10"/>
        <v>0.244789998287093</v>
      </c>
      <c r="AZ72" s="30">
        <f t="shared" si="10"/>
        <v>-0.13791240214865999</v>
      </c>
      <c r="BA72" s="30">
        <f t="shared" si="10"/>
        <v>-5.9966577042107998E-2</v>
      </c>
      <c r="BC72" s="31">
        <f t="shared" si="18"/>
        <v>45565</v>
      </c>
      <c r="BD72" s="30">
        <f t="shared" si="19"/>
        <v>0.46338794206095402</v>
      </c>
      <c r="BE72" s="30">
        <f t="shared" si="19"/>
        <v>0.67193716711786555</v>
      </c>
    </row>
    <row r="73" spans="1:57" ht="15" x14ac:dyDescent="0.2">
      <c r="A73" s="1">
        <v>45657</v>
      </c>
      <c r="B73">
        <v>-0.379430854654834</v>
      </c>
      <c r="C73">
        <v>0.10449167309966199</v>
      </c>
      <c r="D73">
        <v>-0.27537559751125701</v>
      </c>
      <c r="E73">
        <v>0.51544623316931104</v>
      </c>
      <c r="F73">
        <v>0.45428043265683099</v>
      </c>
      <c r="G73">
        <v>0.58092656118322406</v>
      </c>
      <c r="H73">
        <v>-1.1545105141880301</v>
      </c>
      <c r="I73">
        <v>0.87094123246245503</v>
      </c>
      <c r="J73">
        <v>-1.4322161431596301</v>
      </c>
      <c r="K73">
        <v>0.32835655545910297</v>
      </c>
      <c r="L73">
        <v>-3.4157212281359699E-2</v>
      </c>
      <c r="M73">
        <v>0</v>
      </c>
      <c r="N73">
        <v>0</v>
      </c>
      <c r="O73">
        <v>0.70523523711222003</v>
      </c>
      <c r="P73">
        <v>0</v>
      </c>
      <c r="Q73">
        <v>0.18917338122966901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>
        <v>0.109832486754653</v>
      </c>
      <c r="AA73">
        <v>0.40048881449311502</v>
      </c>
      <c r="AB73">
        <v>0.159591113131446</v>
      </c>
      <c r="AC73">
        <v>9.2303934790444006E-2</v>
      </c>
      <c r="AD73">
        <v>-0.14461339654246999</v>
      </c>
      <c r="AE73">
        <v>-0.119838843267498</v>
      </c>
      <c r="AF73">
        <v>0.92975354052638604</v>
      </c>
      <c r="AH73" s="30">
        <f t="shared" si="20"/>
        <v>0.32835655545910297</v>
      </c>
      <c r="AI73" s="30">
        <f t="shared" si="13"/>
        <v>-4.1171553410670199E-2</v>
      </c>
      <c r="AJ73" s="30">
        <f t="shared" si="12"/>
        <v>0.109832486754653</v>
      </c>
      <c r="AK73" s="30">
        <f t="shared" si="12"/>
        <v>0.40048881449311502</v>
      </c>
      <c r="AL73" s="30">
        <f t="shared" si="12"/>
        <v>0.159591113131446</v>
      </c>
      <c r="AM73" s="30">
        <f t="shared" si="12"/>
        <v>9.2303934790444006E-2</v>
      </c>
      <c r="AN73" s="30">
        <f t="shared" si="12"/>
        <v>-0.14461339654246999</v>
      </c>
      <c r="AR73" s="31">
        <f t="shared" si="14"/>
        <v>45657</v>
      </c>
      <c r="AS73" s="30">
        <f t="shared" si="16"/>
        <v>5.7190141621055446</v>
      </c>
      <c r="AT73" s="30">
        <f t="shared" si="15"/>
        <v>0.32835655545910297</v>
      </c>
      <c r="AU73" s="30">
        <f t="shared" si="17"/>
        <v>0.57643139921651787</v>
      </c>
      <c r="AV73" s="30">
        <f t="shared" si="11"/>
        <v>-4.1171553410670199E-2</v>
      </c>
      <c r="AW73" s="30">
        <f t="shared" si="11"/>
        <v>0.109832486754653</v>
      </c>
      <c r="AX73" s="30">
        <f t="shared" si="11"/>
        <v>0.40048881449311502</v>
      </c>
      <c r="AY73" s="30">
        <f t="shared" si="10"/>
        <v>0.159591113131446</v>
      </c>
      <c r="AZ73" s="30">
        <f t="shared" si="10"/>
        <v>9.2303934790444006E-2</v>
      </c>
      <c r="BA73" s="30">
        <f t="shared" si="10"/>
        <v>-0.14461339654246999</v>
      </c>
      <c r="BC73" s="31">
        <f t="shared" si="18"/>
        <v>45657</v>
      </c>
      <c r="BD73" s="30">
        <f t="shared" si="19"/>
        <v>0.32835655545910297</v>
      </c>
      <c r="BE73" s="30">
        <f t="shared" si="19"/>
        <v>0.57643139921651787</v>
      </c>
    </row>
    <row r="74" spans="1:57" ht="15" x14ac:dyDescent="0.2">
      <c r="A74" s="1">
        <v>45747</v>
      </c>
      <c r="B74">
        <v>-0.34464421397743</v>
      </c>
      <c r="C74">
        <v>7.5146418810197194E-2</v>
      </c>
      <c r="D74">
        <v>-0.29054843753108101</v>
      </c>
      <c r="E74">
        <v>0.38039453082085001</v>
      </c>
      <c r="F74">
        <v>0.43980614881098601</v>
      </c>
      <c r="G74">
        <v>0.53550403634003796</v>
      </c>
      <c r="H74">
        <v>-1.02145348389163</v>
      </c>
      <c r="I74">
        <v>0.72206848712715799</v>
      </c>
      <c r="J74">
        <v>-1.4117445843810701</v>
      </c>
      <c r="K74">
        <v>0.206300358291578</v>
      </c>
      <c r="L74">
        <v>-2.1442540638906899E-2</v>
      </c>
      <c r="M74">
        <v>0</v>
      </c>
      <c r="N74">
        <v>0</v>
      </c>
      <c r="O74">
        <v>0.69151481660392999</v>
      </c>
      <c r="P74">
        <v>0</v>
      </c>
      <c r="Q74">
        <v>0.203264049354826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>
        <v>1.5791742616318102E-2</v>
      </c>
      <c r="AA74">
        <v>0.174917630208833</v>
      </c>
      <c r="AB74">
        <v>0.315903891418369</v>
      </c>
      <c r="AC74">
        <v>-1.1055014178450199E-3</v>
      </c>
      <c r="AD74">
        <v>-5.3267455678744503E-2</v>
      </c>
      <c r="AE74">
        <v>-0.118652663692879</v>
      </c>
      <c r="AF74">
        <v>0.45365465194766103</v>
      </c>
      <c r="AH74" s="30">
        <f t="shared" si="20"/>
        <v>0.206300358291578</v>
      </c>
      <c r="AI74" s="30">
        <f t="shared" si="13"/>
        <v>-4.4098577245839203E-2</v>
      </c>
      <c r="AJ74" s="30">
        <f t="shared" si="12"/>
        <v>1.5791742616318102E-2</v>
      </c>
      <c r="AK74" s="30">
        <f t="shared" si="12"/>
        <v>0.174917630208833</v>
      </c>
      <c r="AL74" s="30">
        <f t="shared" si="12"/>
        <v>0.315903891418369</v>
      </c>
      <c r="AM74" s="30">
        <f t="shared" si="12"/>
        <v>-1.1055014178450199E-3</v>
      </c>
      <c r="AN74" s="30">
        <f t="shared" si="12"/>
        <v>-5.3267455678744503E-2</v>
      </c>
      <c r="AR74" s="31">
        <f t="shared" si="14"/>
        <v>45747</v>
      </c>
      <c r="AS74" s="30">
        <f t="shared" si="16"/>
        <v>3.8146186077906439</v>
      </c>
      <c r="AT74" s="30">
        <f t="shared" si="15"/>
        <v>0.206300358291578</v>
      </c>
      <c r="AU74" s="30">
        <f t="shared" si="17"/>
        <v>0.40814172990109132</v>
      </c>
      <c r="AV74" s="30">
        <f t="shared" si="11"/>
        <v>-4.4098577245839203E-2</v>
      </c>
      <c r="AW74" s="30">
        <f t="shared" si="11"/>
        <v>1.5791742616318102E-2</v>
      </c>
      <c r="AX74" s="30">
        <f t="shared" si="11"/>
        <v>0.174917630208833</v>
      </c>
      <c r="AY74" s="30">
        <f t="shared" si="10"/>
        <v>0.315903891418369</v>
      </c>
      <c r="AZ74" s="30">
        <f t="shared" si="10"/>
        <v>-1.1055014178450199E-3</v>
      </c>
      <c r="BA74" s="30">
        <f t="shared" si="10"/>
        <v>-5.3267455678744503E-2</v>
      </c>
      <c r="BC74" s="31">
        <f t="shared" si="18"/>
        <v>45747</v>
      </c>
      <c r="BD74" s="30">
        <f t="shared" si="19"/>
        <v>0.206300358291578</v>
      </c>
      <c r="BE74" s="30">
        <f t="shared" si="19"/>
        <v>0.40814172990109132</v>
      </c>
    </row>
    <row r="75" spans="1:57" ht="15" x14ac:dyDescent="0.2">
      <c r="A75" s="1">
        <v>45838</v>
      </c>
      <c r="B75">
        <v>-0.32436806305639199</v>
      </c>
      <c r="C75">
        <v>4.8675247268205601E-2</v>
      </c>
      <c r="D75">
        <v>-0.296946925001152</v>
      </c>
      <c r="E75">
        <v>0.27203258427488503</v>
      </c>
      <c r="F75">
        <v>0.42987516193463199</v>
      </c>
      <c r="G75">
        <v>0.491294912748585</v>
      </c>
      <c r="H75">
        <v>-0.92622680136914104</v>
      </c>
      <c r="I75">
        <v>0.59120492747879805</v>
      </c>
      <c r="J75">
        <v>-1.38699671237941</v>
      </c>
      <c r="K75">
        <v>0.12728924592340601</v>
      </c>
      <c r="L75">
        <v>-1.4825028885971E-2</v>
      </c>
      <c r="M75">
        <v>0</v>
      </c>
      <c r="N75">
        <v>0</v>
      </c>
      <c r="O75">
        <v>0.68078733939982194</v>
      </c>
      <c r="P75">
        <v>0</v>
      </c>
      <c r="Q75">
        <v>0.218977591208774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>
        <v>0.146368547330646</v>
      </c>
      <c r="AC75">
        <v>0.130161230026381</v>
      </c>
      <c r="AD75">
        <v>-9.4205606014836296E-2</v>
      </c>
      <c r="AE75">
        <v>-0.11747776987172399</v>
      </c>
      <c r="AF75">
        <v>-9.6445348052349694E-2</v>
      </c>
      <c r="AH75" s="30">
        <f t="shared" si="20"/>
        <v>0.12728924592340601</v>
      </c>
      <c r="AI75" s="30">
        <f t="shared" si="13"/>
        <v>-3.8966747242733503E-2</v>
      </c>
      <c r="AJ75" s="30">
        <f t="shared" si="12"/>
        <v>1.6893438362099999E-2</v>
      </c>
      <c r="AK75" s="30">
        <f t="shared" si="12"/>
        <v>-4.9991920187226598E-2</v>
      </c>
      <c r="AL75" s="30">
        <f t="shared" si="12"/>
        <v>0.146368547330646</v>
      </c>
      <c r="AM75" s="30">
        <f t="shared" si="12"/>
        <v>0.130161230026381</v>
      </c>
      <c r="AN75" s="30">
        <f t="shared" si="12"/>
        <v>-9.4205606014836296E-2</v>
      </c>
      <c r="AR75" s="31">
        <f t="shared" si="14"/>
        <v>45838</v>
      </c>
      <c r="AS75" s="30">
        <f t="shared" si="16"/>
        <v>1.6142186077906011</v>
      </c>
      <c r="AT75" s="30">
        <f t="shared" si="15"/>
        <v>0.12728924592340601</v>
      </c>
      <c r="AU75" s="30">
        <f t="shared" si="17"/>
        <v>0.11025894227433058</v>
      </c>
      <c r="AV75" s="30">
        <f t="shared" si="11"/>
        <v>-3.8966747242733503E-2</v>
      </c>
      <c r="AW75" s="30">
        <f t="shared" si="11"/>
        <v>1.6893438362099999E-2</v>
      </c>
      <c r="AX75" s="30">
        <f t="shared" si="11"/>
        <v>-4.9991920187226598E-2</v>
      </c>
      <c r="AY75" s="30">
        <f t="shared" si="10"/>
        <v>0.146368547330646</v>
      </c>
      <c r="AZ75" s="30">
        <f t="shared" si="10"/>
        <v>0.130161230026381</v>
      </c>
      <c r="BA75" s="30">
        <f t="shared" si="10"/>
        <v>-9.4205606014836296E-2</v>
      </c>
      <c r="BC75" s="31">
        <f t="shared" si="18"/>
        <v>45838</v>
      </c>
      <c r="BD75" s="30">
        <f t="shared" si="19"/>
        <v>0.12728924592340601</v>
      </c>
      <c r="BE75" s="30">
        <f t="shared" si="19"/>
        <v>0.11025894227433058</v>
      </c>
    </row>
    <row r="76" spans="1:57" ht="15" x14ac:dyDescent="0.2">
      <c r="A76" s="1">
        <v>45930</v>
      </c>
      <c r="B76">
        <v>-0.31329718420826302</v>
      </c>
      <c r="C76">
        <v>2.9790874510662799E-2</v>
      </c>
      <c r="D76">
        <v>-0.29920098612336798</v>
      </c>
      <c r="E76">
        <v>0.18854455216462501</v>
      </c>
      <c r="F76">
        <v>0.42199137726811398</v>
      </c>
      <c r="G76">
        <v>0.449549032882616</v>
      </c>
      <c r="H76">
        <v>-0.85580958786698302</v>
      </c>
      <c r="I76">
        <v>0.47857216298039701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>
        <v>0.67132838795816396</v>
      </c>
      <c r="P76">
        <v>0</v>
      </c>
      <c r="Q76">
        <v>0.232484148426158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H76" s="30">
        <f t="shared" si="20"/>
        <v>7.8806236129065399E-2</v>
      </c>
      <c r="AI76" s="30">
        <f t="shared" si="13"/>
        <v>-3.4172678324807297E-2</v>
      </c>
      <c r="AJ76" s="30">
        <f t="shared" si="12"/>
        <v>2.82358259545917E-2</v>
      </c>
      <c r="AK76" s="30">
        <f t="shared" si="12"/>
        <v>-5.6690006729533199E-2</v>
      </c>
      <c r="AL76" s="30">
        <f t="shared" si="12"/>
        <v>-1.4052813202624101E-2</v>
      </c>
      <c r="AM76" s="30">
        <f t="shared" si="12"/>
        <v>5.62813048559027E-2</v>
      </c>
      <c r="AN76" s="30">
        <f t="shared" si="12"/>
        <v>-4.8973160793805801E-2</v>
      </c>
      <c r="AR76" s="31">
        <f t="shared" si="14"/>
        <v>45930</v>
      </c>
      <c r="AS76" s="30">
        <f t="shared" si="16"/>
        <v>0.10381860779058005</v>
      </c>
      <c r="AT76" s="30">
        <f t="shared" si="15"/>
        <v>7.8806236129065399E-2</v>
      </c>
      <c r="AU76" s="30">
        <f t="shared" si="17"/>
        <v>-6.9371528240275995E-2</v>
      </c>
      <c r="AV76" s="30">
        <f t="shared" si="11"/>
        <v>-3.4172678324807297E-2</v>
      </c>
      <c r="AW76" s="30">
        <f t="shared" si="11"/>
        <v>2.82358259545917E-2</v>
      </c>
      <c r="AX76" s="30">
        <f t="shared" si="11"/>
        <v>-5.6690006729533199E-2</v>
      </c>
      <c r="AY76" s="30">
        <f t="shared" si="10"/>
        <v>-1.4052813202624101E-2</v>
      </c>
      <c r="AZ76" s="30">
        <f t="shared" si="10"/>
        <v>5.62813048559027E-2</v>
      </c>
      <c r="BA76" s="30">
        <f t="shared" si="10"/>
        <v>-4.8973160793805801E-2</v>
      </c>
      <c r="BC76" s="31">
        <f t="shared" si="18"/>
        <v>45930</v>
      </c>
      <c r="BD76" s="30">
        <f t="shared" si="19"/>
        <v>7.8806236129065399E-2</v>
      </c>
      <c r="BE76" s="30">
        <f t="shared" si="19"/>
        <v>-6.9371528240275995E-2</v>
      </c>
    </row>
    <row r="77" spans="1:57" ht="15" x14ac:dyDescent="0.2">
      <c r="A77" s="1">
        <v>46022</v>
      </c>
      <c r="B77">
        <v>-0.306849598925242</v>
      </c>
      <c r="C77">
        <v>1.75680407810977E-2</v>
      </c>
      <c r="D77">
        <v>-0.29940873238475402</v>
      </c>
      <c r="E77">
        <v>0.12564322347043999</v>
      </c>
      <c r="F77">
        <v>0.41509113735361097</v>
      </c>
      <c r="G77">
        <v>0.41061875646234303</v>
      </c>
      <c r="H77">
        <v>-0.80009379222118604</v>
      </c>
      <c r="I77">
        <v>0.382650429491046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>
        <v>0.66239974574836602</v>
      </c>
      <c r="P77">
        <v>0</v>
      </c>
      <c r="Q77">
        <v>0.24305654361572501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H77" s="30">
        <f t="shared" si="20"/>
        <v>4.8814399065581597E-2</v>
      </c>
      <c r="AI77" s="30">
        <f t="shared" si="13"/>
        <v>-3.03480942535597E-2</v>
      </c>
      <c r="AJ77" s="30">
        <f t="shared" si="12"/>
        <v>3.6779416560017403E-2</v>
      </c>
      <c r="AK77" s="30">
        <f t="shared" si="12"/>
        <v>-3.5702454926343503E-2</v>
      </c>
      <c r="AL77" s="30">
        <f t="shared" si="12"/>
        <v>-1.89409012538184E-2</v>
      </c>
      <c r="AM77" s="30">
        <f t="shared" si="12"/>
        <v>-2.4579433168242602E-2</v>
      </c>
      <c r="AN77" s="30">
        <f t="shared" si="12"/>
        <v>-6.8993316659538007E-2</v>
      </c>
      <c r="AR77" s="31">
        <f t="shared" si="14"/>
        <v>46022</v>
      </c>
      <c r="AS77" s="30">
        <f t="shared" si="16"/>
        <v>-0.79378139220942412</v>
      </c>
      <c r="AT77" s="30">
        <f t="shared" si="15"/>
        <v>4.8814399065581597E-2</v>
      </c>
      <c r="AU77" s="30">
        <f t="shared" si="17"/>
        <v>-0.14178478370148481</v>
      </c>
      <c r="AV77" s="30">
        <f t="shared" si="11"/>
        <v>-3.03480942535597E-2</v>
      </c>
      <c r="AW77" s="30">
        <f t="shared" si="11"/>
        <v>3.6779416560017403E-2</v>
      </c>
      <c r="AX77" s="30">
        <f t="shared" si="11"/>
        <v>-3.5702454926343503E-2</v>
      </c>
      <c r="AY77" s="30">
        <f t="shared" si="10"/>
        <v>-1.89409012538184E-2</v>
      </c>
      <c r="AZ77" s="30">
        <f t="shared" si="10"/>
        <v>-2.4579433168242602E-2</v>
      </c>
      <c r="BA77" s="30">
        <f t="shared" si="10"/>
        <v>-6.8993316659538007E-2</v>
      </c>
      <c r="BC77" s="31">
        <f t="shared" si="18"/>
        <v>46022</v>
      </c>
      <c r="BD77" s="30">
        <f t="shared" si="19"/>
        <v>4.8814399065581597E-2</v>
      </c>
      <c r="BE77" s="30">
        <f t="shared" si="19"/>
        <v>-0.14178478370148481</v>
      </c>
    </row>
    <row r="78" spans="1:57" ht="15" x14ac:dyDescent="0.2">
      <c r="A78" s="1">
        <v>46112</v>
      </c>
      <c r="B78">
        <v>-0.30244655705999002</v>
      </c>
      <c r="C78">
        <v>1.0034300613602099E-2</v>
      </c>
      <c r="D78">
        <v>-0.29853097412047302</v>
      </c>
      <c r="E78">
        <v>7.8911106691399599E-2</v>
      </c>
      <c r="F78">
        <v>0.40873688765704003</v>
      </c>
      <c r="G78">
        <v>0.374581182939557</v>
      </c>
      <c r="H78">
        <v>-0.75313019803042003</v>
      </c>
      <c r="I78">
        <v>0.30139724491957598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>
        <v>0.653708628929076</v>
      </c>
      <c r="P78">
        <v>0</v>
      </c>
      <c r="Q78">
        <v>0.25085863216447402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H78" s="30">
        <f t="shared" si="20"/>
        <v>2.9929538981199998E-2</v>
      </c>
      <c r="AI78" s="30">
        <f t="shared" si="13"/>
        <v>-2.7129941652940501E-2</v>
      </c>
      <c r="AJ78" s="30">
        <f t="shared" si="12"/>
        <v>4.2157391669251601E-2</v>
      </c>
      <c r="AK78" s="30">
        <f t="shared" si="12"/>
        <v>-1.8482487029246899E-2</v>
      </c>
      <c r="AL78" s="30">
        <f t="shared" si="12"/>
        <v>-4.1868952127816798E-3</v>
      </c>
      <c r="AM78" s="30">
        <f t="shared" si="12"/>
        <v>-2.9305606741627101E-2</v>
      </c>
      <c r="AN78" s="30">
        <f t="shared" si="12"/>
        <v>-0.104615272704928</v>
      </c>
      <c r="AR78" s="31">
        <f t="shared" si="14"/>
        <v>46112</v>
      </c>
      <c r="AS78" s="30">
        <f t="shared" si="16"/>
        <v>-1.2521813922094278</v>
      </c>
      <c r="AT78" s="30">
        <f t="shared" si="15"/>
        <v>2.9929538981199998E-2</v>
      </c>
      <c r="AU78" s="30">
        <f t="shared" si="17"/>
        <v>-0.14156281167227258</v>
      </c>
      <c r="AV78" s="30">
        <f t="shared" si="11"/>
        <v>-2.7129941652940501E-2</v>
      </c>
      <c r="AW78" s="30">
        <f t="shared" si="11"/>
        <v>4.2157391669251601E-2</v>
      </c>
      <c r="AX78" s="30">
        <f t="shared" si="11"/>
        <v>-1.8482487029246899E-2</v>
      </c>
      <c r="AY78" s="30">
        <f t="shared" si="10"/>
        <v>-4.1868952127816798E-3</v>
      </c>
      <c r="AZ78" s="30">
        <f t="shared" si="10"/>
        <v>-2.9305606741627101E-2</v>
      </c>
      <c r="BA78" s="30">
        <f t="shared" si="10"/>
        <v>-0.104615272704928</v>
      </c>
      <c r="BC78" s="31">
        <f t="shared" si="18"/>
        <v>46112</v>
      </c>
      <c r="BD78" s="30">
        <f t="shared" si="19"/>
        <v>2.9929538981199998E-2</v>
      </c>
      <c r="BE78" s="30">
        <f t="shared" si="19"/>
        <v>-0.14156281167227258</v>
      </c>
    </row>
    <row r="79" spans="1:57" ht="15" x14ac:dyDescent="0.2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>
        <v>0.40275657614126398</v>
      </c>
      <c r="G79">
        <v>0.34140607879937401</v>
      </c>
      <c r="H79">
        <v>-0.71164407143289699</v>
      </c>
      <c r="I79">
        <v>0.23270520408179901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>
        <v>0.64515797610345804</v>
      </c>
      <c r="P79">
        <v>0</v>
      </c>
      <c r="Q79">
        <v>0.25628286824128899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H79" s="30">
        <f t="shared" si="20"/>
        <v>1.7945285602817801E-2</v>
      </c>
      <c r="AI79" s="30">
        <f t="shared" si="13"/>
        <v>-2.42436997771809E-2</v>
      </c>
      <c r="AJ79" s="30">
        <f t="shared" si="12"/>
        <v>4.54044323428981E-2</v>
      </c>
      <c r="AK79" s="30">
        <f t="shared" si="12"/>
        <v>-7.11524703501669E-3</v>
      </c>
      <c r="AL79" s="30">
        <f t="shared" si="12"/>
        <v>7.7496445709229703E-3</v>
      </c>
      <c r="AM79" s="30">
        <f t="shared" si="12"/>
        <v>-2.3216211132183601E-2</v>
      </c>
      <c r="AN79" s="30">
        <f t="shared" si="12"/>
        <v>-9.8460967574016206E-2</v>
      </c>
      <c r="AR79" s="31">
        <f t="shared" si="14"/>
        <v>46203</v>
      </c>
      <c r="AS79" s="30">
        <f t="shared" si="16"/>
        <v>-1.4267878606954318</v>
      </c>
      <c r="AT79" s="30">
        <f t="shared" si="15"/>
        <v>1.7945285602817801E-2</v>
      </c>
      <c r="AU79" s="30">
        <f t="shared" si="17"/>
        <v>-9.9882048604576321E-2</v>
      </c>
      <c r="AV79" s="30">
        <f t="shared" si="11"/>
        <v>-2.42436997771809E-2</v>
      </c>
      <c r="AW79" s="30">
        <f t="shared" si="11"/>
        <v>4.54044323428981E-2</v>
      </c>
      <c r="AX79" s="30">
        <f t="shared" si="11"/>
        <v>-7.11524703501669E-3</v>
      </c>
      <c r="AY79" s="30">
        <f t="shared" si="10"/>
        <v>7.7496445709229703E-3</v>
      </c>
      <c r="AZ79" s="30">
        <f t="shared" si="10"/>
        <v>-2.3216211132183601E-2</v>
      </c>
      <c r="BA79" s="30">
        <f t="shared" si="10"/>
        <v>-9.8460967574016206E-2</v>
      </c>
      <c r="BC79" s="31">
        <f t="shared" si="18"/>
        <v>46203</v>
      </c>
      <c r="BD79" s="30">
        <f t="shared" si="19"/>
        <v>1.7945285602817801E-2</v>
      </c>
      <c r="BE79" s="30">
        <f t="shared" si="19"/>
        <v>-9.9882048604576321E-2</v>
      </c>
    </row>
    <row r="80" spans="1:57" ht="15" x14ac:dyDescent="0.2">
      <c r="A80" s="1">
        <v>46295</v>
      </c>
      <c r="B80">
        <v>-0.29547429779495799</v>
      </c>
      <c r="C80">
        <v>2.8020279633041698E-3</v>
      </c>
      <c r="D80">
        <v>-0.29509951364227599</v>
      </c>
      <c r="E80">
        <v>1.9566119856946802E-2</v>
      </c>
      <c r="F80">
        <v>0.39708596431565801</v>
      </c>
      <c r="G80">
        <v>0.31100676448162601</v>
      </c>
      <c r="H80">
        <v>-0.67381958507315598</v>
      </c>
      <c r="I80">
        <v>0.17459364790988999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>
        <v>0.63673353357946505</v>
      </c>
      <c r="P80">
        <v>0</v>
      </c>
      <c r="Q80">
        <v>0.25974490415958401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>
        <v>1.53737102354019E-2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H80" s="30">
        <f t="shared" si="20"/>
        <v>1.04195077262176E-2</v>
      </c>
      <c r="AI80" s="30">
        <f t="shared" si="13"/>
        <v>-2.1562507819632801E-2</v>
      </c>
      <c r="AJ80" s="30">
        <f t="shared" si="12"/>
        <v>4.7260235861633797E-2</v>
      </c>
      <c r="AK80" s="30">
        <f t="shared" si="12"/>
        <v>2.16098230913564E-4</v>
      </c>
      <c r="AL80" s="30">
        <f t="shared" si="12"/>
        <v>1.53737102354019E-2</v>
      </c>
      <c r="AM80" s="30">
        <f t="shared" si="12"/>
        <v>-1.7589861746874099E-2</v>
      </c>
      <c r="AN80" s="30">
        <f t="shared" si="12"/>
        <v>-8.8225600579646596E-2</v>
      </c>
      <c r="AR80" s="31">
        <f t="shared" si="14"/>
        <v>46295</v>
      </c>
      <c r="AS80" s="30">
        <f t="shared" si="16"/>
        <v>-1.533626145088324</v>
      </c>
      <c r="AT80" s="30">
        <f t="shared" si="15"/>
        <v>1.04195077262176E-2</v>
      </c>
      <c r="AU80" s="30">
        <f t="shared" si="17"/>
        <v>-6.452792581820424E-2</v>
      </c>
      <c r="AV80" s="30">
        <f t="shared" si="11"/>
        <v>-2.1562507819632801E-2</v>
      </c>
      <c r="AW80" s="30">
        <f t="shared" si="11"/>
        <v>4.7260235861633797E-2</v>
      </c>
      <c r="AX80" s="30">
        <f t="shared" si="11"/>
        <v>2.16098230913564E-4</v>
      </c>
      <c r="AY80" s="30">
        <f t="shared" si="10"/>
        <v>1.53737102354019E-2</v>
      </c>
      <c r="AZ80" s="30">
        <f t="shared" si="10"/>
        <v>-1.7589861746874099E-2</v>
      </c>
      <c r="BA80" s="30">
        <f t="shared" si="10"/>
        <v>-8.8225600579646596E-2</v>
      </c>
      <c r="BC80" s="31">
        <f t="shared" si="18"/>
        <v>46295</v>
      </c>
      <c r="BD80" s="30">
        <f t="shared" si="19"/>
        <v>1.04195077262176E-2</v>
      </c>
      <c r="BE80" s="30">
        <f t="shared" si="19"/>
        <v>-6.452792581820424E-2</v>
      </c>
    </row>
    <row r="81" spans="1:57" ht="15" x14ac:dyDescent="0.2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>
        <v>0.39170122207661701</v>
      </c>
      <c r="G81">
        <v>0.28326090679289101</v>
      </c>
      <c r="H81">
        <v>-0.63860337841090398</v>
      </c>
      <c r="I81">
        <v>0.125288679545208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>
        <v>0.62845330207707695</v>
      </c>
      <c r="P81">
        <v>0</v>
      </c>
      <c r="Q81">
        <v>0.261621302137512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>
        <v>4.81405954785213E-2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H81" s="30">
        <f t="shared" si="20"/>
        <v>5.8580646743460699E-3</v>
      </c>
      <c r="AI81" s="30">
        <f t="shared" si="13"/>
        <v>-1.9042397413590598E-2</v>
      </c>
      <c r="AJ81" s="30">
        <f t="shared" si="12"/>
        <v>4.81405954785213E-2</v>
      </c>
      <c r="AK81" s="30">
        <f t="shared" si="12"/>
        <v>5.0242488128534896E-3</v>
      </c>
      <c r="AL81" s="30">
        <f t="shared" si="12"/>
        <v>1.9988565583078301E-2</v>
      </c>
      <c r="AM81" s="30">
        <f t="shared" si="12"/>
        <v>-1.3492124373357599E-2</v>
      </c>
      <c r="AN81" s="30">
        <f t="shared" si="12"/>
        <v>-7.9690856285978801E-2</v>
      </c>
      <c r="AR81" s="31">
        <f t="shared" si="14"/>
        <v>46387</v>
      </c>
      <c r="AS81" s="30">
        <f t="shared" si="16"/>
        <v>-1.606574708459112</v>
      </c>
      <c r="AT81" s="30">
        <f t="shared" si="15"/>
        <v>5.8580646743460699E-3</v>
      </c>
      <c r="AU81" s="30">
        <f t="shared" si="17"/>
        <v>-3.9071968198473903E-2</v>
      </c>
      <c r="AV81" s="30">
        <f t="shared" si="11"/>
        <v>-1.9042397413590598E-2</v>
      </c>
      <c r="AW81" s="30">
        <f t="shared" si="11"/>
        <v>4.81405954785213E-2</v>
      </c>
      <c r="AX81" s="30">
        <f t="shared" si="11"/>
        <v>5.0242488128534896E-3</v>
      </c>
      <c r="AY81" s="30">
        <f t="shared" si="10"/>
        <v>1.9988565583078301E-2</v>
      </c>
      <c r="AZ81" s="30">
        <f t="shared" si="10"/>
        <v>-1.3492124373357599E-2</v>
      </c>
      <c r="BA81" s="30">
        <f t="shared" si="10"/>
        <v>-7.9690856285978801E-2</v>
      </c>
      <c r="BC81" s="31">
        <f t="shared" si="18"/>
        <v>46387</v>
      </c>
      <c r="BD81" s="30">
        <f t="shared" si="19"/>
        <v>5.8580646743460699E-3</v>
      </c>
      <c r="BE81" s="30">
        <f t="shared" si="19"/>
        <v>-3.9071968198473903E-2</v>
      </c>
    </row>
    <row r="82" spans="1:57" ht="15" x14ac:dyDescent="0.2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>
        <v>0.38659109603543801</v>
      </c>
      <c r="G82">
        <v>0.258022844306593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>
        <v>0.62034511019251903</v>
      </c>
      <c r="P82">
        <v>0</v>
      </c>
      <c r="Q82">
        <v>0.26223440458998398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>
        <v>2.26889875472931E-2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H82" s="30">
        <f t="shared" si="20"/>
        <v>3.2928922298743201E-3</v>
      </c>
      <c r="AI82" s="30">
        <f t="shared" si="13"/>
        <v>-1.66750428693546E-2</v>
      </c>
      <c r="AJ82" s="30">
        <f t="shared" si="12"/>
        <v>4.8280054689410497E-2</v>
      </c>
      <c r="AK82" s="30">
        <f t="shared" si="12"/>
        <v>8.2206446778315401E-3</v>
      </c>
      <c r="AL82" s="30">
        <f t="shared" si="12"/>
        <v>2.26889875472931E-2</v>
      </c>
      <c r="AM82" s="30">
        <f t="shared" si="12"/>
        <v>-1.0502507113176299E-2</v>
      </c>
      <c r="AN82" s="30">
        <f t="shared" si="12"/>
        <v>-7.2913119596775502E-2</v>
      </c>
      <c r="AR82" s="31">
        <f t="shared" si="14"/>
        <v>46477</v>
      </c>
      <c r="AS82" s="30">
        <f t="shared" si="16"/>
        <v>-1.6504546627535279</v>
      </c>
      <c r="AT82" s="30">
        <f t="shared" si="15"/>
        <v>3.2928922298743201E-3</v>
      </c>
      <c r="AU82" s="30">
        <f t="shared" si="17"/>
        <v>-2.0900982664771264E-2</v>
      </c>
      <c r="AV82" s="30">
        <f t="shared" si="11"/>
        <v>-1.66750428693546E-2</v>
      </c>
      <c r="AW82" s="30">
        <f t="shared" si="11"/>
        <v>4.8280054689410497E-2</v>
      </c>
      <c r="AX82" s="30">
        <f t="shared" si="11"/>
        <v>8.2206446778315401E-3</v>
      </c>
      <c r="AY82" s="30">
        <f t="shared" si="10"/>
        <v>2.26889875472931E-2</v>
      </c>
      <c r="AZ82" s="30">
        <f t="shared" si="10"/>
        <v>-1.0502507113176299E-2</v>
      </c>
      <c r="BA82" s="30">
        <f t="shared" si="10"/>
        <v>-7.2913119596775502E-2</v>
      </c>
      <c r="BC82" s="31">
        <f t="shared" si="18"/>
        <v>46477</v>
      </c>
      <c r="BD82" s="30">
        <f t="shared" si="19"/>
        <v>3.2928922298743201E-3</v>
      </c>
      <c r="BE82" s="30">
        <f t="shared" si="19"/>
        <v>-2.0900982664771264E-2</v>
      </c>
    </row>
    <row r="83" spans="1:57" ht="15" x14ac:dyDescent="0.2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>
        <v>0.38174615579344501</v>
      </c>
      <c r="G83">
        <v>0.23513262195507101</v>
      </c>
      <c r="H83">
        <v>-0.57362652512708001</v>
      </c>
      <c r="I83">
        <v>4.7169137298756797E-2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>
        <v>0.61243686055749003</v>
      </c>
      <c r="P83">
        <v>0</v>
      </c>
      <c r="Q83">
        <v>0.261853052587668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>
        <v>1.0332304574875901E-2</v>
      </c>
      <c r="AB83">
        <v>2.4144654207484802E-2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H83" s="30">
        <f t="shared" si="20"/>
        <v>2.0668197499407398E-3</v>
      </c>
      <c r="AI83" s="30">
        <f t="shared" si="13"/>
        <v>-1.4463916987301701E-2</v>
      </c>
      <c r="AJ83" s="30">
        <f t="shared" si="12"/>
        <v>4.7826532843984401E-2</v>
      </c>
      <c r="AK83" s="30">
        <f t="shared" si="12"/>
        <v>1.0332304574875901E-2</v>
      </c>
      <c r="AL83" s="30">
        <f t="shared" si="12"/>
        <v>2.4144654207484802E-2</v>
      </c>
      <c r="AM83" s="30">
        <f t="shared" si="12"/>
        <v>-8.2171067698643997E-3</v>
      </c>
      <c r="AN83" s="30">
        <f t="shared" si="12"/>
        <v>-6.7299324414112502E-2</v>
      </c>
      <c r="AR83" s="31">
        <f t="shared" si="14"/>
        <v>46568</v>
      </c>
      <c r="AS83" s="30">
        <f t="shared" si="16"/>
        <v>-1.6678145986990001</v>
      </c>
      <c r="AT83" s="30">
        <f t="shared" si="15"/>
        <v>2.0668197499407398E-3</v>
      </c>
      <c r="AU83" s="30">
        <f t="shared" si="17"/>
        <v>-7.676856544933483E-3</v>
      </c>
      <c r="AV83" s="30">
        <f t="shared" si="11"/>
        <v>-1.4463916987301701E-2</v>
      </c>
      <c r="AW83" s="30">
        <f t="shared" si="11"/>
        <v>4.7826532843984401E-2</v>
      </c>
      <c r="AX83" s="30">
        <f t="shared" si="11"/>
        <v>1.0332304574875901E-2</v>
      </c>
      <c r="AY83" s="30">
        <f t="shared" si="10"/>
        <v>2.4144654207484802E-2</v>
      </c>
      <c r="AZ83" s="30">
        <f t="shared" si="10"/>
        <v>-8.2171067698643997E-3</v>
      </c>
      <c r="BA83" s="30">
        <f t="shared" si="10"/>
        <v>-6.7299324414112502E-2</v>
      </c>
      <c r="BC83" s="31">
        <f t="shared" si="18"/>
        <v>46568</v>
      </c>
      <c r="BD83" s="30">
        <f t="shared" si="19"/>
        <v>2.0668197499407398E-3</v>
      </c>
      <c r="BE83" s="30">
        <f t="shared" si="19"/>
        <v>-7.676856544933483E-3</v>
      </c>
    </row>
    <row r="84" spans="1:57" ht="15" x14ac:dyDescent="0.2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>
        <v>0.37715523636827403</v>
      </c>
      <c r="G84">
        <v>0.21442300187162699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>
        <v>0.60475251000312202</v>
      </c>
      <c r="P84">
        <v>0</v>
      </c>
      <c r="Q84">
        <v>0.26069831521932801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>
        <v>1.16771540141869E-2</v>
      </c>
      <c r="AB84">
        <v>2.4752053679583799E-2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H84" s="30">
        <f t="shared" si="20"/>
        <v>1.7199541485199801E-3</v>
      </c>
      <c r="AI84" s="30">
        <f t="shared" si="13"/>
        <v>-1.24140105713966E-2</v>
      </c>
      <c r="AJ84" s="30">
        <f t="shared" si="12"/>
        <v>4.6888193849876698E-2</v>
      </c>
      <c r="AK84" s="30">
        <f t="shared" si="12"/>
        <v>1.16771540141869E-2</v>
      </c>
      <c r="AL84" s="30">
        <f t="shared" si="12"/>
        <v>2.4752053679583799E-2</v>
      </c>
      <c r="AM84" s="30">
        <f t="shared" si="12"/>
        <v>-6.3915613650450597E-3</v>
      </c>
      <c r="AN84" s="30">
        <f t="shared" si="12"/>
        <v>-6.2406115774025203E-2</v>
      </c>
      <c r="AR84" s="31">
        <f t="shared" si="14"/>
        <v>46660</v>
      </c>
      <c r="AS84" s="30">
        <f t="shared" si="16"/>
        <v>-1.6619421957872</v>
      </c>
      <c r="AT84" s="30">
        <f t="shared" si="15"/>
        <v>1.7199541485199801E-3</v>
      </c>
      <c r="AU84" s="30">
        <f t="shared" si="17"/>
        <v>2.1057138331805475E-3</v>
      </c>
      <c r="AV84" s="30">
        <f t="shared" si="11"/>
        <v>-1.24140105713966E-2</v>
      </c>
      <c r="AW84" s="30">
        <f t="shared" si="11"/>
        <v>4.6888193849876698E-2</v>
      </c>
      <c r="AX84" s="30">
        <f t="shared" si="11"/>
        <v>1.16771540141869E-2</v>
      </c>
      <c r="AY84" s="30">
        <f t="shared" si="10"/>
        <v>2.4752053679583799E-2</v>
      </c>
      <c r="AZ84" s="30">
        <f t="shared" si="10"/>
        <v>-6.3915613650450597E-3</v>
      </c>
      <c r="BA84" s="30">
        <f t="shared" si="10"/>
        <v>-6.2406115774025203E-2</v>
      </c>
      <c r="BC84" s="31">
        <f t="shared" si="18"/>
        <v>46660</v>
      </c>
      <c r="BD84" s="30">
        <f t="shared" si="19"/>
        <v>1.7199541485199801E-3</v>
      </c>
      <c r="BE84" s="30">
        <f t="shared" si="19"/>
        <v>2.1057138331805475E-3</v>
      </c>
    </row>
    <row r="85" spans="1:57" ht="15" x14ac:dyDescent="0.2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>
        <v>0.37280477979466298</v>
      </c>
      <c r="G85">
        <v>0.19572487512408501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>
        <v>0.59731066088705398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>
        <v>4.5553972022198498E-2</v>
      </c>
      <c r="AA85">
        <v>1.2461271208771401E-2</v>
      </c>
      <c r="AB85">
        <v>2.4757986307553499E-2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H85" s="30">
        <f t="shared" si="20"/>
        <v>1.9256862549666999E-3</v>
      </c>
      <c r="AI85" s="30">
        <f t="shared" si="13"/>
        <v>-1.0528067223642801E-2</v>
      </c>
      <c r="AJ85" s="30">
        <f t="shared" si="12"/>
        <v>4.5553972022198498E-2</v>
      </c>
      <c r="AK85" s="30">
        <f t="shared" si="12"/>
        <v>1.2461271208771401E-2</v>
      </c>
      <c r="AL85" s="30">
        <f t="shared" si="12"/>
        <v>2.4757986307553499E-2</v>
      </c>
      <c r="AM85" s="30">
        <f t="shared" si="12"/>
        <v>-4.8884923000277296E-3</v>
      </c>
      <c r="AN85" s="30">
        <f t="shared" si="12"/>
        <v>-5.7968210096214501E-2</v>
      </c>
      <c r="AR85" s="31">
        <f t="shared" si="14"/>
        <v>46752</v>
      </c>
      <c r="AS85" s="30">
        <f t="shared" si="16"/>
        <v>-1.636392361668972</v>
      </c>
      <c r="AT85" s="30">
        <f t="shared" si="15"/>
        <v>1.9256862549666999E-3</v>
      </c>
      <c r="AU85" s="30">
        <f t="shared" si="17"/>
        <v>9.3884599186383616E-3</v>
      </c>
      <c r="AV85" s="30">
        <f t="shared" si="11"/>
        <v>-1.0528067223642801E-2</v>
      </c>
      <c r="AW85" s="30">
        <f t="shared" si="11"/>
        <v>4.5553972022198498E-2</v>
      </c>
      <c r="AX85" s="30">
        <f t="shared" si="11"/>
        <v>1.2461271208771401E-2</v>
      </c>
      <c r="AY85" s="30">
        <f t="shared" si="10"/>
        <v>2.4757986307553499E-2</v>
      </c>
      <c r="AZ85" s="30">
        <f t="shared" si="10"/>
        <v>-4.8884923000277296E-3</v>
      </c>
      <c r="BA85" s="30">
        <f t="shared" si="10"/>
        <v>-5.7968210096214501E-2</v>
      </c>
      <c r="BC85" s="31">
        <f t="shared" si="18"/>
        <v>46752</v>
      </c>
      <c r="BD85" s="30">
        <f t="shared" si="19"/>
        <v>1.9256862549666999E-3</v>
      </c>
      <c r="BE85" s="30">
        <f t="shared" si="19"/>
        <v>9.3884599186383616E-3</v>
      </c>
    </row>
    <row r="86" spans="1:57" ht="15" x14ac:dyDescent="0.2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>
        <v>0.36867923599172397</v>
      </c>
      <c r="G86">
        <v>0.178871341018151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>
        <v>0.59012434588483098</v>
      </c>
      <c r="P86">
        <v>0</v>
      </c>
      <c r="Q86">
        <v>0.256754881919253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>
        <v>4.3901762361779902E-2</v>
      </c>
      <c r="AA86">
        <v>1.2828091002573001E-2</v>
      </c>
      <c r="AB86">
        <v>2.4328070700423102E-2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H86" s="30">
        <f t="shared" si="20"/>
        <v>2.4516863316122101E-3</v>
      </c>
      <c r="AI86" s="30">
        <f t="shared" si="13"/>
        <v>-8.8056609099964305E-3</v>
      </c>
      <c r="AJ86" s="30">
        <f t="shared" si="12"/>
        <v>4.3901762361779902E-2</v>
      </c>
      <c r="AK86" s="30">
        <f t="shared" si="12"/>
        <v>1.2828091002573001E-2</v>
      </c>
      <c r="AL86" s="30">
        <f t="shared" si="12"/>
        <v>2.4328070700423102E-2</v>
      </c>
      <c r="AM86" s="30">
        <f t="shared" si="12"/>
        <v>-3.6282316945406702E-3</v>
      </c>
      <c r="AN86" s="30">
        <f t="shared" si="12"/>
        <v>-5.3834848464635203E-2</v>
      </c>
      <c r="AR86" s="31">
        <f t="shared" si="14"/>
        <v>46843</v>
      </c>
      <c r="AS86" s="30">
        <f t="shared" si="16"/>
        <v>-1.5944868380990238</v>
      </c>
      <c r="AT86" s="30">
        <f t="shared" si="15"/>
        <v>2.4516863316122101E-3</v>
      </c>
      <c r="AU86" s="30">
        <f t="shared" si="17"/>
        <v>1.4789182995603702E-2</v>
      </c>
      <c r="AV86" s="30">
        <f t="shared" si="11"/>
        <v>-8.8056609099964305E-3</v>
      </c>
      <c r="AW86" s="30">
        <f t="shared" si="11"/>
        <v>4.3901762361779902E-2</v>
      </c>
      <c r="AX86" s="30">
        <f t="shared" si="11"/>
        <v>1.2828091002573001E-2</v>
      </c>
      <c r="AY86" s="30">
        <f t="shared" si="10"/>
        <v>2.4328070700423102E-2</v>
      </c>
      <c r="AZ86" s="30">
        <f t="shared" si="10"/>
        <v>-3.6282316945406702E-3</v>
      </c>
      <c r="BA86" s="30">
        <f t="shared" si="10"/>
        <v>-5.3834848464635203E-2</v>
      </c>
      <c r="BC86" s="31">
        <f t="shared" si="18"/>
        <v>46843</v>
      </c>
      <c r="BD86" s="30">
        <f t="shared" si="19"/>
        <v>2.4516863316122101E-3</v>
      </c>
      <c r="BE86" s="30">
        <f t="shared" si="19"/>
        <v>1.4789182995603702E-2</v>
      </c>
    </row>
    <row r="87" spans="1:57" ht="15" x14ac:dyDescent="0.2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>
        <v>0.364761757028841</v>
      </c>
      <c r="G87">
        <v>0.16370068714272501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>
        <v>0.58320135284852404</v>
      </c>
      <c r="P87">
        <v>0</v>
      </c>
      <c r="Q87">
        <v>0.254229200623525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>
        <v>1.2883088691767301E-2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H87" s="30">
        <f t="shared" si="20"/>
        <v>3.1342418492267101E-3</v>
      </c>
      <c r="AI87" s="30">
        <f t="shared" si="13"/>
        <v>-7.2434002446915696E-3</v>
      </c>
      <c r="AJ87" s="30">
        <f t="shared" si="12"/>
        <v>4.2001347799269E-2</v>
      </c>
      <c r="AK87" s="30">
        <f t="shared" si="12"/>
        <v>1.2883088691767301E-2</v>
      </c>
      <c r="AL87" s="30">
        <f t="shared" si="12"/>
        <v>2.3581392059486998E-2</v>
      </c>
      <c r="AM87" s="30">
        <f t="shared" si="12"/>
        <v>-2.5608919120852901E-3</v>
      </c>
      <c r="AN87" s="30">
        <f t="shared" si="12"/>
        <v>-4.9921624626775102E-2</v>
      </c>
      <c r="AR87" s="31">
        <f t="shared" si="14"/>
        <v>46934</v>
      </c>
      <c r="AS87" s="30">
        <f t="shared" si="16"/>
        <v>-1.539107068612104</v>
      </c>
      <c r="AT87" s="30">
        <f t="shared" si="15"/>
        <v>3.1342418492267101E-3</v>
      </c>
      <c r="AU87" s="30">
        <f t="shared" si="17"/>
        <v>1.8739911766971332E-2</v>
      </c>
      <c r="AV87" s="30">
        <f t="shared" si="11"/>
        <v>-7.2434002446915696E-3</v>
      </c>
      <c r="AW87" s="30">
        <f t="shared" si="11"/>
        <v>4.2001347799269E-2</v>
      </c>
      <c r="AX87" s="30">
        <f t="shared" si="11"/>
        <v>1.2883088691767301E-2</v>
      </c>
      <c r="AY87" s="30">
        <f t="shared" si="10"/>
        <v>2.3581392059486998E-2</v>
      </c>
      <c r="AZ87" s="30">
        <f t="shared" si="10"/>
        <v>-2.5608919120852901E-3</v>
      </c>
      <c r="BA87" s="30">
        <f t="shared" si="10"/>
        <v>-4.9921624626775102E-2</v>
      </c>
      <c r="BC87" s="31">
        <f t="shared" si="18"/>
        <v>46934</v>
      </c>
      <c r="BD87" s="30">
        <f t="shared" si="19"/>
        <v>3.1342418492267101E-3</v>
      </c>
      <c r="BE87" s="30">
        <f t="shared" si="19"/>
        <v>1.8739911766971332E-2</v>
      </c>
    </row>
    <row r="88" spans="1:57" ht="15" x14ac:dyDescent="0.2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>
        <v>0.150058480363711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>
        <v>0.57654478191814096</v>
      </c>
      <c r="P88">
        <v>0</v>
      </c>
      <c r="Q88">
        <v>0.25146699807369899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>
        <v>1.2706642735457499E-2</v>
      </c>
      <c r="AB88">
        <v>2.2607909530221099E-2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H88" s="30">
        <f t="shared" si="20"/>
        <v>3.8603020155368898E-3</v>
      </c>
      <c r="AI88" s="30">
        <f t="shared" si="13"/>
        <v>-5.8355044315182899E-3</v>
      </c>
      <c r="AJ88" s="30">
        <f t="shared" si="12"/>
        <v>3.9915291698441401E-2</v>
      </c>
      <c r="AK88" s="30">
        <f t="shared" si="12"/>
        <v>1.2706642735457499E-2</v>
      </c>
      <c r="AL88" s="30">
        <f t="shared" si="12"/>
        <v>2.2607909530221099E-2</v>
      </c>
      <c r="AM88" s="30">
        <f t="shared" si="12"/>
        <v>-1.6523259350023601E-3</v>
      </c>
      <c r="AN88" s="30">
        <f t="shared" si="12"/>
        <v>-4.6182279165405397E-2</v>
      </c>
      <c r="AR88" s="31">
        <f t="shared" si="14"/>
        <v>47026</v>
      </c>
      <c r="AS88" s="30">
        <f t="shared" si="16"/>
        <v>-1.4726647180501402</v>
      </c>
      <c r="AT88" s="30">
        <f t="shared" si="15"/>
        <v>3.8603020155368898E-3</v>
      </c>
      <c r="AU88" s="30">
        <f t="shared" si="17"/>
        <v>2.1559734432193951E-2</v>
      </c>
      <c r="AV88" s="30">
        <f t="shared" si="11"/>
        <v>-5.8355044315182899E-3</v>
      </c>
      <c r="AW88" s="30">
        <f t="shared" si="11"/>
        <v>3.9915291698441401E-2</v>
      </c>
      <c r="AX88" s="30">
        <f t="shared" si="11"/>
        <v>1.2706642735457499E-2</v>
      </c>
      <c r="AY88" s="30">
        <f t="shared" si="10"/>
        <v>2.2607909530221099E-2</v>
      </c>
      <c r="AZ88" s="30">
        <f t="shared" si="10"/>
        <v>-1.6523259350023601E-3</v>
      </c>
      <c r="BA88" s="30">
        <f t="shared" si="10"/>
        <v>-4.6182279165405397E-2</v>
      </c>
      <c r="BC88" s="31">
        <f t="shared" si="18"/>
        <v>47026</v>
      </c>
      <c r="BD88" s="30">
        <f t="shared" si="19"/>
        <v>3.8603020155368898E-3</v>
      </c>
      <c r="BE88" s="30">
        <f t="shared" si="19"/>
        <v>2.1559734432193951E-2</v>
      </c>
    </row>
    <row r="89" spans="1:57" ht="15" x14ac:dyDescent="0.2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>
        <v>0.35748112283202799</v>
      </c>
      <c r="G89">
        <v>0.13779895185235999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>
        <v>0.57015368581117198</v>
      </c>
      <c r="P89">
        <v>0</v>
      </c>
      <c r="Q89">
        <v>0.24854267712014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>
        <v>1.23612361186689E-2</v>
      </c>
      <c r="AB89">
        <v>2.14775874632924E-2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H89" s="30">
        <f t="shared" si="20"/>
        <v>4.5543697491969197E-3</v>
      </c>
      <c r="AI89" s="30">
        <f t="shared" si="13"/>
        <v>-4.5744370663588002E-3</v>
      </c>
      <c r="AJ89" s="30">
        <f t="shared" si="12"/>
        <v>3.7699174747092397E-2</v>
      </c>
      <c r="AK89" s="30">
        <f t="shared" si="12"/>
        <v>1.23612361186689E-2</v>
      </c>
      <c r="AL89" s="30">
        <f t="shared" si="12"/>
        <v>2.14775874632924E-2</v>
      </c>
      <c r="AM89" s="30">
        <f t="shared" si="12"/>
        <v>-8.7726887754464703E-4</v>
      </c>
      <c r="AN89" s="30">
        <f t="shared" si="12"/>
        <v>-4.2592855531048697E-2</v>
      </c>
      <c r="AR89" s="31">
        <f t="shared" si="14"/>
        <v>47118</v>
      </c>
      <c r="AS89" s="30">
        <f t="shared" si="16"/>
        <v>-1.3971472831561398</v>
      </c>
      <c r="AT89" s="30">
        <f t="shared" si="15"/>
        <v>4.5543697491969197E-3</v>
      </c>
      <c r="AU89" s="30">
        <f t="shared" si="17"/>
        <v>2.3493436854101553E-2</v>
      </c>
      <c r="AV89" s="30">
        <f t="shared" si="11"/>
        <v>-4.5744370663588002E-3</v>
      </c>
      <c r="AW89" s="30">
        <f t="shared" si="11"/>
        <v>3.7699174747092397E-2</v>
      </c>
      <c r="AX89" s="30">
        <f t="shared" si="11"/>
        <v>1.23612361186689E-2</v>
      </c>
      <c r="AY89" s="30">
        <f t="shared" si="10"/>
        <v>2.14775874632924E-2</v>
      </c>
      <c r="AZ89" s="30">
        <f t="shared" si="10"/>
        <v>-8.7726887754464703E-4</v>
      </c>
      <c r="BA89" s="30">
        <f t="shared" si="10"/>
        <v>-4.2592855531048697E-2</v>
      </c>
      <c r="BC89" s="31">
        <f t="shared" si="18"/>
        <v>47118</v>
      </c>
      <c r="BD89" s="30">
        <f t="shared" si="19"/>
        <v>4.5543697491969197E-3</v>
      </c>
      <c r="BE89" s="30">
        <f t="shared" si="19"/>
        <v>2.3493436854101553E-2</v>
      </c>
    </row>
    <row r="90" spans="1:57" ht="15" x14ac:dyDescent="0.2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>
        <v>0.35408338932134398</v>
      </c>
      <c r="G90">
        <v>0.1267858305731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>
        <v>0.56402371898967796</v>
      </c>
      <c r="P90">
        <v>0</v>
      </c>
      <c r="Q90">
        <v>0.245514867195881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H90" s="30">
        <f t="shared" si="20"/>
        <v>5.1686845567675901E-3</v>
      </c>
      <c r="AI90" s="30">
        <f t="shared" si="13"/>
        <v>-3.45147900396712E-3</v>
      </c>
      <c r="AJ90" s="30">
        <f t="shared" si="12"/>
        <v>3.54017216461609E-2</v>
      </c>
      <c r="AK90" s="30">
        <f t="shared" si="12"/>
        <v>1.1895874390045099E-2</v>
      </c>
      <c r="AL90" s="30">
        <f t="shared" si="12"/>
        <v>2.02455872412215E-2</v>
      </c>
      <c r="AM90" s="30">
        <f t="shared" si="12"/>
        <v>-2.1593250993136401E-4</v>
      </c>
      <c r="AN90" s="30">
        <f t="shared" si="12"/>
        <v>-3.9142591160122302E-2</v>
      </c>
      <c r="AR90" s="31">
        <f t="shared" si="14"/>
        <v>47208</v>
      </c>
      <c r="AS90" s="30">
        <f t="shared" si="16"/>
        <v>-1.314185764432644</v>
      </c>
      <c r="AT90" s="30">
        <f t="shared" si="15"/>
        <v>5.1686845567675901E-3</v>
      </c>
      <c r="AU90" s="30">
        <f t="shared" si="17"/>
        <v>2.4733180603406714E-2</v>
      </c>
      <c r="AV90" s="30">
        <f t="shared" si="11"/>
        <v>-3.45147900396712E-3</v>
      </c>
      <c r="AW90" s="30">
        <f t="shared" si="11"/>
        <v>3.54017216461609E-2</v>
      </c>
      <c r="AX90" s="30">
        <f t="shared" si="11"/>
        <v>1.1895874390045099E-2</v>
      </c>
      <c r="AY90" s="30">
        <f t="shared" si="10"/>
        <v>2.02455872412215E-2</v>
      </c>
      <c r="AZ90" s="30">
        <f t="shared" si="10"/>
        <v>-2.1593250993136401E-4</v>
      </c>
      <c r="BA90" s="30">
        <f t="shared" si="10"/>
        <v>-3.9142591160122302E-2</v>
      </c>
      <c r="BC90" s="31">
        <f t="shared" si="18"/>
        <v>47208</v>
      </c>
      <c r="BD90" s="30">
        <f t="shared" si="19"/>
        <v>5.1686845567675901E-3</v>
      </c>
      <c r="BE90" s="30">
        <f t="shared" si="19"/>
        <v>2.4733180603406714E-2</v>
      </c>
    </row>
    <row r="91" spans="1:57" ht="15" x14ac:dyDescent="0.2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>
        <v>0.35082532964847102</v>
      </c>
      <c r="G91">
        <v>0.116892752607375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>
        <v>0.242429360818463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>
        <v>3.3065003772983298E-2</v>
      </c>
      <c r="AA91">
        <v>1.1349056904987199E-2</v>
      </c>
      <c r="AB91">
        <v>1.8955535579262502E-2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H91" s="30">
        <f t="shared" si="20"/>
        <v>5.6757729559545802E-3</v>
      </c>
      <c r="AI91" s="30">
        <f t="shared" si="13"/>
        <v>-2.4572047429242102E-3</v>
      </c>
      <c r="AJ91" s="30">
        <f t="shared" si="12"/>
        <v>3.3065003772983298E-2</v>
      </c>
      <c r="AK91" s="30">
        <f t="shared" si="12"/>
        <v>1.1349056904987199E-2</v>
      </c>
      <c r="AL91" s="30">
        <f t="shared" si="12"/>
        <v>1.8955535579262502E-2</v>
      </c>
      <c r="AM91" s="30">
        <f t="shared" si="12"/>
        <v>3.4777127481900103E-4</v>
      </c>
      <c r="AN91" s="30">
        <f t="shared" si="12"/>
        <v>-3.5828445495314797E-2</v>
      </c>
      <c r="AR91" s="31">
        <f t="shared" si="14"/>
        <v>47299</v>
      </c>
      <c r="AS91" s="30">
        <f t="shared" si="16"/>
        <v>-1.2251217953796321</v>
      </c>
      <c r="AT91" s="30">
        <f t="shared" si="15"/>
        <v>5.6757729559545802E-3</v>
      </c>
      <c r="AU91" s="30">
        <f t="shared" si="17"/>
        <v>2.5431717293812994E-2</v>
      </c>
      <c r="AV91" s="30">
        <f t="shared" si="11"/>
        <v>-2.4572047429242102E-3</v>
      </c>
      <c r="AW91" s="30">
        <f t="shared" si="11"/>
        <v>3.3065003772983298E-2</v>
      </c>
      <c r="AX91" s="30">
        <f t="shared" si="11"/>
        <v>1.1349056904987199E-2</v>
      </c>
      <c r="AY91" s="30">
        <f t="shared" si="10"/>
        <v>1.8955535579262502E-2</v>
      </c>
      <c r="AZ91" s="30">
        <f t="shared" si="10"/>
        <v>3.4777127481900103E-4</v>
      </c>
      <c r="BA91" s="30">
        <f t="shared" si="10"/>
        <v>-3.5828445495314797E-2</v>
      </c>
      <c r="BC91" s="31">
        <f t="shared" si="18"/>
        <v>47299</v>
      </c>
      <c r="BD91" s="30">
        <f t="shared" si="19"/>
        <v>5.6757729559545802E-3</v>
      </c>
      <c r="BE91" s="30">
        <f t="shared" si="19"/>
        <v>2.5431717293812994E-2</v>
      </c>
    </row>
    <row r="92" spans="1:57" ht="15" x14ac:dyDescent="0.2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>
        <v>0.34769153895557697</v>
      </c>
      <c r="G92">
        <v>0.10800334979859701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>
        <v>0.55251647357373901</v>
      </c>
      <c r="P92">
        <v>0</v>
      </c>
      <c r="Q92">
        <v>0.23932154488247301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>
        <v>1.0750931898663701E-2</v>
      </c>
      <c r="AB92">
        <v>1.7641797633259002E-2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H92" s="30">
        <f t="shared" si="20"/>
        <v>6.0627688512149098E-3</v>
      </c>
      <c r="AI92" s="30">
        <f t="shared" si="13"/>
        <v>-1.58186056943666E-3</v>
      </c>
      <c r="AJ92" s="30">
        <f t="shared" si="12"/>
        <v>3.0724757262142001E-2</v>
      </c>
      <c r="AK92" s="30">
        <f t="shared" si="12"/>
        <v>1.0750931898663701E-2</v>
      </c>
      <c r="AL92" s="30">
        <f t="shared" si="12"/>
        <v>1.7641797633259002E-2</v>
      </c>
      <c r="AM92" s="30">
        <f t="shared" si="12"/>
        <v>8.2723034515061401E-4</v>
      </c>
      <c r="AN92" s="30">
        <f t="shared" si="12"/>
        <v>-3.2651672028354797E-2</v>
      </c>
      <c r="AR92" s="31">
        <f t="shared" si="14"/>
        <v>47391</v>
      </c>
      <c r="AS92" s="30">
        <f t="shared" si="16"/>
        <v>-1.1310662387429722</v>
      </c>
      <c r="AT92" s="30">
        <f t="shared" si="15"/>
        <v>6.0627688512149098E-3</v>
      </c>
      <c r="AU92" s="30">
        <f t="shared" si="17"/>
        <v>2.5711184541423862E-2</v>
      </c>
      <c r="AV92" s="30">
        <f t="shared" si="11"/>
        <v>-1.58186056943666E-3</v>
      </c>
      <c r="AW92" s="30">
        <f t="shared" si="11"/>
        <v>3.0724757262142001E-2</v>
      </c>
      <c r="AX92" s="30">
        <f t="shared" si="11"/>
        <v>1.0750931898663701E-2</v>
      </c>
      <c r="AY92" s="30">
        <f t="shared" si="10"/>
        <v>1.7641797633259002E-2</v>
      </c>
      <c r="AZ92" s="30">
        <f t="shared" si="10"/>
        <v>8.2723034515061401E-4</v>
      </c>
      <c r="BA92" s="30">
        <f t="shared" si="10"/>
        <v>-3.2651672028354797E-2</v>
      </c>
      <c r="BC92" s="31">
        <f t="shared" si="18"/>
        <v>47391</v>
      </c>
      <c r="BD92" s="30">
        <f t="shared" si="19"/>
        <v>6.0627688512149098E-3</v>
      </c>
      <c r="BE92" s="30">
        <f t="shared" si="19"/>
        <v>2.5711184541423862E-2</v>
      </c>
    </row>
    <row r="93" spans="1:57" ht="15" x14ac:dyDescent="0.2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>
        <v>0.34466769663277602</v>
      </c>
      <c r="G93">
        <v>0.10001110086951701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>
        <v>0.54711884680002298</v>
      </c>
      <c r="P93">
        <v>0</v>
      </c>
      <c r="Q93">
        <v>0.23621840727503901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>
        <v>2.8410801540463999E-2</v>
      </c>
      <c r="AA93">
        <v>1.0124944523125E-2</v>
      </c>
      <c r="AB93">
        <v>1.6331187383863702E-2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H93" s="30">
        <f t="shared" si="20"/>
        <v>6.3270874302941904E-3</v>
      </c>
      <c r="AI93" s="30">
        <f t="shared" si="13"/>
        <v>-8.1565505110739304E-4</v>
      </c>
      <c r="AJ93" s="30">
        <f t="shared" si="12"/>
        <v>2.8410801540463999E-2</v>
      </c>
      <c r="AK93" s="30">
        <f t="shared" si="12"/>
        <v>1.0124944523125E-2</v>
      </c>
      <c r="AL93" s="30">
        <f t="shared" si="12"/>
        <v>1.6331187383863702E-2</v>
      </c>
      <c r="AM93" s="30">
        <f t="shared" si="12"/>
        <v>1.23374859930661E-3</v>
      </c>
      <c r="AN93" s="30">
        <f t="shared" si="12"/>
        <v>-2.96156107890845E-2</v>
      </c>
      <c r="AR93" s="31">
        <f t="shared" si="14"/>
        <v>47483</v>
      </c>
      <c r="AS93" s="30">
        <f t="shared" si="16"/>
        <v>-1.032947502839348</v>
      </c>
      <c r="AT93" s="30">
        <f t="shared" si="15"/>
        <v>6.3270874302941904E-3</v>
      </c>
      <c r="AU93" s="30">
        <f t="shared" si="17"/>
        <v>2.5669416206567416E-2</v>
      </c>
      <c r="AV93" s="30">
        <f t="shared" si="11"/>
        <v>-8.1565505110739304E-4</v>
      </c>
      <c r="AW93" s="30">
        <f t="shared" si="11"/>
        <v>2.8410801540463999E-2</v>
      </c>
      <c r="AX93" s="30">
        <f t="shared" si="11"/>
        <v>1.0124944523125E-2</v>
      </c>
      <c r="AY93" s="30">
        <f t="shared" si="10"/>
        <v>1.6331187383863702E-2</v>
      </c>
      <c r="AZ93" s="30">
        <f t="shared" si="10"/>
        <v>1.23374859930661E-3</v>
      </c>
      <c r="BA93" s="30">
        <f t="shared" si="10"/>
        <v>-2.96156107890845E-2</v>
      </c>
      <c r="BC93" s="31">
        <f t="shared" si="18"/>
        <v>47483</v>
      </c>
      <c r="BD93" s="30">
        <f t="shared" si="19"/>
        <v>6.3270874302941904E-3</v>
      </c>
      <c r="BE93" s="30">
        <f t="shared" si="19"/>
        <v>2.5669416206567416E-2</v>
      </c>
    </row>
    <row r="94" spans="1:57" ht="15" x14ac:dyDescent="0.2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>
        <v>0.341740637569526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>
        <v>0.54194262436709795</v>
      </c>
      <c r="P94">
        <v>0</v>
      </c>
      <c r="Q94">
        <v>0.233140188327745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>
        <v>1.5044323661117499E-2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H94" s="30">
        <f t="shared" si="20"/>
        <v>6.4731463740497E-3</v>
      </c>
      <c r="AI94" s="30">
        <f t="shared" si="13"/>
        <v>-1.4897579499313201E-4</v>
      </c>
      <c r="AJ94" s="30">
        <f t="shared" si="12"/>
        <v>2.6147527672247001E-2</v>
      </c>
      <c r="AK94" s="30">
        <f t="shared" si="12"/>
        <v>9.48913927297978E-3</v>
      </c>
      <c r="AL94" s="30">
        <f t="shared" si="12"/>
        <v>1.5044323661117499E-2</v>
      </c>
      <c r="AM94" s="30">
        <f t="shared" si="12"/>
        <v>1.57696108543774E-3</v>
      </c>
      <c r="AN94" s="30">
        <f t="shared" si="12"/>
        <v>-2.67242556589109E-2</v>
      </c>
      <c r="AR94" s="31">
        <f t="shared" si="14"/>
        <v>47573</v>
      </c>
      <c r="AS94" s="30">
        <f t="shared" si="16"/>
        <v>-0.93155021935185989</v>
      </c>
      <c r="AT94" s="30">
        <f t="shared" si="15"/>
        <v>6.4731463740497E-3</v>
      </c>
      <c r="AU94" s="30">
        <f t="shared" si="17"/>
        <v>2.5384720237877988E-2</v>
      </c>
      <c r="AV94" s="30">
        <f t="shared" si="11"/>
        <v>-1.4897579499313201E-4</v>
      </c>
      <c r="AW94" s="30">
        <f t="shared" si="11"/>
        <v>2.6147527672247001E-2</v>
      </c>
      <c r="AX94" s="30">
        <f t="shared" si="11"/>
        <v>9.48913927297978E-3</v>
      </c>
      <c r="AY94" s="30">
        <f t="shared" si="10"/>
        <v>1.5044323661117499E-2</v>
      </c>
      <c r="AZ94" s="30">
        <f t="shared" si="10"/>
        <v>1.57696108543774E-3</v>
      </c>
      <c r="BA94" s="30">
        <f t="shared" si="10"/>
        <v>-2.67242556589109E-2</v>
      </c>
      <c r="BC94" s="31">
        <f t="shared" si="18"/>
        <v>47573</v>
      </c>
      <c r="BD94" s="30">
        <f t="shared" si="19"/>
        <v>6.4731463740497E-3</v>
      </c>
      <c r="BE94" s="30">
        <f t="shared" si="19"/>
        <v>2.5384720237877988E-2</v>
      </c>
    </row>
    <row r="95" spans="1:57" ht="15" x14ac:dyDescent="0.2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>
        <v>0.33889837498622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>
        <v>0.53697471523756302</v>
      </c>
      <c r="P95">
        <v>0</v>
      </c>
      <c r="Q95">
        <v>0.23010173625788599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>
        <v>2.39544254875615E-2</v>
      </c>
      <c r="AA95">
        <v>8.8572087086286593E-3</v>
      </c>
      <c r="AB95">
        <v>1.37967385196408E-2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H95" s="30">
        <f t="shared" si="20"/>
        <v>6.5099013119647702E-3</v>
      </c>
      <c r="AI95" s="30">
        <f t="shared" si="13"/>
        <v>4.2745389790018303E-4</v>
      </c>
      <c r="AJ95" s="30">
        <f t="shared" si="12"/>
        <v>2.39544254875615E-2</v>
      </c>
      <c r="AK95" s="30">
        <f t="shared" si="12"/>
        <v>8.8572087086286593E-3</v>
      </c>
      <c r="AL95" s="30">
        <f t="shared" si="12"/>
        <v>1.37967385196408E-2</v>
      </c>
      <c r="AM95" s="30">
        <f t="shared" si="12"/>
        <v>1.8651347892627401E-3</v>
      </c>
      <c r="AN95" s="30">
        <f t="shared" si="12"/>
        <v>-2.39813383974023E-2</v>
      </c>
      <c r="AR95" s="31">
        <f t="shared" si="14"/>
        <v>47664</v>
      </c>
      <c r="AS95" s="30">
        <f t="shared" si="16"/>
        <v>-0.82754566749114389</v>
      </c>
      <c r="AT95" s="30">
        <f t="shared" si="15"/>
        <v>6.5099013119647702E-3</v>
      </c>
      <c r="AU95" s="30">
        <f t="shared" si="17"/>
        <v>2.4919623005591581E-2</v>
      </c>
      <c r="AV95" s="30">
        <f t="shared" si="11"/>
        <v>4.2745389790018303E-4</v>
      </c>
      <c r="AW95" s="30">
        <f t="shared" si="11"/>
        <v>2.39544254875615E-2</v>
      </c>
      <c r="AX95" s="30">
        <f t="shared" si="11"/>
        <v>8.8572087086286593E-3</v>
      </c>
      <c r="AY95" s="30">
        <f t="shared" si="10"/>
        <v>1.37967385196408E-2</v>
      </c>
      <c r="AZ95" s="30">
        <f t="shared" si="10"/>
        <v>1.8651347892627401E-3</v>
      </c>
      <c r="BA95" s="30">
        <f t="shared" si="10"/>
        <v>-2.39813383974023E-2</v>
      </c>
      <c r="BC95" s="31">
        <f t="shared" si="18"/>
        <v>47664</v>
      </c>
      <c r="BD95" s="30">
        <f t="shared" si="19"/>
        <v>6.5099013119647702E-3</v>
      </c>
      <c r="BE95" s="30">
        <f t="shared" si="19"/>
        <v>2.4919623005591581E-2</v>
      </c>
    </row>
    <row r="96" spans="1:57" ht="15" x14ac:dyDescent="0.2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>
        <v>0.33613008763979102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>
        <v>0.53220153009592897</v>
      </c>
      <c r="P96">
        <v>0</v>
      </c>
      <c r="Q96">
        <v>0.227113616541016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>
        <v>2.1846623368102201E-2</v>
      </c>
      <c r="AA96">
        <v>8.2393462141148593E-3</v>
      </c>
      <c r="AB96">
        <v>1.25997977958734E-2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H96" s="30">
        <f t="shared" si="20"/>
        <v>6.4490145303809799E-3</v>
      </c>
      <c r="AI96" s="30">
        <f t="shared" si="13"/>
        <v>9.2246640718698599E-4</v>
      </c>
      <c r="AJ96" s="30">
        <f t="shared" si="12"/>
        <v>2.1846623368102201E-2</v>
      </c>
      <c r="AK96" s="30">
        <f t="shared" si="12"/>
        <v>8.2393462141148593E-3</v>
      </c>
      <c r="AL96" s="30">
        <f t="shared" si="12"/>
        <v>1.25997977958734E-2</v>
      </c>
      <c r="AM96" s="30">
        <f t="shared" si="12"/>
        <v>2.1053982769492999E-3</v>
      </c>
      <c r="AN96" s="30">
        <f t="shared" si="12"/>
        <v>-2.1389768343510401E-2</v>
      </c>
      <c r="AR96" s="31">
        <f t="shared" si="14"/>
        <v>47756</v>
      </c>
      <c r="AS96" s="30">
        <f t="shared" si="16"/>
        <v>-0.72151541959101184</v>
      </c>
      <c r="AT96" s="30">
        <f t="shared" si="15"/>
        <v>6.4490145303809799E-3</v>
      </c>
      <c r="AU96" s="30">
        <f t="shared" si="17"/>
        <v>2.4323863718716341E-2</v>
      </c>
      <c r="AV96" s="30">
        <f t="shared" si="11"/>
        <v>9.2246640718698599E-4</v>
      </c>
      <c r="AW96" s="30">
        <f t="shared" si="11"/>
        <v>2.1846623368102201E-2</v>
      </c>
      <c r="AX96" s="30">
        <f t="shared" si="11"/>
        <v>8.2393462141148593E-3</v>
      </c>
      <c r="AY96" s="30">
        <f t="shared" si="10"/>
        <v>1.25997977958734E-2</v>
      </c>
      <c r="AZ96" s="30">
        <f t="shared" si="10"/>
        <v>2.1053982769492999E-3</v>
      </c>
      <c r="BA96" s="30">
        <f t="shared" si="10"/>
        <v>-2.1389768343510401E-2</v>
      </c>
      <c r="BC96" s="31">
        <f t="shared" si="18"/>
        <v>47756</v>
      </c>
      <c r="BD96" s="30">
        <f t="shared" si="19"/>
        <v>6.4490145303809799E-3</v>
      </c>
      <c r="BE96" s="30">
        <f t="shared" si="19"/>
        <v>2.4323863718716341E-2</v>
      </c>
    </row>
    <row r="97" spans="1:57" ht="15" x14ac:dyDescent="0.2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>
        <v>0.224183017182325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>
        <v>1.1461471303623001E-2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H97" s="30">
        <f t="shared" si="20"/>
        <v>6.3035148961611397E-3</v>
      </c>
      <c r="AI97" s="30">
        <f t="shared" si="13"/>
        <v>1.3443789825296701E-3</v>
      </c>
      <c r="AJ97" s="30">
        <f t="shared" si="12"/>
        <v>1.9835420627069601E-2</v>
      </c>
      <c r="AK97" s="30">
        <f t="shared" si="12"/>
        <v>7.6429425605330798E-3</v>
      </c>
      <c r="AL97" s="30">
        <f t="shared" si="12"/>
        <v>1.1461471303623001E-2</v>
      </c>
      <c r="AM97" s="30">
        <f t="shared" si="12"/>
        <v>2.3039231493290802E-3</v>
      </c>
      <c r="AN97" s="30">
        <f t="shared" si="12"/>
        <v>-1.8951320495375599E-2</v>
      </c>
      <c r="AR97" s="31">
        <f t="shared" si="14"/>
        <v>47848</v>
      </c>
      <c r="AS97" s="30">
        <f t="shared" si="16"/>
        <v>-0.61396954177653207</v>
      </c>
      <c r="AT97" s="30">
        <f t="shared" si="15"/>
        <v>6.3035148961611397E-3</v>
      </c>
      <c r="AU97" s="30">
        <f t="shared" si="17"/>
        <v>2.3636816127708838E-2</v>
      </c>
      <c r="AV97" s="30">
        <f t="shared" si="11"/>
        <v>1.3443789825296701E-3</v>
      </c>
      <c r="AW97" s="30">
        <f t="shared" si="11"/>
        <v>1.9835420627069601E-2</v>
      </c>
      <c r="AX97" s="30">
        <f t="shared" si="11"/>
        <v>7.6429425605330798E-3</v>
      </c>
      <c r="AY97" s="30">
        <f t="shared" si="10"/>
        <v>1.1461471303623001E-2</v>
      </c>
      <c r="AZ97" s="30">
        <f t="shared" si="10"/>
        <v>2.3039231493290802E-3</v>
      </c>
      <c r="BA97" s="30">
        <f t="shared" si="10"/>
        <v>-1.8951320495375599E-2</v>
      </c>
      <c r="BC97" s="31">
        <f t="shared" si="18"/>
        <v>47848</v>
      </c>
      <c r="BD97" s="30">
        <f t="shared" si="19"/>
        <v>6.3035148961611397E-3</v>
      </c>
      <c r="BE97" s="30">
        <f t="shared" si="19"/>
        <v>2.3636816127708838E-2</v>
      </c>
    </row>
    <row r="98" spans="1:57" ht="15" x14ac:dyDescent="0.2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>
        <v>0.33077773461170901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>
        <v>0.52318415267704399</v>
      </c>
      <c r="P98">
        <v>0</v>
      </c>
      <c r="Q98">
        <v>0.22131448504426601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>
        <v>1.7928798064481801E-2</v>
      </c>
      <c r="AA98">
        <v>7.0731557201509703E-3</v>
      </c>
      <c r="AB98">
        <v>1.0386978788642E-2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H98" s="30">
        <f t="shared" si="20"/>
        <v>6.0868370186555904E-3</v>
      </c>
      <c r="AI98" s="30">
        <f t="shared" si="13"/>
        <v>1.70095231347124E-3</v>
      </c>
      <c r="AJ98" s="30">
        <f t="shared" si="12"/>
        <v>1.7928798064481801E-2</v>
      </c>
      <c r="AK98" s="30">
        <f t="shared" si="12"/>
        <v>7.0731557201509703E-3</v>
      </c>
      <c r="AL98" s="30">
        <f t="shared" si="12"/>
        <v>1.0386978788642E-2</v>
      </c>
      <c r="AM98" s="30">
        <f t="shared" si="12"/>
        <v>2.4660705783359702E-3</v>
      </c>
      <c r="AN98" s="30">
        <f t="shared" si="12"/>
        <v>-1.6666496918494599E-2</v>
      </c>
      <c r="AR98" s="31">
        <f t="shared" si="14"/>
        <v>47938</v>
      </c>
      <c r="AS98" s="30">
        <f t="shared" si="16"/>
        <v>-0.50536048085929597</v>
      </c>
      <c r="AT98" s="30">
        <f t="shared" si="15"/>
        <v>6.0868370186555904E-3</v>
      </c>
      <c r="AU98" s="30">
        <f t="shared" si="17"/>
        <v>2.2889458546587384E-2</v>
      </c>
      <c r="AV98" s="30">
        <f t="shared" si="11"/>
        <v>1.70095231347124E-3</v>
      </c>
      <c r="AW98" s="30">
        <f t="shared" si="11"/>
        <v>1.7928798064481801E-2</v>
      </c>
      <c r="AX98" s="30">
        <f t="shared" si="11"/>
        <v>7.0731557201509703E-3</v>
      </c>
      <c r="AY98" s="30">
        <f t="shared" si="10"/>
        <v>1.0386978788642E-2</v>
      </c>
      <c r="AZ98" s="30">
        <f t="shared" si="10"/>
        <v>2.4660705783359702E-3</v>
      </c>
      <c r="BA98" s="30">
        <f t="shared" si="10"/>
        <v>-1.6666496918494599E-2</v>
      </c>
      <c r="BC98" s="31">
        <f t="shared" si="18"/>
        <v>47938</v>
      </c>
      <c r="BD98" s="30">
        <f t="shared" si="19"/>
        <v>6.0868370186555904E-3</v>
      </c>
      <c r="BE98" s="30">
        <f t="shared" si="19"/>
        <v>2.2889458546587384E-2</v>
      </c>
    </row>
    <row r="99" spans="1:57" ht="15" x14ac:dyDescent="0.2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>
        <v>0.32817742921379101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>
        <v>0.51891262912618796</v>
      </c>
      <c r="P99">
        <v>0</v>
      </c>
      <c r="Q99">
        <v>0.21851052261595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>
        <v>1.61318970070751E-2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H99" s="30">
        <f t="shared" si="20"/>
        <v>5.8121512862727102E-3</v>
      </c>
      <c r="AI99" s="30">
        <f t="shared" si="13"/>
        <v>1.9993716134147801E-3</v>
      </c>
      <c r="AJ99" s="30">
        <f t="shared" si="12"/>
        <v>1.61318970070751E-2</v>
      </c>
      <c r="AK99" s="30">
        <f t="shared" si="12"/>
        <v>6.5333768252722503E-3</v>
      </c>
      <c r="AL99" s="30">
        <f t="shared" si="12"/>
        <v>9.3793314854288198E-3</v>
      </c>
      <c r="AM99" s="30">
        <f t="shared" si="12"/>
        <v>2.5965113171260998E-3</v>
      </c>
      <c r="AN99" s="30">
        <f t="shared" si="12"/>
        <v>-1.4534507364866601E-2</v>
      </c>
      <c r="AR99" s="31">
        <f t="shared" si="14"/>
        <v>48029</v>
      </c>
      <c r="AS99" s="30">
        <f t="shared" si="16"/>
        <v>-0.396093569169504</v>
      </c>
      <c r="AT99" s="30">
        <f t="shared" si="15"/>
        <v>5.8121512862727102E-3</v>
      </c>
      <c r="AU99" s="30">
        <f t="shared" si="17"/>
        <v>2.2105980883450446E-2</v>
      </c>
      <c r="AV99" s="30">
        <f t="shared" si="11"/>
        <v>1.9993716134147801E-3</v>
      </c>
      <c r="AW99" s="30">
        <f t="shared" si="11"/>
        <v>1.61318970070751E-2</v>
      </c>
      <c r="AX99" s="30">
        <f t="shared" si="11"/>
        <v>6.5333768252722503E-3</v>
      </c>
      <c r="AY99" s="30">
        <f t="shared" si="10"/>
        <v>9.3793314854288198E-3</v>
      </c>
      <c r="AZ99" s="30">
        <f t="shared" si="10"/>
        <v>2.5965113171260998E-3</v>
      </c>
      <c r="BA99" s="30">
        <f t="shared" si="10"/>
        <v>-1.4534507364866601E-2</v>
      </c>
      <c r="BC99" s="31">
        <f t="shared" si="18"/>
        <v>48029</v>
      </c>
      <c r="BD99" s="30">
        <f t="shared" si="19"/>
        <v>5.8121512862727102E-3</v>
      </c>
      <c r="BE99" s="30">
        <f t="shared" si="19"/>
        <v>2.2105980883450446E-2</v>
      </c>
    </row>
    <row r="100" spans="1:57" ht="15" x14ac:dyDescent="0.2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>
        <v>0.32561847940937699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>
        <v>0.51478151556618401</v>
      </c>
      <c r="P100">
        <v>0</v>
      </c>
      <c r="Q100">
        <v>0.21577206973979801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>
        <v>1.4447460889292401E-2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H100" s="30">
        <f t="shared" si="20"/>
        <v>5.49191513845264E-3</v>
      </c>
      <c r="AI100" s="30">
        <f t="shared" si="13"/>
        <v>2.2462446816510599E-3</v>
      </c>
      <c r="AJ100" s="30">
        <f t="shared" si="12"/>
        <v>1.4447460889292401E-2</v>
      </c>
      <c r="AK100" s="30">
        <f t="shared" si="12"/>
        <v>6.0256106148827999E-3</v>
      </c>
      <c r="AL100" s="30">
        <f t="shared" si="12"/>
        <v>8.4397852355755695E-3</v>
      </c>
      <c r="AM100" s="30">
        <f t="shared" si="12"/>
        <v>2.6993249342269401E-3</v>
      </c>
      <c r="AN100" s="30">
        <f t="shared" si="12"/>
        <v>-1.25533294795798E-2</v>
      </c>
      <c r="AR100" s="31">
        <f t="shared" si="14"/>
        <v>48121</v>
      </c>
      <c r="AS100" s="30">
        <f t="shared" si="16"/>
        <v>-0.28653490329933184</v>
      </c>
      <c r="AT100" s="30">
        <f t="shared" si="15"/>
        <v>5.49191513845264E-3</v>
      </c>
      <c r="AU100" s="30">
        <f t="shared" si="17"/>
        <v>2.1305096876048972E-2</v>
      </c>
      <c r="AV100" s="30">
        <f t="shared" si="11"/>
        <v>2.2462446816510599E-3</v>
      </c>
      <c r="AW100" s="30">
        <f t="shared" si="11"/>
        <v>1.4447460889292401E-2</v>
      </c>
      <c r="AX100" s="30">
        <f t="shared" si="11"/>
        <v>6.0256106148827999E-3</v>
      </c>
      <c r="AY100" s="30">
        <f t="shared" si="10"/>
        <v>8.4397852355755695E-3</v>
      </c>
      <c r="AZ100" s="30">
        <f t="shared" si="10"/>
        <v>2.6993249342269401E-3</v>
      </c>
      <c r="BA100" s="30">
        <f t="shared" si="10"/>
        <v>-1.25533294795798E-2</v>
      </c>
      <c r="BC100" s="31">
        <f t="shared" si="18"/>
        <v>48121</v>
      </c>
      <c r="BD100" s="30">
        <f t="shared" si="19"/>
        <v>5.49191513845264E-3</v>
      </c>
      <c r="BE100" s="30">
        <f t="shared" si="19"/>
        <v>2.1305096876048972E-2</v>
      </c>
    </row>
    <row r="101" spans="1:57" ht="15" x14ac:dyDescent="0.2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>
        <v>0.32309505441028402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>
        <v>0.51077812526475597</v>
      </c>
      <c r="P101">
        <v>0</v>
      </c>
      <c r="Q101">
        <v>0.213098890713876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>
        <v>1.2876236296850301E-2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H101" s="30">
        <f t="shared" si="20"/>
        <v>5.1375908457084304E-3</v>
      </c>
      <c r="AI101" s="30">
        <f t="shared" si="13"/>
        <v>2.4476125135884999E-3</v>
      </c>
      <c r="AJ101" s="30">
        <f t="shared" si="12"/>
        <v>1.2876236296850301E-2</v>
      </c>
      <c r="AK101" s="30">
        <f t="shared" si="12"/>
        <v>5.5507853216239401E-3</v>
      </c>
      <c r="AL101" s="30">
        <f t="shared" si="12"/>
        <v>7.5682184410304498E-3</v>
      </c>
      <c r="AM101" s="30">
        <f t="shared" si="12"/>
        <v>2.7780824629890502E-3</v>
      </c>
      <c r="AN101" s="30">
        <f t="shared" si="12"/>
        <v>-1.07198194708364E-2</v>
      </c>
      <c r="AR101" s="31">
        <f t="shared" si="14"/>
        <v>48213</v>
      </c>
      <c r="AS101" s="30">
        <f t="shared" si="16"/>
        <v>-0.17701720460573211</v>
      </c>
      <c r="AT101" s="30">
        <f t="shared" si="15"/>
        <v>5.1375908457084304E-3</v>
      </c>
      <c r="AU101" s="30">
        <f t="shared" si="17"/>
        <v>2.050111556524584E-2</v>
      </c>
      <c r="AV101" s="30">
        <f t="shared" si="11"/>
        <v>2.4476125135884999E-3</v>
      </c>
      <c r="AW101" s="30">
        <f t="shared" si="11"/>
        <v>1.2876236296850301E-2</v>
      </c>
      <c r="AX101" s="30">
        <f t="shared" si="11"/>
        <v>5.5507853216239401E-3</v>
      </c>
      <c r="AY101" s="30">
        <f t="shared" si="10"/>
        <v>7.5682184410304498E-3</v>
      </c>
      <c r="AZ101" s="30">
        <f t="shared" si="10"/>
        <v>2.7780824629890502E-3</v>
      </c>
      <c r="BA101" s="30">
        <f t="shared" si="10"/>
        <v>-1.07198194708364E-2</v>
      </c>
      <c r="BC101" s="31">
        <f t="shared" si="18"/>
        <v>48213</v>
      </c>
      <c r="BD101" s="30">
        <f t="shared" si="19"/>
        <v>5.1375908457084304E-3</v>
      </c>
      <c r="BE101" s="30">
        <f t="shared" si="19"/>
        <v>2.050111556524584E-2</v>
      </c>
    </row>
    <row r="102" spans="1:57" ht="15" x14ac:dyDescent="0.2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>
        <v>0.320602102133899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>
        <v>0.50689035687142103</v>
      </c>
      <c r="P102">
        <v>0</v>
      </c>
      <c r="Q102">
        <v>0.210489883748888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>
        <v>1.1417332520900001E-2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H102" s="30">
        <f t="shared" si="20"/>
        <v>4.7594869611980997E-3</v>
      </c>
      <c r="AI102" s="30">
        <f t="shared" si="13"/>
        <v>2.6089689391856101E-3</v>
      </c>
      <c r="AJ102" s="30">
        <f t="shared" si="12"/>
        <v>1.1417332520900001E-2</v>
      </c>
      <c r="AK102" s="30">
        <f t="shared" si="12"/>
        <v>5.1090043042103699E-3</v>
      </c>
      <c r="AL102" s="30">
        <f t="shared" si="12"/>
        <v>6.7634460926042301E-3</v>
      </c>
      <c r="AM102" s="30">
        <f t="shared" si="12"/>
        <v>2.8359156522189699E-3</v>
      </c>
      <c r="AN102" s="30">
        <f t="shared" si="12"/>
        <v>-9.0298519380850092E-3</v>
      </c>
      <c r="AR102" s="31">
        <f t="shared" si="14"/>
        <v>48304</v>
      </c>
      <c r="AS102" s="30">
        <f t="shared" si="16"/>
        <v>-6.7844146835787988E-2</v>
      </c>
      <c r="AT102" s="30">
        <f t="shared" si="15"/>
        <v>4.7594869611980997E-3</v>
      </c>
      <c r="AU102" s="30">
        <f t="shared" si="17"/>
        <v>1.9704815571034172E-2</v>
      </c>
      <c r="AV102" s="30">
        <f t="shared" si="11"/>
        <v>2.6089689391856101E-3</v>
      </c>
      <c r="AW102" s="30">
        <f t="shared" si="11"/>
        <v>1.1417332520900001E-2</v>
      </c>
      <c r="AX102" s="30">
        <f t="shared" si="11"/>
        <v>5.1090043042103699E-3</v>
      </c>
      <c r="AY102" s="30">
        <f t="shared" si="10"/>
        <v>6.7634460926042301E-3</v>
      </c>
      <c r="AZ102" s="30">
        <f t="shared" si="10"/>
        <v>2.8359156522189699E-3</v>
      </c>
      <c r="BA102" s="30">
        <f t="shared" si="10"/>
        <v>-9.0298519380850092E-3</v>
      </c>
      <c r="BC102" s="31">
        <f t="shared" si="18"/>
        <v>48304</v>
      </c>
      <c r="BD102" s="30">
        <f t="shared" si="19"/>
        <v>4.7594869611980997E-3</v>
      </c>
      <c r="BE102" s="30">
        <f t="shared" si="19"/>
        <v>1.9704815571034172E-2</v>
      </c>
    </row>
    <row r="103" spans="1:57" ht="15" x14ac:dyDescent="0.2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>
        <v>0.31813527435795802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>
        <v>0.207943326876215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>
        <v>1.00685402024446E-2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H103" s="30">
        <f t="shared" si="20"/>
        <v>4.36669008391954E-3</v>
      </c>
      <c r="AI103" s="30">
        <f t="shared" si="13"/>
        <v>2.7352865126807099E-3</v>
      </c>
      <c r="AJ103" s="30">
        <f t="shared" si="12"/>
        <v>1.00685402024446E-2</v>
      </c>
      <c r="AK103" s="30">
        <f t="shared" si="12"/>
        <v>4.6997496029449297E-3</v>
      </c>
      <c r="AL103" s="30">
        <f t="shared" si="12"/>
        <v>6.0234794781498504E-3</v>
      </c>
      <c r="AM103" s="30">
        <f t="shared" si="12"/>
        <v>2.87557530440755E-3</v>
      </c>
      <c r="AN103" s="30">
        <f t="shared" si="12"/>
        <v>-7.4784734590674397E-3</v>
      </c>
      <c r="AR103" s="31">
        <f t="shared" si="14"/>
        <v>48395</v>
      </c>
      <c r="AS103" s="30">
        <f t="shared" si="16"/>
        <v>4.070646416636392E-2</v>
      </c>
      <c r="AT103" s="30">
        <f t="shared" si="15"/>
        <v>4.36669008391954E-3</v>
      </c>
      <c r="AU103" s="30">
        <f t="shared" si="17"/>
        <v>1.8924157641560201E-2</v>
      </c>
      <c r="AV103" s="30">
        <f t="shared" si="11"/>
        <v>2.7352865126807099E-3</v>
      </c>
      <c r="AW103" s="30">
        <f t="shared" si="11"/>
        <v>1.00685402024446E-2</v>
      </c>
      <c r="AX103" s="30">
        <f t="shared" si="11"/>
        <v>4.6997496029449297E-3</v>
      </c>
      <c r="AY103" s="30">
        <f t="shared" si="10"/>
        <v>6.0234794781498504E-3</v>
      </c>
      <c r="AZ103" s="30">
        <f t="shared" si="10"/>
        <v>2.87557530440755E-3</v>
      </c>
      <c r="BA103" s="30">
        <f t="shared" si="10"/>
        <v>-7.4784734590674397E-3</v>
      </c>
      <c r="BC103" s="31">
        <f t="shared" si="18"/>
        <v>48395</v>
      </c>
      <c r="BD103" s="30">
        <f t="shared" si="19"/>
        <v>4.36669008391954E-3</v>
      </c>
      <c r="BE103" s="30">
        <f t="shared" si="19"/>
        <v>1.8924157641560201E-2</v>
      </c>
    </row>
    <row r="104" spans="1:57" ht="15" x14ac:dyDescent="0.2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>
        <v>0.49941657556220997</v>
      </c>
      <c r="P104">
        <v>0</v>
      </c>
      <c r="Q104">
        <v>0.20545707199107799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H104" s="30">
        <f t="shared" si="20"/>
        <v>3.9670611132732597E-3</v>
      </c>
      <c r="AI104" s="30">
        <f t="shared" si="13"/>
        <v>2.8310464805776999E-3</v>
      </c>
      <c r="AJ104" s="30">
        <f t="shared" si="12"/>
        <v>8.8266107103709499E-3</v>
      </c>
      <c r="AK104" s="30">
        <f t="shared" si="12"/>
        <v>4.3220458577495598E-3</v>
      </c>
      <c r="AL104" s="30">
        <f t="shared" si="12"/>
        <v>5.3457398097347397E-3</v>
      </c>
      <c r="AM104" s="30">
        <f t="shared" si="12"/>
        <v>2.8994806732606298E-3</v>
      </c>
      <c r="AN104" s="30">
        <f t="shared" si="12"/>
        <v>-6.0600590210938702E-3</v>
      </c>
      <c r="AR104" s="31">
        <f t="shared" si="14"/>
        <v>48487</v>
      </c>
      <c r="AS104" s="30">
        <f t="shared" si="16"/>
        <v>0.14838035564029206</v>
      </c>
      <c r="AT104" s="30">
        <f t="shared" si="15"/>
        <v>3.9670611132732597E-3</v>
      </c>
      <c r="AU104" s="30">
        <f t="shared" si="17"/>
        <v>1.8164864510599711E-2</v>
      </c>
      <c r="AV104" s="30">
        <f t="shared" si="11"/>
        <v>2.8310464805776999E-3</v>
      </c>
      <c r="AW104" s="30">
        <f t="shared" si="11"/>
        <v>8.8266107103709499E-3</v>
      </c>
      <c r="AX104" s="30">
        <f t="shared" si="11"/>
        <v>4.3220458577495598E-3</v>
      </c>
      <c r="AY104" s="30">
        <f t="shared" si="10"/>
        <v>5.3457398097347397E-3</v>
      </c>
      <c r="AZ104" s="30">
        <f t="shared" si="10"/>
        <v>2.8994806732606298E-3</v>
      </c>
      <c r="BA104" s="30">
        <f t="shared" si="10"/>
        <v>-6.0600590210938702E-3</v>
      </c>
      <c r="BC104" s="31">
        <f t="shared" si="18"/>
        <v>48487</v>
      </c>
      <c r="BD104" s="30">
        <f t="shared" si="19"/>
        <v>3.9670611132732597E-3</v>
      </c>
      <c r="BE104" s="30">
        <f t="shared" si="19"/>
        <v>1.8164864510599711E-2</v>
      </c>
    </row>
    <row r="105" spans="1:57" ht="15" x14ac:dyDescent="0.2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>
        <v>0.31326569156908002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>
        <v>0.49580976658140702</v>
      </c>
      <c r="P105">
        <v>0</v>
      </c>
      <c r="Q105">
        <v>0.20302869669888601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H105" s="30">
        <f t="shared" si="20"/>
        <v>3.5672761580395301E-3</v>
      </c>
      <c r="AI105" s="30">
        <f t="shared" si="13"/>
        <v>2.9002711435199202E-3</v>
      </c>
      <c r="AJ105" s="30">
        <f t="shared" si="12"/>
        <v>7.6874985984552602E-3</v>
      </c>
      <c r="AK105" s="30">
        <f t="shared" si="12"/>
        <v>3.9745915946589501E-3</v>
      </c>
      <c r="AL105" s="30">
        <f t="shared" si="12"/>
        <v>4.7272328472186299E-3</v>
      </c>
      <c r="AM105" s="30">
        <f t="shared" si="12"/>
        <v>2.9097614992089601E-3</v>
      </c>
      <c r="AN105" s="30">
        <f t="shared" si="12"/>
        <v>-4.7684637833676699E-3</v>
      </c>
      <c r="AR105" s="31">
        <f t="shared" si="14"/>
        <v>48579</v>
      </c>
      <c r="AS105" s="30">
        <f t="shared" si="16"/>
        <v>0.25494506157117991</v>
      </c>
      <c r="AT105" s="30">
        <f t="shared" si="15"/>
        <v>3.5672761580395301E-3</v>
      </c>
      <c r="AU105" s="30">
        <f t="shared" si="17"/>
        <v>1.7430891899694049E-2</v>
      </c>
      <c r="AV105" s="30">
        <f t="shared" si="11"/>
        <v>2.9002711435199202E-3</v>
      </c>
      <c r="AW105" s="30">
        <f t="shared" si="11"/>
        <v>7.6874985984552602E-3</v>
      </c>
      <c r="AX105" s="30">
        <f t="shared" si="11"/>
        <v>3.9745915946589501E-3</v>
      </c>
      <c r="AY105" s="30">
        <f t="shared" si="10"/>
        <v>4.7272328472186299E-3</v>
      </c>
      <c r="AZ105" s="30">
        <f t="shared" si="10"/>
        <v>2.9097614992089601E-3</v>
      </c>
      <c r="BA105" s="30">
        <f t="shared" si="10"/>
        <v>-4.7684637833676699E-3</v>
      </c>
      <c r="BC105" s="31">
        <f t="shared" si="18"/>
        <v>48579</v>
      </c>
      <c r="BD105" s="30">
        <f t="shared" si="19"/>
        <v>3.5672761580395301E-3</v>
      </c>
      <c r="BE105" s="30">
        <f t="shared" si="19"/>
        <v>1.7430891899694049E-2</v>
      </c>
    </row>
    <row r="106" spans="1:57" ht="15" x14ac:dyDescent="0.2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>
        <v>0.31085713290292599</v>
      </c>
      <c r="G106">
        <v>4.4361548870335499E-2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>
        <v>0.49227702222883502</v>
      </c>
      <c r="P106">
        <v>0</v>
      </c>
      <c r="Q106">
        <v>0.200655621950178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H106" s="30">
        <f t="shared" si="20"/>
        <v>3.172896995694E-3</v>
      </c>
      <c r="AI106" s="30">
        <f t="shared" si="13"/>
        <v>2.9465573215668702E-3</v>
      </c>
      <c r="AJ106" s="30">
        <f t="shared" si="12"/>
        <v>6.6465699134682903E-3</v>
      </c>
      <c r="AK106" s="30">
        <f t="shared" si="12"/>
        <v>3.65586369850654E-3</v>
      </c>
      <c r="AL106" s="30">
        <f t="shared" si="12"/>
        <v>4.1646905966920902E-3</v>
      </c>
      <c r="AM106" s="30">
        <f t="shared" si="12"/>
        <v>2.9082939545985601E-3</v>
      </c>
      <c r="AN106" s="30">
        <f t="shared" si="12"/>
        <v>-3.5971652229565701E-3</v>
      </c>
      <c r="AR106" s="31">
        <f t="shared" si="14"/>
        <v>48669</v>
      </c>
      <c r="AS106" s="30">
        <f t="shared" si="16"/>
        <v>0.36018862240828797</v>
      </c>
      <c r="AT106" s="30">
        <f t="shared" si="15"/>
        <v>3.172896995694E-3</v>
      </c>
      <c r="AU106" s="30">
        <f t="shared" si="17"/>
        <v>1.6724810261875781E-2</v>
      </c>
      <c r="AV106" s="30">
        <f t="shared" si="11"/>
        <v>2.9465573215668702E-3</v>
      </c>
      <c r="AW106" s="30">
        <f t="shared" si="11"/>
        <v>6.6465699134682903E-3</v>
      </c>
      <c r="AX106" s="30">
        <f t="shared" si="11"/>
        <v>3.65586369850654E-3</v>
      </c>
      <c r="AY106" s="30">
        <f t="shared" si="10"/>
        <v>4.1646905966920902E-3</v>
      </c>
      <c r="AZ106" s="30">
        <f t="shared" si="10"/>
        <v>2.9082939545985601E-3</v>
      </c>
      <c r="BA106" s="30">
        <f t="shared" si="10"/>
        <v>-3.5971652229565701E-3</v>
      </c>
      <c r="BC106" s="31">
        <f t="shared" si="18"/>
        <v>48669</v>
      </c>
      <c r="BD106" s="30">
        <f t="shared" si="19"/>
        <v>3.172896995694E-3</v>
      </c>
      <c r="BE106" s="30">
        <f t="shared" si="19"/>
        <v>1.6724810261875781E-2</v>
      </c>
    </row>
    <row r="107" spans="1:57" ht="15" x14ac:dyDescent="0.2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>
        <v>0.308462969229993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>
        <v>0.48880975824432199</v>
      </c>
      <c r="P107">
        <v>0</v>
      </c>
      <c r="Q107">
        <v>0.19833520204702801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H107" s="30">
        <f t="shared" si="20"/>
        <v>2.7884597072492501E-3</v>
      </c>
      <c r="AI107" s="30">
        <f t="shared" si="13"/>
        <v>2.9731099485496501E-3</v>
      </c>
      <c r="AJ107" s="30">
        <f t="shared" si="12"/>
        <v>5.6987793471468401E-3</v>
      </c>
      <c r="AK107" s="30">
        <f t="shared" si="12"/>
        <v>3.36419990184799E-3</v>
      </c>
      <c r="AL107" s="30">
        <f t="shared" si="12"/>
        <v>3.6546852993132998E-3</v>
      </c>
      <c r="AM107" s="30">
        <f t="shared" si="12"/>
        <v>2.8967315273215901E-3</v>
      </c>
      <c r="AN107" s="30">
        <f t="shared" si="12"/>
        <v>-2.5393926343911101E-3</v>
      </c>
      <c r="AR107" s="31">
        <f t="shared" si="14"/>
        <v>48760</v>
      </c>
      <c r="AS107" s="30">
        <f t="shared" si="16"/>
        <v>0.46391857195547592</v>
      </c>
      <c r="AT107" s="30">
        <f t="shared" si="15"/>
        <v>2.7884597072492501E-3</v>
      </c>
      <c r="AU107" s="30">
        <f t="shared" si="17"/>
        <v>1.604811338978826E-2</v>
      </c>
      <c r="AV107" s="30">
        <f t="shared" si="11"/>
        <v>2.9731099485496501E-3</v>
      </c>
      <c r="AW107" s="30">
        <f t="shared" si="11"/>
        <v>5.6987793471468401E-3</v>
      </c>
      <c r="AX107" s="30">
        <f t="shared" si="11"/>
        <v>3.36419990184799E-3</v>
      </c>
      <c r="AY107" s="30">
        <f t="shared" si="10"/>
        <v>3.6546852993132998E-3</v>
      </c>
      <c r="AZ107" s="30">
        <f t="shared" si="10"/>
        <v>2.8967315273215901E-3</v>
      </c>
      <c r="BA107" s="30">
        <f t="shared" si="10"/>
        <v>-2.5393926343911101E-3</v>
      </c>
      <c r="BC107" s="31">
        <f t="shared" si="18"/>
        <v>48760</v>
      </c>
      <c r="BD107" s="30">
        <f t="shared" si="19"/>
        <v>2.7884597072492501E-3</v>
      </c>
      <c r="BE107" s="30">
        <f t="shared" si="19"/>
        <v>1.604811338978826E-2</v>
      </c>
    </row>
    <row r="108" spans="1:57" ht="15" x14ac:dyDescent="0.2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>
        <v>0.30608137891909099</v>
      </c>
      <c r="G108">
        <v>4.0033138161505402E-2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>
        <v>0.48540010394251198</v>
      </c>
      <c r="P108">
        <v>0</v>
      </c>
      <c r="Q108">
        <v>0.19606479243624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H108" s="30">
        <f t="shared" si="20"/>
        <v>2.4175730378833702E-3</v>
      </c>
      <c r="AI108" s="30">
        <f t="shared" si="13"/>
        <v>2.9827750737870399E-3</v>
      </c>
      <c r="AJ108" s="30">
        <f t="shared" si="13"/>
        <v>4.8388192939380799E-3</v>
      </c>
      <c r="AK108" s="30">
        <f t="shared" si="13"/>
        <v>3.09786329793628E-3</v>
      </c>
      <c r="AL108" s="30">
        <f t="shared" si="13"/>
        <v>3.1937201792827299E-3</v>
      </c>
      <c r="AM108" s="30">
        <f t="shared" si="13"/>
        <v>2.8765316779347902E-3</v>
      </c>
      <c r="AN108" s="30">
        <f t="shared" si="13"/>
        <v>-1.5882423669623801E-3</v>
      </c>
      <c r="AR108" s="31">
        <f t="shared" si="14"/>
        <v>48852</v>
      </c>
      <c r="AS108" s="30">
        <f t="shared" si="16"/>
        <v>0.56596110746558792</v>
      </c>
      <c r="AT108" s="30">
        <f t="shared" si="15"/>
        <v>2.4175730378833702E-3</v>
      </c>
      <c r="AU108" s="30">
        <f t="shared" si="17"/>
        <v>1.5401467155916539E-2</v>
      </c>
      <c r="AV108" s="30">
        <f t="shared" si="11"/>
        <v>2.9827750737870399E-3</v>
      </c>
      <c r="AW108" s="30">
        <f t="shared" si="11"/>
        <v>4.8388192939380799E-3</v>
      </c>
      <c r="AX108" s="30">
        <f t="shared" si="11"/>
        <v>3.09786329793628E-3</v>
      </c>
      <c r="AY108" s="30">
        <f t="shared" si="11"/>
        <v>3.1937201792827299E-3</v>
      </c>
      <c r="AZ108" s="30">
        <f t="shared" si="11"/>
        <v>2.8765316779347902E-3</v>
      </c>
      <c r="BA108" s="30">
        <f t="shared" si="11"/>
        <v>-1.5882423669623801E-3</v>
      </c>
      <c r="BC108" s="31">
        <f t="shared" si="18"/>
        <v>48852</v>
      </c>
      <c r="BD108" s="30">
        <f t="shared" si="19"/>
        <v>2.4175730378833702E-3</v>
      </c>
      <c r="BE108" s="30">
        <f t="shared" si="19"/>
        <v>1.5401467155916539E-2</v>
      </c>
    </row>
    <row r="109" spans="1:57" ht="15" x14ac:dyDescent="0.2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>
        <v>0.30371087932212398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>
        <v>0.482040881998342</v>
      </c>
      <c r="P109">
        <v>0</v>
      </c>
      <c r="Q109">
        <v>0.193841799734109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H109" s="30">
        <f t="shared" si="20"/>
        <v>2.0630203156651399E-3</v>
      </c>
      <c r="AI109" s="30">
        <f t="shared" si="13"/>
        <v>2.9780717502044798E-3</v>
      </c>
      <c r="AJ109" s="30">
        <f t="shared" si="13"/>
        <v>4.0612438367885403E-3</v>
      </c>
      <c r="AK109" s="30">
        <f t="shared" si="13"/>
        <v>2.8550922005434001E-3</v>
      </c>
      <c r="AL109" s="30">
        <f t="shared" si="13"/>
        <v>2.7783007731606202E-3</v>
      </c>
      <c r="AM109" s="30">
        <f t="shared" si="13"/>
        <v>2.8489789501831902E-3</v>
      </c>
      <c r="AN109" s="30">
        <f t="shared" si="13"/>
        <v>-7.3677820825853596E-4</v>
      </c>
      <c r="AR109" s="31">
        <f t="shared" si="14"/>
        <v>48944</v>
      </c>
      <c r="AS109" s="30">
        <f t="shared" si="16"/>
        <v>0.66616036676987189</v>
      </c>
      <c r="AT109" s="30">
        <f t="shared" si="15"/>
        <v>2.0630203156651399E-3</v>
      </c>
      <c r="AU109" s="30">
        <f t="shared" si="17"/>
        <v>1.4784909302621694E-2</v>
      </c>
      <c r="AV109" s="30">
        <f t="shared" ref="AV109:BA132" si="21">AI109</f>
        <v>2.9780717502044798E-3</v>
      </c>
      <c r="AW109" s="30">
        <f t="shared" si="21"/>
        <v>4.0612438367885403E-3</v>
      </c>
      <c r="AX109" s="30">
        <f t="shared" si="21"/>
        <v>2.8550922005434001E-3</v>
      </c>
      <c r="AY109" s="30">
        <f t="shared" si="21"/>
        <v>2.7783007731606202E-3</v>
      </c>
      <c r="AZ109" s="30">
        <f t="shared" si="21"/>
        <v>2.8489789501831902E-3</v>
      </c>
      <c r="BA109" s="30">
        <f t="shared" si="21"/>
        <v>-7.3677820825853596E-4</v>
      </c>
      <c r="BC109" s="31">
        <f t="shared" si="18"/>
        <v>48944</v>
      </c>
      <c r="BD109" s="30">
        <f t="shared" si="19"/>
        <v>2.0630203156651399E-3</v>
      </c>
      <c r="BE109" s="30">
        <f t="shared" si="19"/>
        <v>1.4784909302621694E-2</v>
      </c>
    </row>
    <row r="110" spans="1:57" ht="15" x14ac:dyDescent="0.2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>
        <v>0.30135028242003897</v>
      </c>
      <c r="G110">
        <v>3.6230488511898702E-2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>
        <v>0.47872558225242401</v>
      </c>
      <c r="P110">
        <v>0</v>
      </c>
      <c r="Q110">
        <v>0.19166371762182499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16">
        <v>2.1882953167636499E-5</v>
      </c>
      <c r="AE110">
        <v>-8.27781835842408E-2</v>
      </c>
      <c r="AF110">
        <v>-0.30890556044710399</v>
      </c>
      <c r="AH110" s="30">
        <f t="shared" si="20"/>
        <v>1.7268605298899999E-3</v>
      </c>
      <c r="AI110" s="30">
        <f t="shared" si="13"/>
        <v>2.9612224464649899E-3</v>
      </c>
      <c r="AJ110" s="30">
        <f t="shared" si="13"/>
        <v>3.3605705679771499E-3</v>
      </c>
      <c r="AK110" s="30">
        <f t="shared" si="13"/>
        <v>2.6341381025320699E-3</v>
      </c>
      <c r="AL110" s="30">
        <f t="shared" si="13"/>
        <v>2.4049901032587901E-3</v>
      </c>
      <c r="AM110" s="30">
        <f t="shared" si="13"/>
        <v>2.8152050902918399E-3</v>
      </c>
      <c r="AN110" s="30">
        <f t="shared" si="13"/>
        <v>2.1882953167636499E-5</v>
      </c>
      <c r="AR110" s="31">
        <f t="shared" si="14"/>
        <v>49034</v>
      </c>
      <c r="AS110" s="30">
        <f t="shared" si="16"/>
        <v>0.76437775821158405</v>
      </c>
      <c r="AT110" s="30">
        <f t="shared" si="15"/>
        <v>1.7268605298899999E-3</v>
      </c>
      <c r="AU110" s="30">
        <f t="shared" si="17"/>
        <v>1.4198009263692473E-2</v>
      </c>
      <c r="AV110" s="30">
        <f t="shared" si="21"/>
        <v>2.9612224464649899E-3</v>
      </c>
      <c r="AW110" s="30">
        <f t="shared" si="21"/>
        <v>3.3605705679771499E-3</v>
      </c>
      <c r="AX110" s="30">
        <f t="shared" si="21"/>
        <v>2.6341381025320699E-3</v>
      </c>
      <c r="AY110" s="30">
        <f t="shared" si="21"/>
        <v>2.4049901032587901E-3</v>
      </c>
      <c r="AZ110" s="30">
        <f t="shared" si="21"/>
        <v>2.8152050902918399E-3</v>
      </c>
      <c r="BA110" s="30">
        <f t="shared" si="21"/>
        <v>2.1882953167636499E-5</v>
      </c>
      <c r="BC110" s="31">
        <f t="shared" si="18"/>
        <v>49034</v>
      </c>
      <c r="BD110" s="30">
        <f t="shared" si="19"/>
        <v>1.7268605298899999E-3</v>
      </c>
      <c r="BE110" s="30">
        <f t="shared" si="19"/>
        <v>1.4198009263692473E-2</v>
      </c>
    </row>
    <row r="111" spans="1:57" ht="15" x14ac:dyDescent="0.2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>
        <v>0.298998654937699</v>
      </c>
      <c r="G111">
        <v>3.4492165725382898E-2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>
        <v>0.47544833109282397</v>
      </c>
      <c r="P111">
        <v>0</v>
      </c>
      <c r="Q111">
        <v>0.18952815158283001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H111" s="30">
        <f t="shared" si="20"/>
        <v>1.41052553193913E-3</v>
      </c>
      <c r="AI111" s="30">
        <f t="shared" si="13"/>
        <v>2.9341817450344999E-3</v>
      </c>
      <c r="AJ111" s="30">
        <f t="shared" si="13"/>
        <v>2.7313629865296698E-3</v>
      </c>
      <c r="AK111" s="30">
        <f t="shared" si="13"/>
        <v>2.4332940092841602E-3</v>
      </c>
      <c r="AL111" s="30">
        <f t="shared" si="13"/>
        <v>2.0704504741485999E-3</v>
      </c>
      <c r="AM111" s="30">
        <f t="shared" si="13"/>
        <v>2.77620663020208E-3</v>
      </c>
      <c r="AN111" s="30">
        <f t="shared" si="13"/>
        <v>6.9449955829231104E-4</v>
      </c>
      <c r="AR111" s="31">
        <f t="shared" si="14"/>
        <v>49125</v>
      </c>
      <c r="AS111" s="30">
        <f t="shared" si="16"/>
        <v>0.86049130628004811</v>
      </c>
      <c r="AT111" s="30">
        <f t="shared" si="15"/>
        <v>1.41052553193913E-3</v>
      </c>
      <c r="AU111" s="30">
        <f t="shared" si="17"/>
        <v>1.3639995403491322E-2</v>
      </c>
      <c r="AV111" s="30">
        <f t="shared" si="21"/>
        <v>2.9341817450344999E-3</v>
      </c>
      <c r="AW111" s="30">
        <f t="shared" si="21"/>
        <v>2.7313629865296698E-3</v>
      </c>
      <c r="AX111" s="30">
        <f t="shared" si="21"/>
        <v>2.4332940092841602E-3</v>
      </c>
      <c r="AY111" s="30">
        <f t="shared" si="21"/>
        <v>2.0704504741485999E-3</v>
      </c>
      <c r="AZ111" s="30">
        <f t="shared" si="21"/>
        <v>2.77620663020208E-3</v>
      </c>
      <c r="BA111" s="30">
        <f t="shared" si="21"/>
        <v>6.9449955829231104E-4</v>
      </c>
      <c r="BC111" s="31">
        <f t="shared" si="18"/>
        <v>49125</v>
      </c>
      <c r="BD111" s="30">
        <f t="shared" si="19"/>
        <v>1.41052553193913E-3</v>
      </c>
      <c r="BE111" s="30">
        <f t="shared" si="19"/>
        <v>1.3639995403491322E-2</v>
      </c>
    </row>
    <row r="112" spans="1:57" ht="15" x14ac:dyDescent="0.2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>
        <v>0.29665528266858698</v>
      </c>
      <c r="G112">
        <v>3.2847744753588197E-2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>
        <v>0.47220385772968099</v>
      </c>
      <c r="P112">
        <v>0</v>
      </c>
      <c r="Q112">
        <v>0.18743283490078999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H112" s="30">
        <f t="shared" si="20"/>
        <v>1.11491135979803E-3</v>
      </c>
      <c r="AI112" s="30">
        <f t="shared" si="13"/>
        <v>2.89866318468962E-3</v>
      </c>
      <c r="AJ112" s="30">
        <f t="shared" si="13"/>
        <v>2.1682960174306E-3</v>
      </c>
      <c r="AK112" s="30">
        <f t="shared" si="13"/>
        <v>2.2509150266197698E-3</v>
      </c>
      <c r="AL112" s="30">
        <f t="shared" si="13"/>
        <v>1.7714742536594501E-3</v>
      </c>
      <c r="AM112" s="30">
        <f t="shared" si="13"/>
        <v>2.7328603092253798E-3</v>
      </c>
      <c r="AN112" s="30">
        <f t="shared" si="13"/>
        <v>1.2876469527146499E-3</v>
      </c>
      <c r="AR112" s="31">
        <f t="shared" si="14"/>
        <v>49217</v>
      </c>
      <c r="AS112" s="30">
        <f t="shared" si="16"/>
        <v>0.95439498903669606</v>
      </c>
      <c r="AT112" s="30">
        <f t="shared" si="15"/>
        <v>1.11491135979803E-3</v>
      </c>
      <c r="AU112" s="30">
        <f t="shared" si="17"/>
        <v>1.310985574433947E-2</v>
      </c>
      <c r="AV112" s="30">
        <f t="shared" si="21"/>
        <v>2.89866318468962E-3</v>
      </c>
      <c r="AW112" s="30">
        <f t="shared" si="21"/>
        <v>2.1682960174306E-3</v>
      </c>
      <c r="AX112" s="30">
        <f t="shared" si="21"/>
        <v>2.2509150266197698E-3</v>
      </c>
      <c r="AY112" s="30">
        <f t="shared" si="21"/>
        <v>1.7714742536594501E-3</v>
      </c>
      <c r="AZ112" s="30">
        <f t="shared" si="21"/>
        <v>2.7328603092253798E-3</v>
      </c>
      <c r="BA112" s="30">
        <f t="shared" si="21"/>
        <v>1.2876469527146499E-3</v>
      </c>
      <c r="BC112" s="31">
        <f t="shared" si="18"/>
        <v>49217</v>
      </c>
      <c r="BD112" s="30">
        <f t="shared" si="19"/>
        <v>1.11491135979803E-3</v>
      </c>
      <c r="BE112" s="30">
        <f t="shared" si="19"/>
        <v>1.310985574433947E-2</v>
      </c>
    </row>
    <row r="113" spans="1:57" ht="15" x14ac:dyDescent="0.2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>
        <v>0.294319638722572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>
        <v>0.46898745846487699</v>
      </c>
      <c r="P113">
        <v>0</v>
      </c>
      <c r="Q113">
        <v>0.185375637880308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H113" s="30">
        <f t="shared" si="20"/>
        <v>8.4046247049747599E-4</v>
      </c>
      <c r="AI113" s="30">
        <f t="shared" si="13"/>
        <v>2.8561641801853502E-3</v>
      </c>
      <c r="AJ113" s="30">
        <f t="shared" si="13"/>
        <v>1.6662069851646501E-3</v>
      </c>
      <c r="AK113" s="30">
        <f t="shared" si="13"/>
        <v>2.0854327525802801E-3</v>
      </c>
      <c r="AL113" s="30">
        <f t="shared" si="13"/>
        <v>1.5050056395889001E-3</v>
      </c>
      <c r="AM113" s="30">
        <f t="shared" si="13"/>
        <v>2.6859366434833299E-3</v>
      </c>
      <c r="AN113" s="30">
        <f t="shared" si="13"/>
        <v>1.80767096726142E-3</v>
      </c>
      <c r="AR113" s="31">
        <f t="shared" si="14"/>
        <v>49309</v>
      </c>
      <c r="AS113" s="30">
        <f t="shared" si="16"/>
        <v>1.045998053426908</v>
      </c>
      <c r="AT113" s="30">
        <f t="shared" si="15"/>
        <v>8.4046247049747599E-4</v>
      </c>
      <c r="AU113" s="30">
        <f t="shared" si="17"/>
        <v>1.2606417168263931E-2</v>
      </c>
      <c r="AV113" s="30">
        <f t="shared" si="21"/>
        <v>2.8561641801853502E-3</v>
      </c>
      <c r="AW113" s="30">
        <f t="shared" si="21"/>
        <v>1.6662069851646501E-3</v>
      </c>
      <c r="AX113" s="30">
        <f t="shared" si="21"/>
        <v>2.0854327525802801E-3</v>
      </c>
      <c r="AY113" s="30">
        <f t="shared" si="21"/>
        <v>1.5050056395889001E-3</v>
      </c>
      <c r="AZ113" s="30">
        <f t="shared" si="21"/>
        <v>2.6859366434833299E-3</v>
      </c>
      <c r="BA113" s="30">
        <f t="shared" si="21"/>
        <v>1.80767096726142E-3</v>
      </c>
      <c r="BC113" s="31">
        <f t="shared" si="18"/>
        <v>49309</v>
      </c>
      <c r="BD113" s="30">
        <f t="shared" si="19"/>
        <v>8.4046247049747599E-4</v>
      </c>
      <c r="BE113" s="30">
        <f t="shared" si="19"/>
        <v>1.2606417168263931E-2</v>
      </c>
    </row>
    <row r="114" spans="1:57" ht="15" x14ac:dyDescent="0.2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>
        <v>2.9804691077358499E-2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>
        <v>0.46579495986966102</v>
      </c>
      <c r="P114">
        <v>0</v>
      </c>
      <c r="Q114">
        <v>0.18335457187606199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H114" s="30">
        <f t="shared" si="20"/>
        <v>5.8724824741533904E-4</v>
      </c>
      <c r="AI114" s="30">
        <f t="shared" si="13"/>
        <v>2.8079890080203E-3</v>
      </c>
      <c r="AJ114" s="30">
        <f t="shared" si="13"/>
        <v>1.22013415576218E-3</v>
      </c>
      <c r="AK114" s="30">
        <f t="shared" si="13"/>
        <v>1.93536474748554E-3</v>
      </c>
      <c r="AL114" s="30">
        <f t="shared" si="13"/>
        <v>1.26815510326902E-3</v>
      </c>
      <c r="AM114" s="30">
        <f t="shared" si="13"/>
        <v>2.6361118998947902E-3</v>
      </c>
      <c r="AN114" s="30">
        <f t="shared" si="13"/>
        <v>2.2606522706851901E-3</v>
      </c>
      <c r="AR114" s="31">
        <f t="shared" si="14"/>
        <v>49399</v>
      </c>
      <c r="AS114" s="30">
        <f t="shared" si="16"/>
        <v>1.135224301996772</v>
      </c>
      <c r="AT114" s="30">
        <f t="shared" si="15"/>
        <v>5.8724824741533904E-4</v>
      </c>
      <c r="AU114" s="30">
        <f t="shared" si="17"/>
        <v>1.212840718511702E-2</v>
      </c>
      <c r="AV114" s="30">
        <f t="shared" si="21"/>
        <v>2.8079890080203E-3</v>
      </c>
      <c r="AW114" s="30">
        <f t="shared" si="21"/>
        <v>1.22013415576218E-3</v>
      </c>
      <c r="AX114" s="30">
        <f t="shared" si="21"/>
        <v>1.93536474748554E-3</v>
      </c>
      <c r="AY114" s="30">
        <f t="shared" si="21"/>
        <v>1.26815510326902E-3</v>
      </c>
      <c r="AZ114" s="30">
        <f t="shared" si="21"/>
        <v>2.6361118998947902E-3</v>
      </c>
      <c r="BA114" s="30">
        <f t="shared" si="21"/>
        <v>2.2606522706851901E-3</v>
      </c>
      <c r="BC114" s="31">
        <f t="shared" si="18"/>
        <v>49399</v>
      </c>
      <c r="BD114" s="30">
        <f t="shared" si="19"/>
        <v>5.8724824741533904E-4</v>
      </c>
      <c r="BE114" s="30">
        <f t="shared" si="19"/>
        <v>1.212840718511702E-2</v>
      </c>
    </row>
    <row r="115" spans="1:57" ht="15" x14ac:dyDescent="0.2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>
        <v>0.28967019936430299</v>
      </c>
      <c r="G115">
        <v>2.8390987859826401E-2</v>
      </c>
      <c r="H115">
        <v>1.2309676343508401E-2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>
        <v>0.46262268161700099</v>
      </c>
      <c r="P115">
        <v>0</v>
      </c>
      <c r="Q115">
        <v>0.18136778940620801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H115" s="30">
        <f t="shared" si="20"/>
        <v>3.5503157537294803E-4</v>
      </c>
      <c r="AI115" s="30">
        <f t="shared" si="13"/>
        <v>2.7552698890541002E-3</v>
      </c>
      <c r="AJ115" s="30">
        <f t="shared" si="13"/>
        <v>8.2534474521122302E-4</v>
      </c>
      <c r="AK115" s="30">
        <f t="shared" si="13"/>
        <v>1.79932012790281E-3</v>
      </c>
      <c r="AL115" s="30">
        <f t="shared" si="13"/>
        <v>1.0582079346205899E-3</v>
      </c>
      <c r="AM115" s="30">
        <f t="shared" si="13"/>
        <v>2.5839786888780599E-3</v>
      </c>
      <c r="AN115" s="30">
        <f t="shared" si="13"/>
        <v>2.6523802363721399E-3</v>
      </c>
      <c r="AR115" s="31">
        <f t="shared" si="14"/>
        <v>49490</v>
      </c>
      <c r="AS115" s="30">
        <f t="shared" si="16"/>
        <v>1.2220113498993839</v>
      </c>
      <c r="AT115" s="30">
        <f t="shared" si="15"/>
        <v>3.5503157537294803E-4</v>
      </c>
      <c r="AU115" s="30">
        <f t="shared" si="17"/>
        <v>1.1674501622038922E-2</v>
      </c>
      <c r="AV115" s="30">
        <f t="shared" si="21"/>
        <v>2.7552698890541002E-3</v>
      </c>
      <c r="AW115" s="30">
        <f t="shared" si="21"/>
        <v>8.2534474521122302E-4</v>
      </c>
      <c r="AX115" s="30">
        <f t="shared" si="21"/>
        <v>1.79932012790281E-3</v>
      </c>
      <c r="AY115" s="30">
        <f t="shared" si="21"/>
        <v>1.0582079346205899E-3</v>
      </c>
      <c r="AZ115" s="30">
        <f t="shared" si="21"/>
        <v>2.5839786888780599E-3</v>
      </c>
      <c r="BA115" s="30">
        <f t="shared" si="21"/>
        <v>2.6523802363721399E-3</v>
      </c>
      <c r="BC115" s="31">
        <f t="shared" si="18"/>
        <v>49490</v>
      </c>
      <c r="BD115" s="30">
        <f t="shared" si="19"/>
        <v>3.5503157537294803E-4</v>
      </c>
      <c r="BE115" s="30">
        <f t="shared" si="19"/>
        <v>1.1674501622038922E-2</v>
      </c>
    </row>
    <row r="116" spans="1:57" ht="15" x14ac:dyDescent="0.2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>
        <v>0.287356049888913</v>
      </c>
      <c r="G116">
        <v>2.7040751427344099E-2</v>
      </c>
      <c r="H116">
        <v>1.9097867443568499E-2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>
        <v>0.45946739957087401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H116" s="30">
        <f t="shared" si="20"/>
        <v>1.4332958074046999E-4</v>
      </c>
      <c r="AI116" s="30">
        <f t="shared" si="13"/>
        <v>2.6989862290773001E-3</v>
      </c>
      <c r="AJ116" s="30">
        <f t="shared" si="13"/>
        <v>4.7735408324126797E-4</v>
      </c>
      <c r="AK116" s="30">
        <f t="shared" si="13"/>
        <v>1.6760021399862899E-3</v>
      </c>
      <c r="AL116" s="30">
        <f t="shared" si="13"/>
        <v>8.7262808467406298E-4</v>
      </c>
      <c r="AM116" s="30">
        <f t="shared" si="13"/>
        <v>2.53005535536988E-3</v>
      </c>
      <c r="AN116" s="30">
        <f t="shared" si="13"/>
        <v>2.9883350894619101E-3</v>
      </c>
      <c r="AR116" s="31">
        <f t="shared" si="14"/>
        <v>49582</v>
      </c>
      <c r="AS116" s="30">
        <f t="shared" si="16"/>
        <v>1.306309854808176</v>
      </c>
      <c r="AT116" s="30">
        <f t="shared" si="15"/>
        <v>1.4332958074046999E-4</v>
      </c>
      <c r="AU116" s="30">
        <f t="shared" si="17"/>
        <v>1.1243360981810712E-2</v>
      </c>
      <c r="AV116" s="30">
        <f t="shared" si="21"/>
        <v>2.6989862290773001E-3</v>
      </c>
      <c r="AW116" s="30">
        <f t="shared" si="21"/>
        <v>4.7735408324126797E-4</v>
      </c>
      <c r="AX116" s="30">
        <f t="shared" si="21"/>
        <v>1.6760021399862899E-3</v>
      </c>
      <c r="AY116" s="30">
        <f t="shared" si="21"/>
        <v>8.7262808467406298E-4</v>
      </c>
      <c r="AZ116" s="30">
        <f t="shared" si="21"/>
        <v>2.53005535536988E-3</v>
      </c>
      <c r="BA116" s="30">
        <f t="shared" si="21"/>
        <v>2.9883350894619101E-3</v>
      </c>
      <c r="BC116" s="31">
        <f t="shared" si="18"/>
        <v>49582</v>
      </c>
      <c r="BD116" s="30">
        <f t="shared" si="19"/>
        <v>1.4332958074046999E-4</v>
      </c>
      <c r="BE116" s="30">
        <f t="shared" si="19"/>
        <v>1.1243360981810712E-2</v>
      </c>
    </row>
    <row r="117" spans="1:57" ht="15" x14ac:dyDescent="0.2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>
        <v>0.28504887976726401</v>
      </c>
      <c r="G117">
        <v>2.5748702697500101E-2</v>
      </c>
      <c r="H117">
        <v>2.53807663618505E-2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>
        <v>0.45632630960987303</v>
      </c>
      <c r="P117">
        <v>0</v>
      </c>
      <c r="Q117">
        <v>0.17749037219323399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H117" s="30">
        <f t="shared" si="20"/>
        <v>-4.85331558156678E-5</v>
      </c>
      <c r="AI117" s="30">
        <f t="shared" si="13"/>
        <v>2.6399820996954901E-3</v>
      </c>
      <c r="AJ117" s="30">
        <f t="shared" si="13"/>
        <v>1.71937423715656E-4</v>
      </c>
      <c r="AK117" s="30">
        <f t="shared" si="13"/>
        <v>1.56420840971136E-3</v>
      </c>
      <c r="AL117" s="30">
        <f t="shared" si="13"/>
        <v>7.0905830574897002E-4</v>
      </c>
      <c r="AM117" s="30">
        <f t="shared" si="13"/>
        <v>2.4747943196303801E-3</v>
      </c>
      <c r="AN117" s="30">
        <f t="shared" si="13"/>
        <v>3.2736771586951798E-3</v>
      </c>
      <c r="AR117" s="31">
        <f t="shared" si="14"/>
        <v>49674</v>
      </c>
      <c r="AS117" s="30">
        <f t="shared" si="16"/>
        <v>1.3880827248110759</v>
      </c>
      <c r="AT117" s="30">
        <f t="shared" si="15"/>
        <v>-4.85331558156678E-5</v>
      </c>
      <c r="AU117" s="30">
        <f t="shared" si="17"/>
        <v>1.0833657717197036E-2</v>
      </c>
      <c r="AV117" s="30">
        <f t="shared" si="21"/>
        <v>2.6399820996954901E-3</v>
      </c>
      <c r="AW117" s="30">
        <f t="shared" si="21"/>
        <v>1.71937423715656E-4</v>
      </c>
      <c r="AX117" s="30">
        <f t="shared" si="21"/>
        <v>1.56420840971136E-3</v>
      </c>
      <c r="AY117" s="30">
        <f t="shared" si="21"/>
        <v>7.0905830574897002E-4</v>
      </c>
      <c r="AZ117" s="30">
        <f t="shared" si="21"/>
        <v>2.4747943196303801E-3</v>
      </c>
      <c r="BA117" s="30">
        <f t="shared" si="21"/>
        <v>3.2736771586951798E-3</v>
      </c>
      <c r="BC117" s="31">
        <f t="shared" si="18"/>
        <v>49674</v>
      </c>
      <c r="BD117" s="30">
        <f t="shared" si="19"/>
        <v>-4.85331558156678E-5</v>
      </c>
      <c r="BE117" s="30">
        <f t="shared" si="19"/>
        <v>1.0833657717197036E-2</v>
      </c>
    </row>
    <row r="118" spans="1:57" ht="15" x14ac:dyDescent="0.2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>
        <v>0.28274873873561801</v>
      </c>
      <c r="G118">
        <v>2.4510257015432899E-2</v>
      </c>
      <c r="H118">
        <v>3.1182307775852802E-2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>
        <v>0.45319699255547002</v>
      </c>
      <c r="P118">
        <v>0</v>
      </c>
      <c r="Q118">
        <v>0.17559671351261799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H118" s="30">
        <f t="shared" si="20"/>
        <v>-2.2137846764286599E-4</v>
      </c>
      <c r="AI118" s="30">
        <f t="shared" si="13"/>
        <v>2.5789820560085199E-3</v>
      </c>
      <c r="AJ118" s="30">
        <f t="shared" si="13"/>
        <v>-9.4864291531752994E-5</v>
      </c>
      <c r="AK118" s="30">
        <f t="shared" si="13"/>
        <v>1.4628294365321001E-3</v>
      </c>
      <c r="AL118" s="30">
        <f t="shared" si="13"/>
        <v>5.6531742219093604E-4</v>
      </c>
      <c r="AM118" s="30">
        <f t="shared" si="13"/>
        <v>2.41858949633006E-3</v>
      </c>
      <c r="AN118" s="30">
        <f t="shared" si="13"/>
        <v>3.5132421367072299E-3</v>
      </c>
      <c r="AR118" s="31">
        <f t="shared" si="14"/>
        <v>49765</v>
      </c>
      <c r="AS118" s="30">
        <f t="shared" si="16"/>
        <v>1.467304310830212</v>
      </c>
      <c r="AT118" s="30">
        <f t="shared" si="15"/>
        <v>-2.2137846764286599E-4</v>
      </c>
      <c r="AU118" s="30">
        <f t="shared" si="17"/>
        <v>1.0444096256237092E-2</v>
      </c>
      <c r="AV118" s="30">
        <f t="shared" si="21"/>
        <v>2.5789820560085199E-3</v>
      </c>
      <c r="AW118" s="30">
        <f t="shared" si="21"/>
        <v>-9.4864291531752994E-5</v>
      </c>
      <c r="AX118" s="30">
        <f t="shared" si="21"/>
        <v>1.4628294365321001E-3</v>
      </c>
      <c r="AY118" s="30">
        <f t="shared" si="21"/>
        <v>5.6531742219093604E-4</v>
      </c>
      <c r="AZ118" s="30">
        <f t="shared" si="21"/>
        <v>2.41858949633006E-3</v>
      </c>
      <c r="BA118" s="30">
        <f t="shared" si="21"/>
        <v>3.5132421367072299E-3</v>
      </c>
      <c r="BC118" s="31">
        <f t="shared" si="18"/>
        <v>49765</v>
      </c>
      <c r="BD118" s="30">
        <f t="shared" si="19"/>
        <v>-2.2137846764286599E-4</v>
      </c>
      <c r="BE118" s="30">
        <f t="shared" si="19"/>
        <v>1.0444096256237092E-2</v>
      </c>
    </row>
    <row r="119" spans="1:57" ht="15" x14ac:dyDescent="0.2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>
        <v>0.28045573907760901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>
        <v>0.45007738048422402</v>
      </c>
      <c r="P119">
        <v>0</v>
      </c>
      <c r="Q119">
        <v>0.17373127695591101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H119" s="30">
        <f t="shared" si="20"/>
        <v>-3.7613502076663401E-4</v>
      </c>
      <c r="AI119" s="30">
        <f t="shared" si="13"/>
        <v>2.5166053961186599E-3</v>
      </c>
      <c r="AJ119" s="30">
        <f t="shared" si="13"/>
        <v>-3.2674357835459398E-4</v>
      </c>
      <c r="AK119" s="30">
        <f t="shared" si="13"/>
        <v>1.3708457884969499E-3</v>
      </c>
      <c r="AL119" s="30">
        <f t="shared" si="13"/>
        <v>4.3939542194303799E-4</v>
      </c>
      <c r="AM119" s="30">
        <f t="shared" si="13"/>
        <v>2.3617829015806502E-3</v>
      </c>
      <c r="AN119" s="30">
        <f t="shared" si="13"/>
        <v>3.71154134441724E-3</v>
      </c>
      <c r="AR119" s="31">
        <f t="shared" si="14"/>
        <v>49856</v>
      </c>
      <c r="AS119" s="30">
        <f t="shared" si="16"/>
        <v>1.543959590835704</v>
      </c>
      <c r="AT119" s="30">
        <f t="shared" si="15"/>
        <v>-3.7613502076663401E-4</v>
      </c>
      <c r="AU119" s="30">
        <f t="shared" si="17"/>
        <v>1.0073427274201945E-2</v>
      </c>
      <c r="AV119" s="30">
        <f t="shared" si="21"/>
        <v>2.5166053961186599E-3</v>
      </c>
      <c r="AW119" s="30">
        <f t="shared" si="21"/>
        <v>-3.2674357835459398E-4</v>
      </c>
      <c r="AX119" s="30">
        <f t="shared" si="21"/>
        <v>1.3708457884969499E-3</v>
      </c>
      <c r="AY119" s="30">
        <f t="shared" si="21"/>
        <v>4.3939542194303799E-4</v>
      </c>
      <c r="AZ119" s="30">
        <f t="shared" si="21"/>
        <v>2.3617829015806502E-3</v>
      </c>
      <c r="BA119" s="30">
        <f t="shared" si="21"/>
        <v>3.71154134441724E-3</v>
      </c>
      <c r="BC119" s="31">
        <f t="shared" si="18"/>
        <v>49856</v>
      </c>
      <c r="BD119" s="30">
        <f t="shared" si="19"/>
        <v>-3.7613502076663401E-4</v>
      </c>
      <c r="BE119" s="30">
        <f t="shared" si="19"/>
        <v>1.0073427274201945E-2</v>
      </c>
    </row>
    <row r="120" spans="1:57" ht="15" x14ac:dyDescent="0.2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>
        <v>0.278170043196107</v>
      </c>
      <c r="G120">
        <v>2.2178754502368499E-2</v>
      </c>
      <c r="H120">
        <v>4.1435134848877397E-2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>
        <v>0.446965724626464</v>
      </c>
      <c r="P120">
        <v>0</v>
      </c>
      <c r="Q120">
        <v>0.17189284635652199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H120" s="30">
        <f t="shared" si="20"/>
        <v>-5.1380470829826203E-4</v>
      </c>
      <c r="AI120" s="30">
        <f t="shared" si="13"/>
        <v>2.4533789717618602E-3</v>
      </c>
      <c r="AJ120" s="30">
        <f t="shared" si="13"/>
        <v>-5.2712948303348798E-4</v>
      </c>
      <c r="AK120" s="30">
        <f t="shared" si="13"/>
        <v>1.2873243671515499E-3</v>
      </c>
      <c r="AL120" s="30">
        <f t="shared" si="13"/>
        <v>3.2944693793641799E-4</v>
      </c>
      <c r="AM120" s="30">
        <f t="shared" si="13"/>
        <v>2.3046705420614899E-3</v>
      </c>
      <c r="AN120" s="30">
        <f t="shared" si="13"/>
        <v>3.8727660930004699E-3</v>
      </c>
      <c r="AR120" s="31">
        <f t="shared" si="14"/>
        <v>49948</v>
      </c>
      <c r="AS120" s="30">
        <f t="shared" si="16"/>
        <v>1.6180433532929188</v>
      </c>
      <c r="AT120" s="30">
        <f t="shared" si="15"/>
        <v>-5.1380470829826203E-4</v>
      </c>
      <c r="AU120" s="30">
        <f t="shared" si="17"/>
        <v>9.7204574288782992E-3</v>
      </c>
      <c r="AV120" s="30">
        <f t="shared" si="21"/>
        <v>2.4533789717618602E-3</v>
      </c>
      <c r="AW120" s="30">
        <f t="shared" si="21"/>
        <v>-5.2712948303348798E-4</v>
      </c>
      <c r="AX120" s="30">
        <f t="shared" si="21"/>
        <v>1.2873243671515499E-3</v>
      </c>
      <c r="AY120" s="30">
        <f t="shared" si="21"/>
        <v>3.2944693793641799E-4</v>
      </c>
      <c r="AZ120" s="30">
        <f t="shared" si="21"/>
        <v>2.3046705420614899E-3</v>
      </c>
      <c r="BA120" s="30">
        <f t="shared" si="21"/>
        <v>3.8727660930004699E-3</v>
      </c>
      <c r="BC120" s="31">
        <f t="shared" si="18"/>
        <v>49948</v>
      </c>
      <c r="BD120" s="30">
        <f t="shared" si="19"/>
        <v>-5.1380470829826203E-4</v>
      </c>
      <c r="BE120" s="30">
        <f t="shared" si="19"/>
        <v>9.7204574288782992E-3</v>
      </c>
    </row>
    <row r="121" spans="1:57" ht="15" x14ac:dyDescent="0.2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>
        <v>0.27589185292836599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>
        <v>0.44386056498972198</v>
      </c>
      <c r="P121">
        <v>0</v>
      </c>
      <c r="Q121">
        <v>0.17008030973459001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H121" s="30">
        <f t="shared" si="20"/>
        <v>-6.3543443177698498E-4</v>
      </c>
      <c r="AI121" s="30">
        <f t="shared" si="13"/>
        <v>2.38974866034987E-3</v>
      </c>
      <c r="AJ121" s="30">
        <f t="shared" si="13"/>
        <v>-6.9919373925333495E-4</v>
      </c>
      <c r="AK121" s="30">
        <f t="shared" si="13"/>
        <v>1.2114140365349899E-3</v>
      </c>
      <c r="AL121" s="30">
        <f t="shared" si="13"/>
        <v>2.3378358540531401E-4</v>
      </c>
      <c r="AM121" s="30">
        <f t="shared" si="13"/>
        <v>2.2475076675547798E-3</v>
      </c>
      <c r="AN121" s="30">
        <f t="shared" si="13"/>
        <v>4.0007953358723097E-3</v>
      </c>
      <c r="AR121" s="31">
        <f t="shared" si="14"/>
        <v>50040</v>
      </c>
      <c r="AS121" s="30">
        <f t="shared" si="16"/>
        <v>1.689559387054544</v>
      </c>
      <c r="AT121" s="30">
        <f t="shared" si="15"/>
        <v>-6.3543443177698498E-4</v>
      </c>
      <c r="AU121" s="30">
        <f t="shared" si="17"/>
        <v>9.3840555464639284E-3</v>
      </c>
      <c r="AV121" s="30">
        <f t="shared" si="21"/>
        <v>2.38974866034987E-3</v>
      </c>
      <c r="AW121" s="30">
        <f t="shared" si="21"/>
        <v>-6.9919373925333495E-4</v>
      </c>
      <c r="AX121" s="30">
        <f t="shared" si="21"/>
        <v>1.2114140365349899E-3</v>
      </c>
      <c r="AY121" s="30">
        <f t="shared" si="21"/>
        <v>2.3378358540531401E-4</v>
      </c>
      <c r="AZ121" s="30">
        <f t="shared" si="21"/>
        <v>2.2475076675547798E-3</v>
      </c>
      <c r="BA121" s="30">
        <f t="shared" si="21"/>
        <v>4.0007953358723097E-3</v>
      </c>
      <c r="BC121" s="31">
        <f t="shared" si="18"/>
        <v>50040</v>
      </c>
      <c r="BD121" s="30">
        <f t="shared" si="19"/>
        <v>-6.3543443177698498E-4</v>
      </c>
      <c r="BE121" s="30">
        <f t="shared" si="19"/>
        <v>9.3840555464639284E-3</v>
      </c>
    </row>
    <row r="122" spans="1:57" ht="15" x14ac:dyDescent="0.2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>
        <v>0.27362140040253602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>
        <v>0.44076070179200499</v>
      </c>
      <c r="P122">
        <v>0</v>
      </c>
      <c r="Q122">
        <v>0.16829265126098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H122" s="30">
        <f t="shared" si="20"/>
        <v>-7.4209268774875895E-4</v>
      </c>
      <c r="AI122" s="30">
        <f t="shared" ref="AI122:AN132" si="22">Y122</f>
        <v>2.3260896072635801E-3</v>
      </c>
      <c r="AJ122" s="30">
        <f t="shared" si="22"/>
        <v>-8.4585929140683304E-4</v>
      </c>
      <c r="AK122" s="30">
        <f t="shared" si="22"/>
        <v>1.1423408496321699E-3</v>
      </c>
      <c r="AL122" s="30">
        <f t="shared" si="22"/>
        <v>1.50865534220404E-4</v>
      </c>
      <c r="AM122" s="30">
        <f t="shared" si="22"/>
        <v>2.1905134575171698E-3</v>
      </c>
      <c r="AN122" s="30">
        <f t="shared" si="22"/>
        <v>4.0992058997683803E-3</v>
      </c>
      <c r="AR122" s="31">
        <f t="shared" si="14"/>
        <v>50130</v>
      </c>
      <c r="AS122" s="30">
        <f t="shared" si="16"/>
        <v>1.7585196844061832</v>
      </c>
      <c r="AT122" s="30">
        <f t="shared" si="15"/>
        <v>-7.4209268774875895E-4</v>
      </c>
      <c r="AU122" s="30">
        <f t="shared" si="17"/>
        <v>9.0631560569948699E-3</v>
      </c>
      <c r="AV122" s="30">
        <f t="shared" si="21"/>
        <v>2.3260896072635801E-3</v>
      </c>
      <c r="AW122" s="30">
        <f t="shared" si="21"/>
        <v>-8.4585929140683304E-4</v>
      </c>
      <c r="AX122" s="30">
        <f t="shared" si="21"/>
        <v>1.1423408496321699E-3</v>
      </c>
      <c r="AY122" s="30">
        <f t="shared" si="21"/>
        <v>1.50865534220404E-4</v>
      </c>
      <c r="AZ122" s="30">
        <f t="shared" si="21"/>
        <v>2.1905134575171698E-3</v>
      </c>
      <c r="BA122" s="30">
        <f t="shared" si="21"/>
        <v>4.0992058997683803E-3</v>
      </c>
      <c r="BC122" s="31">
        <f t="shared" si="18"/>
        <v>50130</v>
      </c>
      <c r="BD122" s="30">
        <f t="shared" si="19"/>
        <v>-7.4209268774875895E-4</v>
      </c>
      <c r="BE122" s="30">
        <f t="shared" si="19"/>
        <v>9.0631560569948699E-3</v>
      </c>
    </row>
    <row r="123" spans="1:57" ht="15" x14ac:dyDescent="0.2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>
        <v>0.27135894025180402</v>
      </c>
      <c r="G123">
        <v>1.8999282282917199E-2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>
        <v>0.43766516874643002</v>
      </c>
      <c r="P123">
        <v>0</v>
      </c>
      <c r="Q123">
        <v>0.16652894337389601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16">
        <v>7.9292621974835106E-5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H123" s="30">
        <f t="shared" si="20"/>
        <v>-8.3485039980883897E-4</v>
      </c>
      <c r="AI123" s="30">
        <f t="shared" si="22"/>
        <v>2.2627153440051202E-3</v>
      </c>
      <c r="AJ123" s="30">
        <f t="shared" si="22"/>
        <v>-9.6981057731251896E-4</v>
      </c>
      <c r="AK123" s="30">
        <f t="shared" si="22"/>
        <v>1.07940305560417E-3</v>
      </c>
      <c r="AL123" s="30">
        <f t="shared" si="22"/>
        <v>7.9292621974835106E-5</v>
      </c>
      <c r="AM123" s="30">
        <f t="shared" si="22"/>
        <v>2.1338752033660301E-3</v>
      </c>
      <c r="AN123" s="30">
        <f t="shared" si="22"/>
        <v>4.1712846760658499E-3</v>
      </c>
      <c r="AR123" s="31">
        <f t="shared" si="14"/>
        <v>50221</v>
      </c>
      <c r="AS123" s="30">
        <f t="shared" si="16"/>
        <v>1.8249436632935301</v>
      </c>
      <c r="AT123" s="30">
        <f t="shared" si="15"/>
        <v>-8.3485039980883897E-4</v>
      </c>
      <c r="AU123" s="30">
        <f t="shared" si="17"/>
        <v>8.7567603237034865E-3</v>
      </c>
      <c r="AV123" s="30">
        <f t="shared" si="21"/>
        <v>2.2627153440051202E-3</v>
      </c>
      <c r="AW123" s="30">
        <f t="shared" si="21"/>
        <v>-9.6981057731251896E-4</v>
      </c>
      <c r="AX123" s="30">
        <f t="shared" si="21"/>
        <v>1.07940305560417E-3</v>
      </c>
      <c r="AY123" s="30">
        <f t="shared" si="21"/>
        <v>7.9292621974835106E-5</v>
      </c>
      <c r="AZ123" s="30">
        <f t="shared" si="21"/>
        <v>2.1338752033660301E-3</v>
      </c>
      <c r="BA123" s="30">
        <f t="shared" si="21"/>
        <v>4.1712846760658499E-3</v>
      </c>
      <c r="BC123" s="31">
        <f t="shared" si="18"/>
        <v>50221</v>
      </c>
      <c r="BD123" s="30">
        <f t="shared" si="19"/>
        <v>-8.3485039980883897E-4</v>
      </c>
      <c r="BE123" s="30">
        <f t="shared" si="19"/>
        <v>8.7567603237034865E-3</v>
      </c>
    </row>
    <row r="124" spans="1:57" ht="15" x14ac:dyDescent="0.2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>
        <v>0.26910474301992499</v>
      </c>
      <c r="G124">
        <v>1.8014558511093601E-2</v>
      </c>
      <c r="H124">
        <v>5.7167036586827299E-2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>
        <v>0.43457320820344802</v>
      </c>
      <c r="P124">
        <v>0</v>
      </c>
      <c r="Q124">
        <v>0.16478833916941901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16">
        <v>1.7795251920448699E-5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H124" s="30">
        <f t="shared" si="20"/>
        <v>-9.1476546809359297E-4</v>
      </c>
      <c r="AI124" s="30">
        <f t="shared" si="22"/>
        <v>2.1998858833230999E-3</v>
      </c>
      <c r="AJ124" s="30">
        <f t="shared" si="22"/>
        <v>-1.07350506138102E-3</v>
      </c>
      <c r="AK124" s="30">
        <f t="shared" si="22"/>
        <v>1.0219660301564501E-3</v>
      </c>
      <c r="AL124" s="30">
        <f t="shared" si="22"/>
        <v>1.7795251920448699E-5</v>
      </c>
      <c r="AM124" s="30">
        <f t="shared" si="22"/>
        <v>2.07775204061624E-3</v>
      </c>
      <c r="AN124" s="30">
        <f t="shared" si="22"/>
        <v>4.2200422394751197E-3</v>
      </c>
      <c r="AR124" s="31">
        <f t="shared" si="14"/>
        <v>50313</v>
      </c>
      <c r="AS124" s="30">
        <f t="shared" si="16"/>
        <v>1.8888574139755756</v>
      </c>
      <c r="AT124" s="30">
        <f t="shared" si="15"/>
        <v>-9.1476546809359297E-4</v>
      </c>
      <c r="AU124" s="30">
        <f t="shared" si="17"/>
        <v>8.4639363841103391E-3</v>
      </c>
      <c r="AV124" s="30">
        <f t="shared" si="21"/>
        <v>2.1998858833230999E-3</v>
      </c>
      <c r="AW124" s="30">
        <f t="shared" si="21"/>
        <v>-1.07350506138102E-3</v>
      </c>
      <c r="AX124" s="30">
        <f t="shared" si="21"/>
        <v>1.0219660301564501E-3</v>
      </c>
      <c r="AY124" s="30">
        <f t="shared" si="21"/>
        <v>1.7795251920448699E-5</v>
      </c>
      <c r="AZ124" s="30">
        <f t="shared" si="21"/>
        <v>2.07775204061624E-3</v>
      </c>
      <c r="BA124" s="30">
        <f t="shared" si="21"/>
        <v>4.2200422394751197E-3</v>
      </c>
      <c r="BC124" s="31">
        <f t="shared" si="18"/>
        <v>50313</v>
      </c>
      <c r="BD124" s="30">
        <f t="shared" si="19"/>
        <v>-9.1476546809359297E-4</v>
      </c>
      <c r="BE124" s="30">
        <f t="shared" si="19"/>
        <v>8.4639363841103391E-3</v>
      </c>
    </row>
    <row r="125" spans="1:57" ht="15" x14ac:dyDescent="0.2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>
        <v>0.26685908960843502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>
        <v>0.43148424812880698</v>
      </c>
      <c r="P125">
        <v>0</v>
      </c>
      <c r="Q125">
        <v>0.163070065150178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H125" s="30">
        <f t="shared" si="20"/>
        <v>-9.8287054601855594E-4</v>
      </c>
      <c r="AI125" s="30">
        <f t="shared" si="22"/>
        <v>2.1378148870822202E-3</v>
      </c>
      <c r="AJ125" s="30">
        <f t="shared" si="22"/>
        <v>-1.1591855951293001E-3</v>
      </c>
      <c r="AK125" s="30">
        <f t="shared" si="22"/>
        <v>9.6945723799317103E-4</v>
      </c>
      <c r="AL125" s="30">
        <f t="shared" si="22"/>
        <v>-3.4774731738624503E-5</v>
      </c>
      <c r="AM125" s="30">
        <f t="shared" si="22"/>
        <v>2.0222782786024599E-3</v>
      </c>
      <c r="AN125" s="30">
        <f t="shared" si="22"/>
        <v>4.2482274402769601E-3</v>
      </c>
      <c r="AR125" s="31">
        <f t="shared" si="14"/>
        <v>50405</v>
      </c>
      <c r="AS125" s="30">
        <f t="shared" si="16"/>
        <v>1.9502929745190356</v>
      </c>
      <c r="AT125" s="30">
        <f t="shared" si="15"/>
        <v>-9.8287054601855594E-4</v>
      </c>
      <c r="AU125" s="30">
        <f t="shared" si="17"/>
        <v>8.1838175170868867E-3</v>
      </c>
      <c r="AV125" s="30">
        <f t="shared" si="21"/>
        <v>2.1378148870822202E-3</v>
      </c>
      <c r="AW125" s="30">
        <f t="shared" si="21"/>
        <v>-1.1591855951293001E-3</v>
      </c>
      <c r="AX125" s="30">
        <f t="shared" si="21"/>
        <v>9.6945723799317103E-4</v>
      </c>
      <c r="AY125" s="30">
        <f t="shared" si="21"/>
        <v>-3.4774731738624503E-5</v>
      </c>
      <c r="AZ125" s="30">
        <f t="shared" si="21"/>
        <v>2.0222782786024599E-3</v>
      </c>
      <c r="BA125" s="30">
        <f t="shared" si="21"/>
        <v>4.2482274402769601E-3</v>
      </c>
      <c r="BC125" s="31">
        <f t="shared" si="18"/>
        <v>50405</v>
      </c>
      <c r="BD125" s="30">
        <f t="shared" si="19"/>
        <v>-9.8287054601855594E-4</v>
      </c>
      <c r="BE125" s="30">
        <f t="shared" si="19"/>
        <v>8.1838175170868867E-3</v>
      </c>
    </row>
    <row r="126" spans="1:57" ht="15" x14ac:dyDescent="0.2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>
        <v>0.26462226663142202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>
        <v>0.42839788087338299</v>
      </c>
      <c r="P126">
        <v>0</v>
      </c>
      <c r="Q126">
        <v>0.16137341438722799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H126" s="30">
        <f t="shared" si="20"/>
        <v>-1.04016359509172E-3</v>
      </c>
      <c r="AI126" s="30">
        <f t="shared" si="22"/>
        <v>2.07667599677886E-3</v>
      </c>
      <c r="AJ126" s="30">
        <f t="shared" si="22"/>
        <v>-1.22889325675134E-3</v>
      </c>
      <c r="AK126" s="30">
        <f t="shared" si="22"/>
        <v>9.2136130916743502E-4</v>
      </c>
      <c r="AL126" s="30">
        <f t="shared" si="22"/>
        <v>-7.9453041686968005E-5</v>
      </c>
      <c r="AM126" s="30">
        <f t="shared" si="22"/>
        <v>1.9675663700530199E-3</v>
      </c>
      <c r="AN126" s="30">
        <f t="shared" si="22"/>
        <v>4.2583425879854702E-3</v>
      </c>
      <c r="AR126" s="31">
        <f t="shared" si="14"/>
        <v>50495</v>
      </c>
      <c r="AS126" s="30">
        <f t="shared" si="16"/>
        <v>2.0092876387163567</v>
      </c>
      <c r="AT126" s="30">
        <f t="shared" si="15"/>
        <v>-1.04016359509172E-3</v>
      </c>
      <c r="AU126" s="30">
        <f t="shared" si="17"/>
        <v>7.9155999655464767E-3</v>
      </c>
      <c r="AV126" s="30">
        <f t="shared" si="21"/>
        <v>2.07667599677886E-3</v>
      </c>
      <c r="AW126" s="30">
        <f t="shared" si="21"/>
        <v>-1.22889325675134E-3</v>
      </c>
      <c r="AX126" s="30">
        <f t="shared" si="21"/>
        <v>9.2136130916743502E-4</v>
      </c>
      <c r="AY126" s="30">
        <f t="shared" si="21"/>
        <v>-7.9453041686968005E-5</v>
      </c>
      <c r="AZ126" s="30">
        <f t="shared" si="21"/>
        <v>1.9675663700530199E-3</v>
      </c>
      <c r="BA126" s="30">
        <f t="shared" si="21"/>
        <v>4.2583425879854702E-3</v>
      </c>
      <c r="BC126" s="31">
        <f t="shared" si="18"/>
        <v>50495</v>
      </c>
      <c r="BD126" s="30">
        <f t="shared" si="19"/>
        <v>-1.04016359509172E-3</v>
      </c>
      <c r="BE126" s="30">
        <f t="shared" si="19"/>
        <v>7.9155999655464767E-3</v>
      </c>
    </row>
    <row r="127" spans="1:57" ht="15" x14ac:dyDescent="0.2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>
        <v>0.262394562558114</v>
      </c>
      <c r="G127">
        <v>1.52603588338837E-2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>
        <v>0.4253138436742</v>
      </c>
      <c r="P127">
        <v>0</v>
      </c>
      <c r="Q127">
        <v>0.15969774012749799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>
        <v>1.6470824801112199E-2</v>
      </c>
      <c r="AH127" s="30">
        <f t="shared" si="20"/>
        <v>-1.08760081079522E-3</v>
      </c>
      <c r="AI127" s="30">
        <f t="shared" si="22"/>
        <v>2.0166084104577598E-3</v>
      </c>
      <c r="AJ127" s="30">
        <f t="shared" si="22"/>
        <v>-1.2844803862306099E-3</v>
      </c>
      <c r="AK127" s="30">
        <f t="shared" si="22"/>
        <v>8.7721528920092805E-4</v>
      </c>
      <c r="AL127" s="30">
        <f t="shared" si="22"/>
        <v>-1.17171704634128E-4</v>
      </c>
      <c r="AM127" s="30">
        <f t="shared" si="22"/>
        <v>1.91370955807648E-3</v>
      </c>
      <c r="AN127" s="30">
        <f t="shared" si="22"/>
        <v>4.2526589086149596E-3</v>
      </c>
      <c r="AR127" s="31">
        <f t="shared" si="14"/>
        <v>50586</v>
      </c>
      <c r="AS127" s="30">
        <f t="shared" si="16"/>
        <v>2.0658832992044487</v>
      </c>
      <c r="AT127" s="30">
        <f t="shared" si="15"/>
        <v>-1.08760081079522E-3</v>
      </c>
      <c r="AU127" s="30">
        <f t="shared" si="17"/>
        <v>7.6585400754853889E-3</v>
      </c>
      <c r="AV127" s="30">
        <f t="shared" si="21"/>
        <v>2.0166084104577598E-3</v>
      </c>
      <c r="AW127" s="30">
        <f t="shared" si="21"/>
        <v>-1.2844803862306099E-3</v>
      </c>
      <c r="AX127" s="30">
        <f t="shared" si="21"/>
        <v>8.7721528920092805E-4</v>
      </c>
      <c r="AY127" s="30">
        <f t="shared" si="21"/>
        <v>-1.17171704634128E-4</v>
      </c>
      <c r="AZ127" s="30">
        <f t="shared" si="21"/>
        <v>1.91370955807648E-3</v>
      </c>
      <c r="BA127" s="30">
        <f t="shared" si="21"/>
        <v>4.2526589086149596E-3</v>
      </c>
      <c r="BC127" s="31">
        <f t="shared" si="18"/>
        <v>50586</v>
      </c>
      <c r="BD127" s="30">
        <f t="shared" si="19"/>
        <v>-1.08760081079522E-3</v>
      </c>
      <c r="BE127" s="30">
        <f t="shared" si="19"/>
        <v>7.6585400754853889E-3</v>
      </c>
    </row>
    <row r="128" spans="1:57" ht="15" x14ac:dyDescent="0.2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>
        <v>0.26017626453686599</v>
      </c>
      <c r="G128">
        <v>1.4404208653188999E-2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>
        <v>0.42223200081352502</v>
      </c>
      <c r="P128">
        <v>0</v>
      </c>
      <c r="Q128">
        <v>0.15804244986176499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>
        <v>3.0031456951185399E-2</v>
      </c>
      <c r="AH128" s="30">
        <f t="shared" si="20"/>
        <v>-1.12609155431741E-3</v>
      </c>
      <c r="AI128" s="30">
        <f t="shared" si="22"/>
        <v>1.9577217835518301E-3</v>
      </c>
      <c r="AJ128" s="30">
        <f t="shared" si="22"/>
        <v>-1.32762358822993E-3</v>
      </c>
      <c r="AK128" s="30">
        <f t="shared" si="22"/>
        <v>8.3660410521662297E-4</v>
      </c>
      <c r="AL128" s="30">
        <f t="shared" si="22"/>
        <v>-1.4876749333658801E-4</v>
      </c>
      <c r="AM128" s="30">
        <f t="shared" si="22"/>
        <v>1.8607842340461801E-3</v>
      </c>
      <c r="AN128" s="30">
        <f t="shared" si="22"/>
        <v>4.23323201478945E-3</v>
      </c>
      <c r="AR128" s="31">
        <f t="shared" si="14"/>
        <v>50678</v>
      </c>
      <c r="AS128" s="30">
        <f t="shared" si="16"/>
        <v>2.1201258278047415</v>
      </c>
      <c r="AT128" s="30">
        <f t="shared" si="15"/>
        <v>-1.12609155431741E-3</v>
      </c>
      <c r="AU128" s="30">
        <f t="shared" si="17"/>
        <v>7.4119510560375652E-3</v>
      </c>
      <c r="AV128" s="30">
        <f t="shared" si="21"/>
        <v>1.9577217835518301E-3</v>
      </c>
      <c r="AW128" s="30">
        <f t="shared" si="21"/>
        <v>-1.32762358822993E-3</v>
      </c>
      <c r="AX128" s="30">
        <f t="shared" si="21"/>
        <v>8.3660410521662297E-4</v>
      </c>
      <c r="AY128" s="30">
        <f t="shared" si="21"/>
        <v>-1.4876749333658801E-4</v>
      </c>
      <c r="AZ128" s="30">
        <f t="shared" si="21"/>
        <v>1.8607842340461801E-3</v>
      </c>
      <c r="BA128" s="30">
        <f t="shared" si="21"/>
        <v>4.23323201478945E-3</v>
      </c>
      <c r="BC128" s="31">
        <f t="shared" si="18"/>
        <v>50678</v>
      </c>
      <c r="BD128" s="30">
        <f t="shared" si="19"/>
        <v>-1.12609155431741E-3</v>
      </c>
      <c r="BE128" s="30">
        <f t="shared" si="19"/>
        <v>7.4119510560375652E-3</v>
      </c>
    </row>
    <row r="129" spans="1:57" ht="15" x14ac:dyDescent="0.2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>
        <v>0.25796765580629599</v>
      </c>
      <c r="G129">
        <v>1.35770044998692E-2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>
        <v>0.419152327354117</v>
      </c>
      <c r="P129">
        <v>0</v>
      </c>
      <c r="Q129">
        <v>0.15640699985488299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H129" s="30">
        <f t="shared" si="20"/>
        <v>-1.1564949652741799E-3</v>
      </c>
      <c r="AI129" s="30">
        <f t="shared" si="22"/>
        <v>1.90010052499245E-3</v>
      </c>
      <c r="AJ129" s="30">
        <f t="shared" si="22"/>
        <v>-1.3598365226775301E-3</v>
      </c>
      <c r="AK129" s="30">
        <f t="shared" si="22"/>
        <v>7.9915627625675302E-4</v>
      </c>
      <c r="AL129" s="30">
        <f t="shared" si="22"/>
        <v>-1.7498997322966801E-4</v>
      </c>
      <c r="AM129" s="30">
        <f t="shared" si="22"/>
        <v>1.80885203631505E-3</v>
      </c>
      <c r="AN129" s="30">
        <f t="shared" si="22"/>
        <v>4.2019171780889701E-3</v>
      </c>
      <c r="AR129" s="31">
        <f t="shared" si="14"/>
        <v>50770</v>
      </c>
      <c r="AS129" s="30">
        <f t="shared" si="16"/>
        <v>2.1720644944110439</v>
      </c>
      <c r="AT129" s="30">
        <f t="shared" si="15"/>
        <v>-1.1564949652741799E-3</v>
      </c>
      <c r="AU129" s="30">
        <f t="shared" si="17"/>
        <v>7.175199519746025E-3</v>
      </c>
      <c r="AV129" s="30">
        <f t="shared" si="21"/>
        <v>1.90010052499245E-3</v>
      </c>
      <c r="AW129" s="30">
        <f t="shared" si="21"/>
        <v>-1.3598365226775301E-3</v>
      </c>
      <c r="AX129" s="30">
        <f t="shared" si="21"/>
        <v>7.9915627625675302E-4</v>
      </c>
      <c r="AY129" s="30">
        <f t="shared" si="21"/>
        <v>-1.7498997322966801E-4</v>
      </c>
      <c r="AZ129" s="30">
        <f t="shared" si="21"/>
        <v>1.80885203631505E-3</v>
      </c>
      <c r="BA129" s="30">
        <f t="shared" si="21"/>
        <v>4.2019171780889701E-3</v>
      </c>
      <c r="BC129" s="31">
        <f t="shared" si="18"/>
        <v>50770</v>
      </c>
      <c r="BD129" s="30">
        <f t="shared" si="19"/>
        <v>-1.1564949652741799E-3</v>
      </c>
      <c r="BE129" s="30">
        <f t="shared" si="19"/>
        <v>7.175199519746025E-3</v>
      </c>
    </row>
    <row r="130" spans="1:57" ht="15" x14ac:dyDescent="0.2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>
        <v>0.25576901361038201</v>
      </c>
      <c r="G130">
        <v>1.27777090115844E-2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>
        <v>0.41607489436295902</v>
      </c>
      <c r="P130">
        <v>0</v>
      </c>
      <c r="Q130">
        <v>0.15479089013016301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>
        <v>5.5437856282090497E-2</v>
      </c>
      <c r="AH130" s="30">
        <f t="shared" si="20"/>
        <v>-1.1796179687742E-3</v>
      </c>
      <c r="AI130" s="30">
        <f t="shared" si="22"/>
        <v>1.8438075539254199E-3</v>
      </c>
      <c r="AJ130" s="30">
        <f t="shared" si="22"/>
        <v>-1.3824823434927401E-3</v>
      </c>
      <c r="AK130" s="30">
        <f t="shared" si="22"/>
        <v>7.6453988481852602E-4</v>
      </c>
      <c r="AL130" s="30">
        <f t="shared" si="22"/>
        <v>-1.9650912304466301E-4</v>
      </c>
      <c r="AM130" s="30">
        <f t="shared" si="22"/>
        <v>1.7579617165762E-3</v>
      </c>
      <c r="AN130" s="30">
        <f t="shared" si="22"/>
        <v>4.1603842367145798E-3</v>
      </c>
      <c r="AR130" s="31">
        <f t="shared" ref="AR130:AR132" si="23">A130</f>
        <v>50860</v>
      </c>
      <c r="AS130" s="30">
        <f t="shared" si="16"/>
        <v>2.2217514251283621</v>
      </c>
      <c r="AT130" s="30">
        <f t="shared" ref="AT130:AT132" si="24">AH130</f>
        <v>-1.1796179687742E-3</v>
      </c>
      <c r="AU130" s="30">
        <f t="shared" si="17"/>
        <v>6.9477019254973226E-3</v>
      </c>
      <c r="AV130" s="30">
        <f t="shared" si="21"/>
        <v>1.8438075539254199E-3</v>
      </c>
      <c r="AW130" s="30">
        <f t="shared" si="21"/>
        <v>-1.3824823434927401E-3</v>
      </c>
      <c r="AX130" s="30">
        <f t="shared" si="21"/>
        <v>7.6453988481852602E-4</v>
      </c>
      <c r="AY130" s="30">
        <f t="shared" si="21"/>
        <v>-1.9650912304466301E-4</v>
      </c>
      <c r="AZ130" s="30">
        <f t="shared" si="21"/>
        <v>1.7579617165762E-3</v>
      </c>
      <c r="BA130" s="30">
        <f t="shared" si="21"/>
        <v>4.1603842367145798E-3</v>
      </c>
      <c r="BC130" s="31">
        <f t="shared" si="18"/>
        <v>50860</v>
      </c>
      <c r="BD130" s="30">
        <f t="shared" si="19"/>
        <v>-1.1796179687742E-3</v>
      </c>
      <c r="BE130" s="30">
        <f t="shared" si="19"/>
        <v>6.9477019254973226E-3</v>
      </c>
    </row>
    <row r="131" spans="1:57" ht="15" x14ac:dyDescent="0.2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>
        <v>0.253580607544373</v>
      </c>
      <c r="G131">
        <v>1.20053738890511E-2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>
        <v>0.41299985553248703</v>
      </c>
      <c r="P131">
        <v>0</v>
      </c>
      <c r="Q131">
        <v>0.153193659892712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H131" s="30">
        <f t="shared" si="20"/>
        <v>-1.19621442581111E-3</v>
      </c>
      <c r="AI131" s="30">
        <f t="shared" si="22"/>
        <v>1.7888875765954401E-3</v>
      </c>
      <c r="AJ131" s="30">
        <f t="shared" si="22"/>
        <v>-1.3967856801011601E-3</v>
      </c>
      <c r="AK131" s="30">
        <f t="shared" si="22"/>
        <v>7.3245881791008001E-4</v>
      </c>
      <c r="AL131" s="30">
        <f t="shared" si="22"/>
        <v>-2.1392250465525001E-4</v>
      </c>
      <c r="AM131" s="30">
        <f t="shared" si="22"/>
        <v>1.70815079793563E-3</v>
      </c>
      <c r="AN131" s="30">
        <f t="shared" si="22"/>
        <v>4.11013200927377E-3</v>
      </c>
      <c r="AR131" s="31">
        <f t="shared" si="23"/>
        <v>50951</v>
      </c>
      <c r="AS131" s="30">
        <f t="shared" ref="AS131:AS132" si="25">AF131*4+2</f>
        <v>2.2692410998168508</v>
      </c>
      <c r="AT131" s="30">
        <f t="shared" si="24"/>
        <v>-1.19621442581111E-3</v>
      </c>
      <c r="AU131" s="30">
        <f t="shared" ref="AU131:AU132" si="26">SUM(AV131:BA131)</f>
        <v>6.7289210169585098E-3</v>
      </c>
      <c r="AV131" s="30">
        <f t="shared" si="21"/>
        <v>1.7888875765954401E-3</v>
      </c>
      <c r="AW131" s="30">
        <f t="shared" si="21"/>
        <v>-1.3967856801011601E-3</v>
      </c>
      <c r="AX131" s="30">
        <f t="shared" si="21"/>
        <v>7.3245881791008001E-4</v>
      </c>
      <c r="AY131" s="30">
        <f t="shared" si="21"/>
        <v>-2.1392250465525001E-4</v>
      </c>
      <c r="AZ131" s="30">
        <f t="shared" si="21"/>
        <v>1.70815079793563E-3</v>
      </c>
      <c r="BA131" s="30">
        <f t="shared" si="21"/>
        <v>4.11013200927377E-3</v>
      </c>
      <c r="BC131" s="31">
        <f t="shared" ref="BC131:BC132" si="27">AR131</f>
        <v>50951</v>
      </c>
      <c r="BD131" s="30">
        <f t="shared" ref="BD131:BE132" si="28">AT131</f>
        <v>-1.19621442581111E-3</v>
      </c>
      <c r="BE131" s="30">
        <f t="shared" si="28"/>
        <v>6.7289210169585098E-3</v>
      </c>
    </row>
    <row r="132" spans="1:57" ht="15" x14ac:dyDescent="0.2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>
        <v>0.25140269826737599</v>
      </c>
      <c r="G132">
        <v>1.1259126028248599E-2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>
        <v>0.40992743510709101</v>
      </c>
      <c r="P132">
        <v>0</v>
      </c>
      <c r="Q132">
        <v>0.15161488337152601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 s="30">
        <f t="shared" ref="AH132" si="29">K132</f>
        <v>-1.2069852087625199E-3</v>
      </c>
      <c r="AI132" s="30">
        <f t="shared" si="22"/>
        <v>1.7353699374794999E-3</v>
      </c>
      <c r="AJ132" s="30">
        <f t="shared" si="22"/>
        <v>-1.4038440850550401E-3</v>
      </c>
      <c r="AK132" s="30">
        <f t="shared" si="22"/>
        <v>7.0264927917271897E-4</v>
      </c>
      <c r="AL132" s="30">
        <f t="shared" si="22"/>
        <v>-2.27761970085457E-4</v>
      </c>
      <c r="AM132" s="30">
        <f t="shared" si="22"/>
        <v>1.6594470463256799E-3</v>
      </c>
      <c r="AN132" s="30">
        <f t="shared" si="22"/>
        <v>4.0525021177671202E-3</v>
      </c>
      <c r="AR132" s="31">
        <f t="shared" si="23"/>
        <v>51043</v>
      </c>
      <c r="AS132" s="30">
        <f t="shared" si="25"/>
        <v>2.3145898887205636</v>
      </c>
      <c r="AT132" s="30">
        <f t="shared" si="24"/>
        <v>-1.2069852087625199E-3</v>
      </c>
      <c r="AU132" s="30">
        <f t="shared" si="26"/>
        <v>6.5183623256045223E-3</v>
      </c>
      <c r="AV132" s="30">
        <f t="shared" si="21"/>
        <v>1.7353699374794999E-3</v>
      </c>
      <c r="AW132" s="30">
        <f t="shared" si="21"/>
        <v>-1.4038440850550401E-3</v>
      </c>
      <c r="AX132" s="30">
        <f t="shared" si="21"/>
        <v>7.0264927917271897E-4</v>
      </c>
      <c r="AY132" s="30">
        <f t="shared" si="21"/>
        <v>-2.27761970085457E-4</v>
      </c>
      <c r="AZ132" s="30">
        <f t="shared" si="21"/>
        <v>1.6594470463256799E-3</v>
      </c>
      <c r="BA132" s="30">
        <f t="shared" si="21"/>
        <v>4.0525021177671202E-3</v>
      </c>
      <c r="BC132" s="31">
        <f t="shared" si="27"/>
        <v>51043</v>
      </c>
      <c r="BD132" s="30">
        <f t="shared" si="28"/>
        <v>-1.2069852087625199E-3</v>
      </c>
      <c r="BE132" s="30">
        <f t="shared" si="28"/>
        <v>6.5183623256045223E-3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54B38-7A4C-4B57-BD28-60DB8DAC3252}">
  <sheetPr codeName="Sheet31"/>
  <dimension ref="A1:BS132"/>
  <sheetViews>
    <sheetView topLeftCell="BC1" zoomScale="130" zoomScaleNormal="130" workbookViewId="0">
      <selection activeCell="BR6" sqref="BR6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9.5" style="30" bestFit="1" customWidth="1"/>
    <col min="46" max="46" width="13.6640625" style="30" bestFit="1" customWidth="1"/>
    <col min="47" max="47" width="13.5" style="30" customWidth="1"/>
    <col min="48" max="48" width="9.5" style="30" bestFit="1" customWidth="1"/>
    <col min="49" max="49" width="13.83203125" style="30" bestFit="1" customWidth="1"/>
    <col min="50" max="50" width="12.83203125" style="30" bestFit="1" customWidth="1"/>
    <col min="51" max="51" width="14.1640625" style="30" bestFit="1" customWidth="1"/>
    <col min="52" max="52" width="9.6640625" style="30" bestFit="1" customWidth="1"/>
    <col min="53" max="53" width="12.1640625" style="30" bestFit="1" customWidth="1"/>
    <col min="54" max="54" width="9.1640625" style="30"/>
    <col min="55" max="55" width="10.6640625" style="30" bestFit="1" customWidth="1"/>
    <col min="56" max="56" width="12.83203125" style="30" bestFit="1" customWidth="1"/>
    <col min="57" max="57" width="9.5" style="30" bestFit="1" customWidth="1"/>
    <col min="58" max="16384" width="9.1640625" style="30"/>
  </cols>
  <sheetData>
    <row r="1" spans="1:71" ht="15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 x14ac:dyDescent="0.2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 x14ac:dyDescent="0.2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 x14ac:dyDescent="0.2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 x14ac:dyDescent="0.2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 x14ac:dyDescent="0.2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 x14ac:dyDescent="0.2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 x14ac:dyDescent="0.2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 x14ac:dyDescent="0.2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 x14ac:dyDescent="0.2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 x14ac:dyDescent="0.2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 x14ac:dyDescent="0.2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 x14ac:dyDescent="0.2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 x14ac:dyDescent="0.2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 x14ac:dyDescent="0.2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 x14ac:dyDescent="0.2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 x14ac:dyDescent="0.2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 x14ac:dyDescent="0.2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 x14ac:dyDescent="0.2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 x14ac:dyDescent="0.2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 x14ac:dyDescent="0.2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 x14ac:dyDescent="0.2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 x14ac:dyDescent="0.2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 x14ac:dyDescent="0.2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 x14ac:dyDescent="0.2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 x14ac:dyDescent="0.2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 x14ac:dyDescent="0.2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 x14ac:dyDescent="0.2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 x14ac:dyDescent="0.2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 x14ac:dyDescent="0.2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 x14ac:dyDescent="0.2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 x14ac:dyDescent="0.2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 x14ac:dyDescent="0.2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 x14ac:dyDescent="0.2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 x14ac:dyDescent="0.2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 x14ac:dyDescent="0.2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 x14ac:dyDescent="0.2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 x14ac:dyDescent="0.2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 x14ac:dyDescent="0.2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 x14ac:dyDescent="0.2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 x14ac:dyDescent="0.2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 x14ac:dyDescent="0.2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 x14ac:dyDescent="0.2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 x14ac:dyDescent="0.2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 x14ac:dyDescent="0.2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 x14ac:dyDescent="0.2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 x14ac:dyDescent="0.2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 x14ac:dyDescent="0.2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 x14ac:dyDescent="0.2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 x14ac:dyDescent="0.2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 x14ac:dyDescent="0.2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 x14ac:dyDescent="0.2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 x14ac:dyDescent="0.2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 x14ac:dyDescent="0.2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 x14ac:dyDescent="0.2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 x14ac:dyDescent="0.2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 x14ac:dyDescent="0.2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 x14ac:dyDescent="0.2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 x14ac:dyDescent="0.2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 x14ac:dyDescent="0.2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 x14ac:dyDescent="0.2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 x14ac:dyDescent="0.2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 x14ac:dyDescent="0.2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 x14ac:dyDescent="0.2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 x14ac:dyDescent="0.2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 x14ac:dyDescent="0.2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 x14ac:dyDescent="0.2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 x14ac:dyDescent="0.2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 x14ac:dyDescent="0.2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 x14ac:dyDescent="0.2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 x14ac:dyDescent="0.2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 x14ac:dyDescent="0.2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 x14ac:dyDescent="0.2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 x14ac:dyDescent="0.2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 x14ac:dyDescent="0.2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 x14ac:dyDescent="0.2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 x14ac:dyDescent="0.2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 x14ac:dyDescent="0.2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 x14ac:dyDescent="0.2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 x14ac:dyDescent="0.2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 x14ac:dyDescent="0.2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 x14ac:dyDescent="0.2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 x14ac:dyDescent="0.2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 x14ac:dyDescent="0.2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 x14ac:dyDescent="0.2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 x14ac:dyDescent="0.2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 x14ac:dyDescent="0.2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 x14ac:dyDescent="0.2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 x14ac:dyDescent="0.2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 x14ac:dyDescent="0.2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 x14ac:dyDescent="0.2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 x14ac:dyDescent="0.2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 x14ac:dyDescent="0.2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 x14ac:dyDescent="0.2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 x14ac:dyDescent="0.2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 x14ac:dyDescent="0.2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 x14ac:dyDescent="0.2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 x14ac:dyDescent="0.2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 x14ac:dyDescent="0.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9D6B8-090C-4A2E-AD17-68BB01992CDF}">
  <sheetPr codeName="Sheet15"/>
  <dimension ref="A1:BS132"/>
  <sheetViews>
    <sheetView topLeftCell="O100" zoomScale="130" zoomScaleNormal="130" workbookViewId="0">
      <selection activeCell="A2" sqref="A2:AF132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9.5" style="30" bestFit="1" customWidth="1"/>
    <col min="46" max="46" width="13.6640625" style="30" bestFit="1" customWidth="1"/>
    <col min="47" max="47" width="13.5" style="30" customWidth="1"/>
    <col min="48" max="48" width="9.5" style="30" bestFit="1" customWidth="1"/>
    <col min="49" max="49" width="13.83203125" style="30" bestFit="1" customWidth="1"/>
    <col min="50" max="50" width="12.83203125" style="30" bestFit="1" customWidth="1"/>
    <col min="51" max="51" width="14.1640625" style="30" bestFit="1" customWidth="1"/>
    <col min="52" max="52" width="9.6640625" style="30" bestFit="1" customWidth="1"/>
    <col min="53" max="53" width="12.1640625" style="30" bestFit="1" customWidth="1"/>
    <col min="54" max="54" width="9.1640625" style="30"/>
    <col min="55" max="55" width="10.6640625" style="30" bestFit="1" customWidth="1"/>
    <col min="56" max="56" width="12.83203125" style="30" bestFit="1" customWidth="1"/>
    <col min="57" max="57" width="9.5" style="30" bestFit="1" customWidth="1"/>
    <col min="58" max="16384" width="9.1640625" style="30"/>
  </cols>
  <sheetData>
    <row r="1" spans="1:71" ht="15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 x14ac:dyDescent="0.2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 x14ac:dyDescent="0.2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 x14ac:dyDescent="0.2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 x14ac:dyDescent="0.2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 x14ac:dyDescent="0.2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 x14ac:dyDescent="0.2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 x14ac:dyDescent="0.2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 x14ac:dyDescent="0.2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 x14ac:dyDescent="0.2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 x14ac:dyDescent="0.2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 x14ac:dyDescent="0.2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 x14ac:dyDescent="0.2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 x14ac:dyDescent="0.2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 x14ac:dyDescent="0.2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 x14ac:dyDescent="0.2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 x14ac:dyDescent="0.2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 x14ac:dyDescent="0.2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 x14ac:dyDescent="0.2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 x14ac:dyDescent="0.2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 x14ac:dyDescent="0.2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 x14ac:dyDescent="0.2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 x14ac:dyDescent="0.2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 x14ac:dyDescent="0.2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 x14ac:dyDescent="0.2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 x14ac:dyDescent="0.2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 x14ac:dyDescent="0.2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 x14ac:dyDescent="0.2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 x14ac:dyDescent="0.2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 x14ac:dyDescent="0.2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 x14ac:dyDescent="0.2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 x14ac:dyDescent="0.2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 x14ac:dyDescent="0.2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 x14ac:dyDescent="0.2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 x14ac:dyDescent="0.2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 x14ac:dyDescent="0.2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 x14ac:dyDescent="0.2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 x14ac:dyDescent="0.2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 x14ac:dyDescent="0.2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 x14ac:dyDescent="0.2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 x14ac:dyDescent="0.2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 x14ac:dyDescent="0.2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 x14ac:dyDescent="0.2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 x14ac:dyDescent="0.2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 x14ac:dyDescent="0.2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 x14ac:dyDescent="0.2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 x14ac:dyDescent="0.2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 x14ac:dyDescent="0.2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 x14ac:dyDescent="0.2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 x14ac:dyDescent="0.2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 x14ac:dyDescent="0.2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 x14ac:dyDescent="0.2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 x14ac:dyDescent="0.2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 x14ac:dyDescent="0.2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 x14ac:dyDescent="0.2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 x14ac:dyDescent="0.2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 x14ac:dyDescent="0.2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 x14ac:dyDescent="0.2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 x14ac:dyDescent="0.2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 x14ac:dyDescent="0.2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 x14ac:dyDescent="0.2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 x14ac:dyDescent="0.2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 x14ac:dyDescent="0.2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 x14ac:dyDescent="0.2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 x14ac:dyDescent="0.2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 x14ac:dyDescent="0.2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 x14ac:dyDescent="0.2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 x14ac:dyDescent="0.2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 x14ac:dyDescent="0.2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 x14ac:dyDescent="0.2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 x14ac:dyDescent="0.2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 x14ac:dyDescent="0.2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 x14ac:dyDescent="0.2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 x14ac:dyDescent="0.2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 x14ac:dyDescent="0.2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 x14ac:dyDescent="0.2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 x14ac:dyDescent="0.2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 x14ac:dyDescent="0.2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 x14ac:dyDescent="0.2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 x14ac:dyDescent="0.2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 x14ac:dyDescent="0.2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 x14ac:dyDescent="0.2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 x14ac:dyDescent="0.2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 x14ac:dyDescent="0.2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 x14ac:dyDescent="0.2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 x14ac:dyDescent="0.2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 x14ac:dyDescent="0.2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 x14ac:dyDescent="0.2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 x14ac:dyDescent="0.2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 x14ac:dyDescent="0.2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 x14ac:dyDescent="0.2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 x14ac:dyDescent="0.2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 x14ac:dyDescent="0.2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 x14ac:dyDescent="0.2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 x14ac:dyDescent="0.2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 x14ac:dyDescent="0.2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 x14ac:dyDescent="0.2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 x14ac:dyDescent="0.2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 x14ac:dyDescent="0.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3020-3F7C-4235-8BE7-3AB075208192}">
  <sheetPr codeName="Sheet16"/>
  <dimension ref="A1:BQ132"/>
  <sheetViews>
    <sheetView topLeftCell="AN1" zoomScale="123" zoomScaleNormal="190" workbookViewId="0">
      <selection activeCell="AS2" sqref="AS2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13.6640625" style="30" bestFit="1" customWidth="1"/>
    <col min="46" max="46" width="9.5" style="30" bestFit="1" customWidth="1"/>
    <col min="47" max="47" width="13.83203125" style="30" bestFit="1" customWidth="1"/>
    <col min="48" max="48" width="12.83203125" style="30" bestFit="1" customWidth="1"/>
    <col min="49" max="49" width="14.1640625" style="30" bestFit="1" customWidth="1"/>
    <col min="50" max="50" width="9.6640625" style="30" bestFit="1" customWidth="1"/>
    <col min="51" max="51" width="12.1640625" style="30" bestFit="1" customWidth="1"/>
    <col min="52" max="52" width="9.1640625" style="30"/>
    <col min="53" max="53" width="10.6640625" style="30" bestFit="1" customWidth="1"/>
    <col min="54" max="54" width="12.83203125" style="30" bestFit="1" customWidth="1"/>
    <col min="55" max="55" width="9.5" style="30" bestFit="1" customWidth="1"/>
    <col min="56" max="16384" width="9.1640625" style="30"/>
  </cols>
  <sheetData>
    <row r="1" spans="1:69" x14ac:dyDescent="0.15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x14ac:dyDescent="0.15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5">
        <v>0</v>
      </c>
      <c r="AT2" s="30">
        <f t="shared" ref="AT2:AT33" si="2">AI2</f>
        <v>0</v>
      </c>
      <c r="AU2" s="30">
        <f t="shared" ref="AU2:AU33" si="3">AJ2</f>
        <v>0</v>
      </c>
      <c r="AV2" s="30">
        <f t="shared" ref="AV2:AV33" si="4">AK2</f>
        <v>0</v>
      </c>
      <c r="AW2" s="30">
        <f t="shared" ref="AW2:AW33" si="5">AL2</f>
        <v>0</v>
      </c>
      <c r="AX2" s="30">
        <f t="shared" ref="AX2:AX33" si="6">AM2</f>
        <v>0</v>
      </c>
      <c r="AY2" s="30">
        <f t="shared" ref="AY2:AY33" si="7">AN2</f>
        <v>0</v>
      </c>
      <c r="BA2" s="31">
        <f t="shared" ref="BA2:BA33" si="8">AR2</f>
        <v>39172</v>
      </c>
      <c r="BB2" s="30">
        <f t="shared" ref="BB2:BB33" si="9">AS2</f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x14ac:dyDescent="0.15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10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5">
        <v>0</v>
      </c>
      <c r="AT3" s="30">
        <f t="shared" si="2"/>
        <v>0</v>
      </c>
      <c r="AU3" s="30">
        <f t="shared" si="3"/>
        <v>0</v>
      </c>
      <c r="AV3" s="30">
        <f t="shared" si="4"/>
        <v>0</v>
      </c>
      <c r="AW3" s="30">
        <f t="shared" si="5"/>
        <v>0</v>
      </c>
      <c r="AX3" s="30">
        <f t="shared" si="6"/>
        <v>0</v>
      </c>
      <c r="AY3" s="30">
        <f t="shared" si="7"/>
        <v>0</v>
      </c>
      <c r="BA3" s="31">
        <f t="shared" si="8"/>
        <v>39263</v>
      </c>
      <c r="BB3" s="30">
        <f t="shared" si="9"/>
        <v>0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x14ac:dyDescent="0.15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11">K4</f>
        <v>2.86941512396055E-2</v>
      </c>
      <c r="AI4" s="30">
        <f t="shared" si="10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5">
        <v>0</v>
      </c>
      <c r="AT4" s="30">
        <f t="shared" si="2"/>
        <v>0</v>
      </c>
      <c r="AU4" s="30">
        <f t="shared" si="3"/>
        <v>0</v>
      </c>
      <c r="AV4" s="30">
        <f t="shared" si="4"/>
        <v>0</v>
      </c>
      <c r="AW4" s="30">
        <f t="shared" si="5"/>
        <v>0</v>
      </c>
      <c r="AX4" s="30">
        <f t="shared" si="6"/>
        <v>0</v>
      </c>
      <c r="AY4" s="30">
        <f t="shared" si="7"/>
        <v>0</v>
      </c>
      <c r="BA4" s="31">
        <f t="shared" si="8"/>
        <v>39355</v>
      </c>
      <c r="BB4" s="30">
        <f t="shared" si="9"/>
        <v>0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x14ac:dyDescent="0.15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11"/>
        <v>3.3606282348608199E-2</v>
      </c>
      <c r="AI5" s="30">
        <f t="shared" si="10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5">
        <v>0</v>
      </c>
      <c r="AT5" s="30">
        <f t="shared" si="2"/>
        <v>0</v>
      </c>
      <c r="AU5" s="30">
        <f t="shared" si="3"/>
        <v>0</v>
      </c>
      <c r="AV5" s="30">
        <f t="shared" si="4"/>
        <v>0</v>
      </c>
      <c r="AW5" s="30">
        <f t="shared" si="5"/>
        <v>0</v>
      </c>
      <c r="AX5" s="30">
        <f t="shared" si="6"/>
        <v>0</v>
      </c>
      <c r="AY5" s="30">
        <f t="shared" si="7"/>
        <v>0</v>
      </c>
      <c r="BA5" s="31">
        <f t="shared" si="8"/>
        <v>39447</v>
      </c>
      <c r="BB5" s="30">
        <f t="shared" si="9"/>
        <v>0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x14ac:dyDescent="0.15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11"/>
        <v>3.8135505070879802E-2</v>
      </c>
      <c r="AI6" s="30">
        <f t="shared" si="10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5">
        <v>0</v>
      </c>
      <c r="AT6" s="30">
        <f t="shared" si="2"/>
        <v>0</v>
      </c>
      <c r="AU6" s="30">
        <f t="shared" si="3"/>
        <v>0</v>
      </c>
      <c r="AV6" s="30">
        <f t="shared" si="4"/>
        <v>0</v>
      </c>
      <c r="AW6" s="30">
        <f t="shared" si="5"/>
        <v>0</v>
      </c>
      <c r="AX6" s="30">
        <f t="shared" si="6"/>
        <v>0</v>
      </c>
      <c r="AY6" s="30">
        <f t="shared" si="7"/>
        <v>0</v>
      </c>
      <c r="BA6" s="31">
        <f t="shared" si="8"/>
        <v>39538</v>
      </c>
      <c r="BB6" s="30">
        <f t="shared" si="9"/>
        <v>0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x14ac:dyDescent="0.15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11"/>
        <v>4.23700113293623E-2</v>
      </c>
      <c r="AI7" s="30">
        <f t="shared" si="10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5">
        <v>0</v>
      </c>
      <c r="AT7" s="30">
        <f t="shared" si="2"/>
        <v>0</v>
      </c>
      <c r="AU7" s="30">
        <f t="shared" si="3"/>
        <v>0</v>
      </c>
      <c r="AV7" s="30">
        <f t="shared" si="4"/>
        <v>0</v>
      </c>
      <c r="AW7" s="30">
        <f t="shared" si="5"/>
        <v>0</v>
      </c>
      <c r="AX7" s="30">
        <f t="shared" si="6"/>
        <v>0</v>
      </c>
      <c r="AY7" s="30">
        <f t="shared" si="7"/>
        <v>0</v>
      </c>
      <c r="BA7" s="31">
        <f t="shared" si="8"/>
        <v>39629</v>
      </c>
      <c r="BB7" s="30">
        <f t="shared" si="9"/>
        <v>0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x14ac:dyDescent="0.15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11"/>
        <v>3.58554394843002E-2</v>
      </c>
      <c r="AI8" s="30">
        <f t="shared" si="10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AH8-$AH$8</f>
        <v>0</v>
      </c>
      <c r="AT8" s="30">
        <f t="shared" si="2"/>
        <v>0</v>
      </c>
      <c r="AU8" s="30">
        <f t="shared" si="3"/>
        <v>0</v>
      </c>
      <c r="AV8" s="30">
        <f t="shared" si="4"/>
        <v>0</v>
      </c>
      <c r="AW8" s="30">
        <f t="shared" si="5"/>
        <v>0</v>
      </c>
      <c r="AX8" s="30">
        <f t="shared" si="6"/>
        <v>0</v>
      </c>
      <c r="AY8" s="30">
        <f t="shared" si="7"/>
        <v>0</v>
      </c>
      <c r="BA8" s="31">
        <f t="shared" si="8"/>
        <v>39721</v>
      </c>
      <c r="BB8" s="30">
        <f t="shared" si="9"/>
        <v>0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x14ac:dyDescent="0.15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11"/>
        <v>2.73462679692748E-2</v>
      </c>
      <c r="AI9" s="30">
        <f t="shared" si="10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ref="AS9:AS72" si="12">AH9-$AH$8</f>
        <v>-8.5091715150254002E-3</v>
      </c>
      <c r="AT9" s="30">
        <f t="shared" si="2"/>
        <v>-4.6602345452950696E-3</v>
      </c>
      <c r="AU9" s="30">
        <f t="shared" si="3"/>
        <v>-3.2534386923521699E-3</v>
      </c>
      <c r="AV9" s="30">
        <f t="shared" si="4"/>
        <v>-8.4897320272725397E-4</v>
      </c>
      <c r="AW9" s="30">
        <f t="shared" si="5"/>
        <v>-2.20719554866466E-4</v>
      </c>
      <c r="AX9" s="30">
        <f t="shared" si="6"/>
        <v>-1.4406502726327299E-4</v>
      </c>
      <c r="AY9" s="30">
        <f t="shared" si="7"/>
        <v>-3.27515027775948E-4</v>
      </c>
      <c r="BA9" s="31">
        <f t="shared" si="8"/>
        <v>39813</v>
      </c>
      <c r="BB9" s="30">
        <f t="shared" si="9"/>
        <v>-8.5091715150254002E-3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x14ac:dyDescent="0.15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11"/>
        <v>1.5650165727465401E-2</v>
      </c>
      <c r="AI10" s="30">
        <f t="shared" si="10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12"/>
        <v>-2.0205273756834799E-2</v>
      </c>
      <c r="AT10" s="30">
        <f t="shared" si="2"/>
        <v>-7.6239904653996301E-3</v>
      </c>
      <c r="AU10" s="30">
        <f t="shared" si="3"/>
        <v>-6.0776716342636396E-3</v>
      </c>
      <c r="AV10" s="30">
        <f t="shared" si="4"/>
        <v>-3.1169771384398299E-3</v>
      </c>
      <c r="AW10" s="30">
        <f t="shared" si="5"/>
        <v>-5.1108152120393703E-4</v>
      </c>
      <c r="AX10" s="30">
        <f t="shared" si="6"/>
        <v>-1.1992944056071701E-3</v>
      </c>
      <c r="AY10" s="30">
        <f t="shared" si="7"/>
        <v>-2.6694054896081402E-3</v>
      </c>
      <c r="BA10" s="31">
        <f t="shared" si="8"/>
        <v>39903</v>
      </c>
      <c r="BB10" s="30">
        <f t="shared" si="9"/>
        <v>-2.0205273756834799E-2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x14ac:dyDescent="0.15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11"/>
        <v>9.8796610796814104E-3</v>
      </c>
      <c r="AI11" s="30">
        <f t="shared" si="10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12"/>
        <v>-2.5975778404618788E-2</v>
      </c>
      <c r="AT11" s="30">
        <f t="shared" si="2"/>
        <v>-7.7225494125809898E-3</v>
      </c>
      <c r="AU11" s="30">
        <f t="shared" si="3"/>
        <v>-6.4522642019060302E-3</v>
      </c>
      <c r="AV11" s="30">
        <f t="shared" si="4"/>
        <v>-5.3651543731603104E-3</v>
      </c>
      <c r="AW11" s="30">
        <f t="shared" si="5"/>
        <v>-2.4223879096618699E-3</v>
      </c>
      <c r="AX11" s="30">
        <f t="shared" si="6"/>
        <v>-1.2541236968366301E-3</v>
      </c>
      <c r="AY11" s="30">
        <f t="shared" si="7"/>
        <v>-6.6621159492408202E-3</v>
      </c>
      <c r="BA11" s="31">
        <f t="shared" si="8"/>
        <v>39994</v>
      </c>
      <c r="BB11" s="30">
        <f t="shared" si="9"/>
        <v>-2.5975778404618788E-2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x14ac:dyDescent="0.15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11"/>
        <v>1.0727172875690799E-2</v>
      </c>
      <c r="AI12" s="30">
        <f t="shared" si="10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12"/>
        <v>-2.5128266608609402E-2</v>
      </c>
      <c r="AT12" s="30">
        <f t="shared" si="2"/>
        <v>-4.41419490718741E-3</v>
      </c>
      <c r="AU12" s="30">
        <f t="shared" si="3"/>
        <v>-4.0548157973607701E-3</v>
      </c>
      <c r="AV12" s="30">
        <f t="shared" si="4"/>
        <v>-3.7010474694176799E-3</v>
      </c>
      <c r="AW12" s="30">
        <f t="shared" si="5"/>
        <v>-2.1091097938352702E-3</v>
      </c>
      <c r="AX12" s="30">
        <f t="shared" si="6"/>
        <v>-7.0098010520602805E-4</v>
      </c>
      <c r="AY12" s="30">
        <f t="shared" si="7"/>
        <v>-1.03723975945935E-2</v>
      </c>
      <c r="BA12" s="31">
        <f t="shared" si="8"/>
        <v>40086</v>
      </c>
      <c r="BB12" s="30">
        <f t="shared" si="9"/>
        <v>-2.5128266608609402E-2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x14ac:dyDescent="0.15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11"/>
        <v>4.3932253684042504E-3</v>
      </c>
      <c r="AI13" s="30">
        <f t="shared" si="10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12"/>
        <v>-3.1462214115895948E-2</v>
      </c>
      <c r="AT13" s="30">
        <f t="shared" si="2"/>
        <v>-3.8018908063763802E-3</v>
      </c>
      <c r="AU13" s="30">
        <f t="shared" si="3"/>
        <v>-3.1772213365366302E-3</v>
      </c>
      <c r="AV13" s="30">
        <f t="shared" si="4"/>
        <v>-4.6047315404251698E-3</v>
      </c>
      <c r="AW13" s="30">
        <f t="shared" si="5"/>
        <v>-2.0995460822792402E-3</v>
      </c>
      <c r="AX13" s="30">
        <f t="shared" si="6"/>
        <v>-9.0141918983599402E-4</v>
      </c>
      <c r="AY13" s="30">
        <f t="shared" si="7"/>
        <v>-1.4426647229415199E-2</v>
      </c>
      <c r="BA13" s="31">
        <f t="shared" si="8"/>
        <v>40178</v>
      </c>
      <c r="BB13" s="30">
        <f t="shared" si="9"/>
        <v>-3.1462214115895948E-2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x14ac:dyDescent="0.15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11"/>
        <v>3.0041082964338199E-3</v>
      </c>
      <c r="AI14" s="30">
        <f t="shared" si="10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12"/>
        <v>-3.285133118786638E-2</v>
      </c>
      <c r="AT14" s="30">
        <f t="shared" si="2"/>
        <v>-2.5247759492419402E-3</v>
      </c>
      <c r="AU14" s="30">
        <f t="shared" si="3"/>
        <v>-1.1392963069067801E-3</v>
      </c>
      <c r="AV14" s="30">
        <f t="shared" si="4"/>
        <v>-2.6311512333010399E-3</v>
      </c>
      <c r="AW14" s="30">
        <f t="shared" si="5"/>
        <v>-9.0622968555997797E-4</v>
      </c>
      <c r="AX14" s="30">
        <f t="shared" si="6"/>
        <v>4.2852870543175198E-4</v>
      </c>
      <c r="AY14" s="30">
        <f t="shared" si="7"/>
        <v>-1.8364044132235201E-2</v>
      </c>
      <c r="BA14" s="31">
        <f t="shared" si="8"/>
        <v>40268</v>
      </c>
      <c r="BB14" s="30">
        <f t="shared" si="9"/>
        <v>-3.285133118786638E-2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x14ac:dyDescent="0.15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11"/>
        <v>7.2352750243975797E-3</v>
      </c>
      <c r="AI15" s="30">
        <f t="shared" si="10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12"/>
        <v>-2.8620164459902619E-2</v>
      </c>
      <c r="AT15" s="30">
        <f t="shared" si="2"/>
        <v>8.9646600827109004E-4</v>
      </c>
      <c r="AU15" s="30">
        <f t="shared" si="3"/>
        <v>1.85119459221727E-3</v>
      </c>
      <c r="AV15" s="30">
        <f t="shared" si="4"/>
        <v>1.7305419038882101E-3</v>
      </c>
      <c r="AW15" s="30">
        <f t="shared" si="5"/>
        <v>3.1244630773974401E-3</v>
      </c>
      <c r="AX15" s="30">
        <f t="shared" si="6"/>
        <v>5.5460946545737803E-3</v>
      </c>
      <c r="AY15" s="30">
        <f t="shared" si="7"/>
        <v>-1.8716253522754699E-2</v>
      </c>
      <c r="BA15" s="31">
        <f t="shared" si="8"/>
        <v>40359</v>
      </c>
      <c r="BB15" s="30">
        <f t="shared" si="9"/>
        <v>-2.8620164459902619E-2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x14ac:dyDescent="0.15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11"/>
        <v>6.7947241754850998E-3</v>
      </c>
      <c r="AI16" s="30">
        <f t="shared" si="10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12"/>
        <v>-2.9060715308815099E-2</v>
      </c>
      <c r="AT16" s="30">
        <f t="shared" si="2"/>
        <v>7.2084334472588497E-4</v>
      </c>
      <c r="AU16" s="30">
        <f t="shared" si="3"/>
        <v>1.9737883137027601E-3</v>
      </c>
      <c r="AV16" s="30">
        <f t="shared" si="4"/>
        <v>2.7451015851997999E-3</v>
      </c>
      <c r="AW16" s="30">
        <f t="shared" si="5"/>
        <v>3.3873319660093701E-3</v>
      </c>
      <c r="AX16" s="30">
        <f t="shared" si="6"/>
        <v>7.6217821315838199E-3</v>
      </c>
      <c r="AY16" s="30">
        <f t="shared" si="7"/>
        <v>-1.7287506472085601E-2</v>
      </c>
      <c r="BA16" s="31">
        <f t="shared" si="8"/>
        <v>40451</v>
      </c>
      <c r="BB16" s="30">
        <f t="shared" si="9"/>
        <v>-2.9060715308815099E-2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x14ac:dyDescent="0.15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11"/>
        <v>6.1266592638276E-3</v>
      </c>
      <c r="AI17" s="30">
        <f t="shared" si="10"/>
        <v>7.76612758524031E-4</v>
      </c>
      <c r="AJ17" s="30">
        <f t="shared" si="10"/>
        <v>1.88718303779644E-3</v>
      </c>
      <c r="AK17" s="30">
        <f t="shared" si="10"/>
        <v>2.7602000716164801E-3</v>
      </c>
      <c r="AL17" s="30">
        <f t="shared" si="10"/>
        <v>3.0620940262515699E-3</v>
      </c>
      <c r="AM17" s="30">
        <f t="shared" si="10"/>
        <v>6.3574995413651003E-3</v>
      </c>
      <c r="AN17" s="30">
        <f t="shared" si="10"/>
        <v>-1.70886079019716E-2</v>
      </c>
      <c r="AR17" s="31">
        <f t="shared" si="1"/>
        <v>40543</v>
      </c>
      <c r="AS17" s="30">
        <f t="shared" si="12"/>
        <v>-2.9728780220472602E-2</v>
      </c>
      <c r="AT17" s="30">
        <f t="shared" si="2"/>
        <v>7.76612758524031E-4</v>
      </c>
      <c r="AU17" s="30">
        <f t="shared" si="3"/>
        <v>1.88718303779644E-3</v>
      </c>
      <c r="AV17" s="30">
        <f t="shared" si="4"/>
        <v>2.7602000716164801E-3</v>
      </c>
      <c r="AW17" s="30">
        <f t="shared" si="5"/>
        <v>3.0620940262515699E-3</v>
      </c>
      <c r="AX17" s="30">
        <f t="shared" si="6"/>
        <v>6.3574995413651003E-3</v>
      </c>
      <c r="AY17" s="30">
        <f t="shared" si="7"/>
        <v>-1.70886079019716E-2</v>
      </c>
      <c r="BA17" s="31">
        <f t="shared" si="8"/>
        <v>40543</v>
      </c>
      <c r="BB17" s="30">
        <f t="shared" si="9"/>
        <v>-2.9728780220472602E-2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x14ac:dyDescent="0.15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11"/>
        <v>8.5206144142091402E-3</v>
      </c>
      <c r="AI18" s="30">
        <f t="shared" si="10"/>
        <v>2.0219985448211001E-4</v>
      </c>
      <c r="AJ18" s="30">
        <f t="shared" si="10"/>
        <v>1.0834980379570401E-3</v>
      </c>
      <c r="AK18" s="30">
        <f t="shared" si="10"/>
        <v>1.15275716343621E-3</v>
      </c>
      <c r="AL18" s="30">
        <f t="shared" si="10"/>
        <v>1.4786779541697799E-3</v>
      </c>
      <c r="AM18" s="30">
        <f t="shared" si="10"/>
        <v>5.6280385045903696E-3</v>
      </c>
      <c r="AN18" s="30">
        <f t="shared" si="10"/>
        <v>-1.8825034041369801E-2</v>
      </c>
      <c r="AR18" s="31">
        <f t="shared" si="1"/>
        <v>40633</v>
      </c>
      <c r="AS18" s="30">
        <f t="shared" si="12"/>
        <v>-2.7334825070091058E-2</v>
      </c>
      <c r="AT18" s="30">
        <f t="shared" si="2"/>
        <v>2.0219985448211001E-4</v>
      </c>
      <c r="AU18" s="30">
        <f t="shared" si="3"/>
        <v>1.0834980379570401E-3</v>
      </c>
      <c r="AV18" s="30">
        <f t="shared" si="4"/>
        <v>1.15275716343621E-3</v>
      </c>
      <c r="AW18" s="30">
        <f t="shared" si="5"/>
        <v>1.4786779541697799E-3</v>
      </c>
      <c r="AX18" s="30">
        <f t="shared" si="6"/>
        <v>5.6280385045903696E-3</v>
      </c>
      <c r="AY18" s="30">
        <f t="shared" si="7"/>
        <v>-1.8825034041369801E-2</v>
      </c>
      <c r="BA18" s="31">
        <f t="shared" si="8"/>
        <v>40633</v>
      </c>
      <c r="BB18" s="30">
        <f t="shared" si="9"/>
        <v>-2.7334825070091058E-2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x14ac:dyDescent="0.15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11"/>
        <v>9.6535166101307992E-3</v>
      </c>
      <c r="AI19" s="30">
        <f t="shared" si="10"/>
        <v>1.7974433158762699E-3</v>
      </c>
      <c r="AJ19" s="30">
        <f t="shared" si="10"/>
        <v>2.4593157039065599E-3</v>
      </c>
      <c r="AK19" s="30">
        <f t="shared" si="10"/>
        <v>3.4491550535031799E-3</v>
      </c>
      <c r="AL19" s="30">
        <f t="shared" si="10"/>
        <v>2.6918081936111401E-3</v>
      </c>
      <c r="AM19" s="30">
        <f t="shared" si="10"/>
        <v>8.1607621918333706E-3</v>
      </c>
      <c r="AN19" s="30">
        <f t="shared" si="10"/>
        <v>-1.9227746999617101E-2</v>
      </c>
      <c r="AR19" s="31">
        <f t="shared" si="1"/>
        <v>40724</v>
      </c>
      <c r="AS19" s="30">
        <f t="shared" si="12"/>
        <v>-2.6201922874169399E-2</v>
      </c>
      <c r="AT19" s="30">
        <f t="shared" si="2"/>
        <v>1.7974433158762699E-3</v>
      </c>
      <c r="AU19" s="30">
        <f t="shared" si="3"/>
        <v>2.4593157039065599E-3</v>
      </c>
      <c r="AV19" s="30">
        <f t="shared" si="4"/>
        <v>3.4491550535031799E-3</v>
      </c>
      <c r="AW19" s="30">
        <f t="shared" si="5"/>
        <v>2.6918081936111401E-3</v>
      </c>
      <c r="AX19" s="30">
        <f t="shared" si="6"/>
        <v>8.1607621918333706E-3</v>
      </c>
      <c r="AY19" s="30">
        <f t="shared" si="7"/>
        <v>-1.9227746999617101E-2</v>
      </c>
      <c r="BA19" s="31">
        <f t="shared" si="8"/>
        <v>40724</v>
      </c>
      <c r="BB19" s="30">
        <f t="shared" si="9"/>
        <v>-2.6201922874169399E-2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x14ac:dyDescent="0.15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11"/>
        <v>1.01918933073763E-2</v>
      </c>
      <c r="AI20" s="30">
        <f t="shared" si="10"/>
        <v>3.0450598118569802E-3</v>
      </c>
      <c r="AJ20" s="30">
        <f t="shared" si="10"/>
        <v>4.0096133996136898E-3</v>
      </c>
      <c r="AK20" s="30">
        <f t="shared" si="10"/>
        <v>5.3825903925330803E-3</v>
      </c>
      <c r="AL20" s="30">
        <f t="shared" si="10"/>
        <v>4.5662268310930898E-3</v>
      </c>
      <c r="AM20" s="30">
        <f t="shared" si="10"/>
        <v>1.01943813029858E-2</v>
      </c>
      <c r="AN20" s="30">
        <f t="shared" si="10"/>
        <v>-1.62738596135358E-2</v>
      </c>
      <c r="AR20" s="31">
        <f t="shared" si="1"/>
        <v>40816</v>
      </c>
      <c r="AS20" s="30">
        <f t="shared" si="12"/>
        <v>-2.5663546176923901E-2</v>
      </c>
      <c r="AT20" s="30">
        <f t="shared" si="2"/>
        <v>3.0450598118569802E-3</v>
      </c>
      <c r="AU20" s="30">
        <f t="shared" si="3"/>
        <v>4.0096133996136898E-3</v>
      </c>
      <c r="AV20" s="30">
        <f t="shared" si="4"/>
        <v>5.3825903925330803E-3</v>
      </c>
      <c r="AW20" s="30">
        <f t="shared" si="5"/>
        <v>4.5662268310930898E-3</v>
      </c>
      <c r="AX20" s="30">
        <f t="shared" si="6"/>
        <v>1.01943813029858E-2</v>
      </c>
      <c r="AY20" s="30">
        <f t="shared" si="7"/>
        <v>-1.62738596135358E-2</v>
      </c>
      <c r="BA20" s="31">
        <f t="shared" si="8"/>
        <v>40816</v>
      </c>
      <c r="BB20" s="30">
        <f t="shared" si="9"/>
        <v>-2.5663546176923901E-2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x14ac:dyDescent="0.15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11"/>
        <v>1.0859954265507401E-2</v>
      </c>
      <c r="AI21" s="30">
        <f t="shared" si="10"/>
        <v>2.6775519367472299E-3</v>
      </c>
      <c r="AJ21" s="30">
        <f t="shared" si="10"/>
        <v>3.4388963615183902E-3</v>
      </c>
      <c r="AK21" s="30">
        <f t="shared" si="10"/>
        <v>4.8202013481324297E-3</v>
      </c>
      <c r="AL21" s="30">
        <f t="shared" si="10"/>
        <v>5.2218457154751203E-3</v>
      </c>
      <c r="AM21" s="30">
        <f t="shared" si="10"/>
        <v>8.4244334211058796E-3</v>
      </c>
      <c r="AN21" s="30">
        <f t="shared" si="10"/>
        <v>-1.32671530150729E-2</v>
      </c>
      <c r="AR21" s="31">
        <f t="shared" si="1"/>
        <v>40908</v>
      </c>
      <c r="AS21" s="30">
        <f t="shared" si="12"/>
        <v>-2.4995485218792801E-2</v>
      </c>
      <c r="AT21" s="30">
        <f t="shared" si="2"/>
        <v>2.6775519367472299E-3</v>
      </c>
      <c r="AU21" s="30">
        <f t="shared" si="3"/>
        <v>3.4388963615183902E-3</v>
      </c>
      <c r="AV21" s="30">
        <f t="shared" si="4"/>
        <v>4.8202013481324297E-3</v>
      </c>
      <c r="AW21" s="30">
        <f t="shared" si="5"/>
        <v>5.2218457154751203E-3</v>
      </c>
      <c r="AX21" s="30">
        <f t="shared" si="6"/>
        <v>8.4244334211058796E-3</v>
      </c>
      <c r="AY21" s="30">
        <f t="shared" si="7"/>
        <v>-1.32671530150729E-2</v>
      </c>
      <c r="BA21" s="31">
        <f t="shared" si="8"/>
        <v>40908</v>
      </c>
      <c r="BB21" s="30">
        <f t="shared" si="9"/>
        <v>-2.4995485218792801E-2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x14ac:dyDescent="0.15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11"/>
        <v>1.5026541637586099E-2</v>
      </c>
      <c r="AI22" s="30">
        <f t="shared" si="10"/>
        <v>3.1581233002953E-3</v>
      </c>
      <c r="AJ22" s="30">
        <f t="shared" si="10"/>
        <v>3.46735337040104E-3</v>
      </c>
      <c r="AK22" s="30">
        <f t="shared" si="10"/>
        <v>3.5548480773694899E-3</v>
      </c>
      <c r="AL22" s="30">
        <f t="shared" si="10"/>
        <v>6.3008475673864599E-3</v>
      </c>
      <c r="AM22" s="30">
        <f t="shared" si="10"/>
        <v>6.1258873767178201E-3</v>
      </c>
      <c r="AN22" s="30">
        <f t="shared" si="10"/>
        <v>-1.06285976878783E-2</v>
      </c>
      <c r="AR22" s="31">
        <f t="shared" si="1"/>
        <v>40999</v>
      </c>
      <c r="AS22" s="30">
        <f t="shared" si="12"/>
        <v>-2.0828897846714101E-2</v>
      </c>
      <c r="AT22" s="30">
        <f t="shared" si="2"/>
        <v>3.1581233002953E-3</v>
      </c>
      <c r="AU22" s="30">
        <f t="shared" si="3"/>
        <v>3.46735337040104E-3</v>
      </c>
      <c r="AV22" s="30">
        <f t="shared" si="4"/>
        <v>3.5548480773694899E-3</v>
      </c>
      <c r="AW22" s="30">
        <f t="shared" si="5"/>
        <v>6.3008475673864599E-3</v>
      </c>
      <c r="AX22" s="30">
        <f t="shared" si="6"/>
        <v>6.1258873767178201E-3</v>
      </c>
      <c r="AY22" s="30">
        <f t="shared" si="7"/>
        <v>-1.06285976878783E-2</v>
      </c>
      <c r="BA22" s="31">
        <f t="shared" si="8"/>
        <v>40999</v>
      </c>
      <c r="BB22" s="30">
        <f t="shared" si="9"/>
        <v>-2.0828897846714101E-2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x14ac:dyDescent="0.15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11"/>
        <v>1.29750161465658E-2</v>
      </c>
      <c r="AI23" s="30">
        <f t="shared" si="10"/>
        <v>1.6881743234886601E-3</v>
      </c>
      <c r="AJ23" s="30">
        <f t="shared" si="10"/>
        <v>3.5354752164318201E-3</v>
      </c>
      <c r="AK23" s="30">
        <f t="shared" si="10"/>
        <v>2.5532879413425699E-3</v>
      </c>
      <c r="AL23" s="30">
        <f t="shared" si="10"/>
        <v>7.2189132596767102E-3</v>
      </c>
      <c r="AM23" s="30">
        <f t="shared" si="10"/>
        <v>4.9925714395993E-3</v>
      </c>
      <c r="AN23" s="30">
        <f t="shared" si="10"/>
        <v>-9.7761120399275595E-3</v>
      </c>
      <c r="AR23" s="31">
        <f t="shared" si="1"/>
        <v>41090</v>
      </c>
      <c r="AS23" s="30">
        <f t="shared" si="12"/>
        <v>-2.28804233377344E-2</v>
      </c>
      <c r="AT23" s="30">
        <f t="shared" si="2"/>
        <v>1.6881743234886601E-3</v>
      </c>
      <c r="AU23" s="30">
        <f t="shared" si="3"/>
        <v>3.5354752164318201E-3</v>
      </c>
      <c r="AV23" s="30">
        <f t="shared" si="4"/>
        <v>2.5532879413425699E-3</v>
      </c>
      <c r="AW23" s="30">
        <f t="shared" si="5"/>
        <v>7.2189132596767102E-3</v>
      </c>
      <c r="AX23" s="30">
        <f t="shared" si="6"/>
        <v>4.9925714395993E-3</v>
      </c>
      <c r="AY23" s="30">
        <f t="shared" si="7"/>
        <v>-9.7761120399275595E-3</v>
      </c>
      <c r="BA23" s="31">
        <f t="shared" si="8"/>
        <v>41090</v>
      </c>
      <c r="BB23" s="30">
        <f t="shared" si="9"/>
        <v>-2.28804233377344E-2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x14ac:dyDescent="0.15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11"/>
        <v>1.3151540997702301E-2</v>
      </c>
      <c r="AI24" s="30">
        <f t="shared" si="10"/>
        <v>7.2478878228032697E-4</v>
      </c>
      <c r="AJ24" s="30">
        <f t="shared" si="10"/>
        <v>2.9849439164841801E-3</v>
      </c>
      <c r="AK24" s="30">
        <f t="shared" si="10"/>
        <v>2.2051848174609E-3</v>
      </c>
      <c r="AL24" s="30">
        <f t="shared" si="10"/>
        <v>7.4933446794656E-3</v>
      </c>
      <c r="AM24" s="30">
        <f t="shared" si="10"/>
        <v>6.0552459649754198E-3</v>
      </c>
      <c r="AN24" s="30">
        <f t="shared" si="10"/>
        <v>-7.6771438234146602E-3</v>
      </c>
      <c r="AR24" s="31">
        <f t="shared" si="1"/>
        <v>41182</v>
      </c>
      <c r="AS24" s="30">
        <f t="shared" si="12"/>
        <v>-2.2703898486597901E-2</v>
      </c>
      <c r="AT24" s="30">
        <f t="shared" si="2"/>
        <v>7.2478878228032697E-4</v>
      </c>
      <c r="AU24" s="30">
        <f t="shared" si="3"/>
        <v>2.9849439164841801E-3</v>
      </c>
      <c r="AV24" s="30">
        <f t="shared" si="4"/>
        <v>2.2051848174609E-3</v>
      </c>
      <c r="AW24" s="30">
        <f t="shared" si="5"/>
        <v>7.4933446794656E-3</v>
      </c>
      <c r="AX24" s="30">
        <f t="shared" si="6"/>
        <v>6.0552459649754198E-3</v>
      </c>
      <c r="AY24" s="30">
        <f t="shared" si="7"/>
        <v>-7.6771438234146602E-3</v>
      </c>
      <c r="BA24" s="31">
        <f t="shared" si="8"/>
        <v>41182</v>
      </c>
      <c r="BB24" s="30">
        <f t="shared" si="9"/>
        <v>-2.2703898486597901E-2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x14ac:dyDescent="0.15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11"/>
        <v>1.6608333953938001E-2</v>
      </c>
      <c r="AI25" s="30">
        <f t="shared" si="10"/>
        <v>1.5941800677321499E-3</v>
      </c>
      <c r="AJ25" s="30">
        <f t="shared" si="10"/>
        <v>3.2216776162163801E-3</v>
      </c>
      <c r="AK25" s="30">
        <f t="shared" si="10"/>
        <v>2.4100326629916602E-3</v>
      </c>
      <c r="AL25" s="30">
        <f t="shared" si="10"/>
        <v>7.5743933651839504E-3</v>
      </c>
      <c r="AM25" s="30">
        <f t="shared" si="10"/>
        <v>6.1920350067801097E-3</v>
      </c>
      <c r="AN25" s="30">
        <f t="shared" si="10"/>
        <v>-6.6207527081085698E-3</v>
      </c>
      <c r="AR25" s="31">
        <f t="shared" si="1"/>
        <v>41274</v>
      </c>
      <c r="AS25" s="30">
        <f t="shared" si="12"/>
        <v>-1.9247105530362199E-2</v>
      </c>
      <c r="AT25" s="30">
        <f t="shared" si="2"/>
        <v>1.5941800677321499E-3</v>
      </c>
      <c r="AU25" s="30">
        <f t="shared" si="3"/>
        <v>3.2216776162163801E-3</v>
      </c>
      <c r="AV25" s="30">
        <f t="shared" si="4"/>
        <v>2.4100326629916602E-3</v>
      </c>
      <c r="AW25" s="30">
        <f t="shared" si="5"/>
        <v>7.5743933651839504E-3</v>
      </c>
      <c r="AX25" s="30">
        <f t="shared" si="6"/>
        <v>6.1920350067801097E-3</v>
      </c>
      <c r="AY25" s="30">
        <f t="shared" si="7"/>
        <v>-6.6207527081085698E-3</v>
      </c>
      <c r="BA25" s="31">
        <f t="shared" si="8"/>
        <v>41274</v>
      </c>
      <c r="BB25" s="30">
        <f t="shared" si="9"/>
        <v>-1.9247105530362199E-2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x14ac:dyDescent="0.15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11"/>
        <v>1.3924016210475801E-2</v>
      </c>
      <c r="AI26" s="30">
        <f t="shared" si="10"/>
        <v>2.1238829484016E-3</v>
      </c>
      <c r="AJ26" s="30">
        <f t="shared" si="10"/>
        <v>2.6653823950839499E-3</v>
      </c>
      <c r="AK26" s="30">
        <f t="shared" si="10"/>
        <v>1.95432052121358E-3</v>
      </c>
      <c r="AL26" s="30">
        <f t="shared" si="10"/>
        <v>6.9369751644066096E-3</v>
      </c>
      <c r="AM26" s="30">
        <f t="shared" si="10"/>
        <v>5.7001959153701797E-3</v>
      </c>
      <c r="AN26" s="30">
        <f t="shared" si="10"/>
        <v>-4.7771647023297998E-3</v>
      </c>
      <c r="AR26" s="31">
        <f t="shared" si="1"/>
        <v>41364</v>
      </c>
      <c r="AS26" s="30">
        <f t="shared" si="12"/>
        <v>-2.1931423273824399E-2</v>
      </c>
      <c r="AT26" s="30">
        <f t="shared" si="2"/>
        <v>2.1238829484016E-3</v>
      </c>
      <c r="AU26" s="30">
        <f t="shared" si="3"/>
        <v>2.6653823950839499E-3</v>
      </c>
      <c r="AV26" s="30">
        <f t="shared" si="4"/>
        <v>1.95432052121358E-3</v>
      </c>
      <c r="AW26" s="30">
        <f t="shared" si="5"/>
        <v>6.9369751644066096E-3</v>
      </c>
      <c r="AX26" s="30">
        <f t="shared" si="6"/>
        <v>5.7001959153701797E-3</v>
      </c>
      <c r="AY26" s="30">
        <f t="shared" si="7"/>
        <v>-4.7771647023297998E-3</v>
      </c>
      <c r="BA26" s="31">
        <f t="shared" si="8"/>
        <v>41364</v>
      </c>
      <c r="BB26" s="30">
        <f t="shared" si="9"/>
        <v>-2.1931423273824399E-2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x14ac:dyDescent="0.15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11"/>
        <v>1.0510217852077701E-2</v>
      </c>
      <c r="AI27" s="30">
        <f t="shared" si="10"/>
        <v>1.4576105572094899E-3</v>
      </c>
      <c r="AJ27" s="30">
        <f t="shared" si="10"/>
        <v>9.8735047218134709E-4</v>
      </c>
      <c r="AK27" s="30">
        <f t="shared" si="10"/>
        <v>1.55163994066676E-3</v>
      </c>
      <c r="AL27" s="30">
        <f t="shared" si="10"/>
        <v>6.1564292945570599E-3</v>
      </c>
      <c r="AM27" s="30">
        <f t="shared" si="10"/>
        <v>3.9630853053029798E-3</v>
      </c>
      <c r="AN27" s="30">
        <f t="shared" si="10"/>
        <v>-4.4565282084296698E-3</v>
      </c>
      <c r="AR27" s="31">
        <f t="shared" si="1"/>
        <v>41455</v>
      </c>
      <c r="AS27" s="30">
        <f t="shared" si="12"/>
        <v>-2.5345221632222498E-2</v>
      </c>
      <c r="AT27" s="30">
        <f t="shared" si="2"/>
        <v>1.4576105572094899E-3</v>
      </c>
      <c r="AU27" s="30">
        <f t="shared" si="3"/>
        <v>9.8735047218134709E-4</v>
      </c>
      <c r="AV27" s="30">
        <f t="shared" si="4"/>
        <v>1.55163994066676E-3</v>
      </c>
      <c r="AW27" s="30">
        <f t="shared" si="5"/>
        <v>6.1564292945570599E-3</v>
      </c>
      <c r="AX27" s="30">
        <f t="shared" si="6"/>
        <v>3.9630853053029798E-3</v>
      </c>
      <c r="AY27" s="30">
        <f t="shared" si="7"/>
        <v>-4.4565282084296698E-3</v>
      </c>
      <c r="BA27" s="31">
        <f t="shared" si="8"/>
        <v>41455</v>
      </c>
      <c r="BB27" s="30">
        <f t="shared" si="9"/>
        <v>-2.5345221632222498E-2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x14ac:dyDescent="0.15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11"/>
        <v>7.9658693396877905E-3</v>
      </c>
      <c r="AI28" s="30">
        <f t="shared" si="10"/>
        <v>2.4736551073045701E-3</v>
      </c>
      <c r="AJ28" s="30">
        <f t="shared" si="10"/>
        <v>1.0218859771926601E-3</v>
      </c>
      <c r="AK28" s="30">
        <f t="shared" si="10"/>
        <v>3.03665536358632E-3</v>
      </c>
      <c r="AL28" s="30">
        <f t="shared" si="10"/>
        <v>6.1293999771949697E-3</v>
      </c>
      <c r="AM28" s="30">
        <f t="shared" si="10"/>
        <v>5.1582554553286598E-3</v>
      </c>
      <c r="AN28" s="30">
        <f t="shared" si="10"/>
        <v>-4.3829776719794796E-3</v>
      </c>
      <c r="AR28" s="31">
        <f t="shared" si="1"/>
        <v>41547</v>
      </c>
      <c r="AS28" s="30">
        <f t="shared" si="12"/>
        <v>-2.7889570144612408E-2</v>
      </c>
      <c r="AT28" s="30">
        <f t="shared" si="2"/>
        <v>2.4736551073045701E-3</v>
      </c>
      <c r="AU28" s="30">
        <f t="shared" si="3"/>
        <v>1.0218859771926601E-3</v>
      </c>
      <c r="AV28" s="30">
        <f t="shared" si="4"/>
        <v>3.03665536358632E-3</v>
      </c>
      <c r="AW28" s="30">
        <f t="shared" si="5"/>
        <v>6.1293999771949697E-3</v>
      </c>
      <c r="AX28" s="30">
        <f t="shared" si="6"/>
        <v>5.1582554553286598E-3</v>
      </c>
      <c r="AY28" s="30">
        <f t="shared" si="7"/>
        <v>-4.3829776719794796E-3</v>
      </c>
      <c r="BA28" s="31">
        <f t="shared" si="8"/>
        <v>41547</v>
      </c>
      <c r="BB28" s="30">
        <f t="shared" si="9"/>
        <v>-2.7889570144612408E-2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x14ac:dyDescent="0.15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11"/>
        <v>5.4483789523329601E-3</v>
      </c>
      <c r="AI29" s="30">
        <f t="shared" si="10"/>
        <v>3.1741630209802798E-3</v>
      </c>
      <c r="AJ29" s="30">
        <f t="shared" si="10"/>
        <v>1.5319089994303399E-3</v>
      </c>
      <c r="AK29" s="30">
        <f t="shared" si="10"/>
        <v>4.63004068489425E-3</v>
      </c>
      <c r="AL29" s="30">
        <f t="shared" si="10"/>
        <v>4.85048393106257E-3</v>
      </c>
      <c r="AM29" s="30">
        <f t="shared" si="10"/>
        <v>5.6447333494524798E-3</v>
      </c>
      <c r="AN29" s="30">
        <f t="shared" si="10"/>
        <v>-4.3191607202341898E-3</v>
      </c>
      <c r="AR29" s="31">
        <f t="shared" si="1"/>
        <v>41639</v>
      </c>
      <c r="AS29" s="30">
        <f t="shared" si="12"/>
        <v>-3.0407060531967241E-2</v>
      </c>
      <c r="AT29" s="30">
        <f t="shared" si="2"/>
        <v>3.1741630209802798E-3</v>
      </c>
      <c r="AU29" s="30">
        <f t="shared" si="3"/>
        <v>1.5319089994303399E-3</v>
      </c>
      <c r="AV29" s="30">
        <f t="shared" si="4"/>
        <v>4.63004068489425E-3</v>
      </c>
      <c r="AW29" s="30">
        <f t="shared" si="5"/>
        <v>4.85048393106257E-3</v>
      </c>
      <c r="AX29" s="30">
        <f t="shared" si="6"/>
        <v>5.6447333494524798E-3</v>
      </c>
      <c r="AY29" s="30">
        <f t="shared" si="7"/>
        <v>-4.3191607202341898E-3</v>
      </c>
      <c r="BA29" s="31">
        <f t="shared" si="8"/>
        <v>41639</v>
      </c>
      <c r="BB29" s="30">
        <f t="shared" si="9"/>
        <v>-3.0407060531967241E-2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x14ac:dyDescent="0.15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11"/>
        <v>4.8835723950535403E-3</v>
      </c>
      <c r="AI30" s="30">
        <f t="shared" si="10"/>
        <v>2.6878367623384102E-3</v>
      </c>
      <c r="AJ30" s="30">
        <f t="shared" si="10"/>
        <v>1.9714374362100801E-3</v>
      </c>
      <c r="AK30" s="30">
        <f t="shared" si="10"/>
        <v>6.1800372521680904E-3</v>
      </c>
      <c r="AL30" s="30">
        <f t="shared" si="10"/>
        <v>4.4662188211752598E-3</v>
      </c>
      <c r="AM30" s="30">
        <f t="shared" si="10"/>
        <v>4.6713716746138402E-3</v>
      </c>
      <c r="AN30" s="30">
        <f t="shared" si="10"/>
        <v>-5.6420988210348303E-3</v>
      </c>
      <c r="AR30" s="31">
        <f t="shared" si="1"/>
        <v>41729</v>
      </c>
      <c r="AS30" s="30">
        <f t="shared" si="12"/>
        <v>-3.0971867089246659E-2</v>
      </c>
      <c r="AT30" s="30">
        <f t="shared" si="2"/>
        <v>2.6878367623384102E-3</v>
      </c>
      <c r="AU30" s="30">
        <f t="shared" si="3"/>
        <v>1.9714374362100801E-3</v>
      </c>
      <c r="AV30" s="30">
        <f t="shared" si="4"/>
        <v>6.1800372521680904E-3</v>
      </c>
      <c r="AW30" s="30">
        <f t="shared" si="5"/>
        <v>4.4662188211752598E-3</v>
      </c>
      <c r="AX30" s="30">
        <f t="shared" si="6"/>
        <v>4.6713716746138402E-3</v>
      </c>
      <c r="AY30" s="30">
        <f t="shared" si="7"/>
        <v>-5.6420988210348303E-3</v>
      </c>
      <c r="BA30" s="31">
        <f t="shared" si="8"/>
        <v>41729</v>
      </c>
      <c r="BB30" s="30">
        <f t="shared" si="9"/>
        <v>-3.0971867089246659E-2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x14ac:dyDescent="0.15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11"/>
        <v>6.8148756215524698E-3</v>
      </c>
      <c r="AI31" s="30">
        <f t="shared" si="10"/>
        <v>3.3306553878897898E-3</v>
      </c>
      <c r="AJ31" s="30">
        <f t="shared" si="10"/>
        <v>2.3037476826415198E-3</v>
      </c>
      <c r="AK31" s="30">
        <f t="shared" si="10"/>
        <v>6.2703689845955398E-3</v>
      </c>
      <c r="AL31" s="30">
        <f t="shared" si="10"/>
        <v>5.0178017659607797E-3</v>
      </c>
      <c r="AM31" s="30">
        <f t="shared" si="10"/>
        <v>3.5903466519160402E-3</v>
      </c>
      <c r="AN31" s="30">
        <f t="shared" si="10"/>
        <v>-6.7497554728235204E-3</v>
      </c>
      <c r="AR31" s="31">
        <f t="shared" si="1"/>
        <v>41820</v>
      </c>
      <c r="AS31" s="30">
        <f t="shared" si="12"/>
        <v>-2.9040563862747729E-2</v>
      </c>
      <c r="AT31" s="30">
        <f t="shared" si="2"/>
        <v>3.3306553878897898E-3</v>
      </c>
      <c r="AU31" s="30">
        <f t="shared" si="3"/>
        <v>2.3037476826415198E-3</v>
      </c>
      <c r="AV31" s="30">
        <f t="shared" si="4"/>
        <v>6.2703689845955398E-3</v>
      </c>
      <c r="AW31" s="30">
        <f t="shared" si="5"/>
        <v>5.0178017659607797E-3</v>
      </c>
      <c r="AX31" s="30">
        <f t="shared" si="6"/>
        <v>3.5903466519160402E-3</v>
      </c>
      <c r="AY31" s="30">
        <f t="shared" si="7"/>
        <v>-6.7497554728235204E-3</v>
      </c>
      <c r="BA31" s="31">
        <f t="shared" si="8"/>
        <v>41820</v>
      </c>
      <c r="BB31" s="30">
        <f t="shared" si="9"/>
        <v>-2.9040563862747729E-2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x14ac:dyDescent="0.15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11"/>
        <v>5.7059326147079698E-3</v>
      </c>
      <c r="AI32" s="30">
        <f t="shared" si="10"/>
        <v>3.4122997153662698E-3</v>
      </c>
      <c r="AJ32" s="30">
        <f t="shared" si="10"/>
        <v>3.1615749487734399E-3</v>
      </c>
      <c r="AK32" s="30">
        <f t="shared" si="10"/>
        <v>5.7661044227330597E-3</v>
      </c>
      <c r="AL32" s="30">
        <f t="shared" si="10"/>
        <v>4.7237436770597397E-3</v>
      </c>
      <c r="AM32" s="30">
        <f t="shared" si="10"/>
        <v>3.1171066559920698E-3</v>
      </c>
      <c r="AN32" s="30">
        <f t="shared" si="10"/>
        <v>-7.5628544289885096E-3</v>
      </c>
      <c r="AR32" s="31">
        <f t="shared" si="1"/>
        <v>41912</v>
      </c>
      <c r="AS32" s="30">
        <f t="shared" si="12"/>
        <v>-3.0149506869592231E-2</v>
      </c>
      <c r="AT32" s="30">
        <f t="shared" si="2"/>
        <v>3.4122997153662698E-3</v>
      </c>
      <c r="AU32" s="30">
        <f t="shared" si="3"/>
        <v>3.1615749487734399E-3</v>
      </c>
      <c r="AV32" s="30">
        <f t="shared" si="4"/>
        <v>5.7661044227330597E-3</v>
      </c>
      <c r="AW32" s="30">
        <f t="shared" si="5"/>
        <v>4.7237436770597397E-3</v>
      </c>
      <c r="AX32" s="30">
        <f t="shared" si="6"/>
        <v>3.1171066559920698E-3</v>
      </c>
      <c r="AY32" s="30">
        <f t="shared" si="7"/>
        <v>-7.5628544289885096E-3</v>
      </c>
      <c r="BA32" s="31">
        <f t="shared" si="8"/>
        <v>41912</v>
      </c>
      <c r="BB32" s="30">
        <f t="shared" si="9"/>
        <v>-3.0149506869592231E-2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x14ac:dyDescent="0.15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11"/>
        <v>7.5661884231470397E-3</v>
      </c>
      <c r="AI33" s="30">
        <f t="shared" si="10"/>
        <v>3.3280880835873101E-3</v>
      </c>
      <c r="AJ33" s="30">
        <f t="shared" si="10"/>
        <v>3.2476725388974601E-3</v>
      </c>
      <c r="AK33" s="30">
        <f t="shared" si="10"/>
        <v>5.7926985078893198E-3</v>
      </c>
      <c r="AL33" s="30">
        <f t="shared" si="10"/>
        <v>4.9404019107246403E-3</v>
      </c>
      <c r="AM33" s="30">
        <f t="shared" si="10"/>
        <v>3.1643408715309402E-3</v>
      </c>
      <c r="AN33" s="30">
        <f t="shared" si="10"/>
        <v>-7.01001152156877E-3</v>
      </c>
      <c r="AR33" s="31">
        <f t="shared" si="1"/>
        <v>42004</v>
      </c>
      <c r="AS33" s="30">
        <f t="shared" si="12"/>
        <v>-2.828925106115316E-2</v>
      </c>
      <c r="AT33" s="30">
        <f t="shared" si="2"/>
        <v>3.3280880835873101E-3</v>
      </c>
      <c r="AU33" s="30">
        <f t="shared" si="3"/>
        <v>3.2476725388974601E-3</v>
      </c>
      <c r="AV33" s="30">
        <f t="shared" si="4"/>
        <v>5.7926985078893198E-3</v>
      </c>
      <c r="AW33" s="30">
        <f t="shared" si="5"/>
        <v>4.9404019107246403E-3</v>
      </c>
      <c r="AX33" s="30">
        <f t="shared" si="6"/>
        <v>3.1643408715309402E-3</v>
      </c>
      <c r="AY33" s="30">
        <f t="shared" si="7"/>
        <v>-7.01001152156877E-3</v>
      </c>
      <c r="BA33" s="31">
        <f t="shared" si="8"/>
        <v>42004</v>
      </c>
      <c r="BB33" s="30">
        <f t="shared" si="9"/>
        <v>-2.828925106115316E-2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x14ac:dyDescent="0.15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11"/>
        <v>4.2983976033195096E-3</v>
      </c>
      <c r="AI34" s="30">
        <f t="shared" si="10"/>
        <v>2.8218372041033299E-3</v>
      </c>
      <c r="AJ34" s="30">
        <f t="shared" si="10"/>
        <v>3.21684073627537E-3</v>
      </c>
      <c r="AK34" s="30">
        <f t="shared" si="10"/>
        <v>5.6178172140430799E-3</v>
      </c>
      <c r="AL34" s="30">
        <f t="shared" si="10"/>
        <v>4.7671885520017502E-3</v>
      </c>
      <c r="AM34" s="30">
        <f t="shared" si="10"/>
        <v>3.6152613180462298E-3</v>
      </c>
      <c r="AN34" s="30">
        <f t="shared" si="10"/>
        <v>-6.87904870290134E-3</v>
      </c>
      <c r="AR34" s="31">
        <f t="shared" si="1"/>
        <v>42094</v>
      </c>
      <c r="AS34" s="30">
        <f t="shared" si="12"/>
        <v>-3.1557041880980692E-2</v>
      </c>
      <c r="AT34" s="30">
        <f t="shared" ref="AT34:AT65" si="13">AI34</f>
        <v>2.8218372041033299E-3</v>
      </c>
      <c r="AU34" s="30">
        <f t="shared" ref="AU34:AU65" si="14">AJ34</f>
        <v>3.21684073627537E-3</v>
      </c>
      <c r="AV34" s="30">
        <f t="shared" ref="AV34:AV65" si="15">AK34</f>
        <v>5.6178172140430799E-3</v>
      </c>
      <c r="AW34" s="30">
        <f t="shared" ref="AW34:AW65" si="16">AL34</f>
        <v>4.7671885520017502E-3</v>
      </c>
      <c r="AX34" s="30">
        <f t="shared" ref="AX34:AX65" si="17">AM34</f>
        <v>3.6152613180462298E-3</v>
      </c>
      <c r="AY34" s="30">
        <f t="shared" ref="AY34:AY65" si="18">AN34</f>
        <v>-6.87904870290134E-3</v>
      </c>
      <c r="BA34" s="31">
        <f t="shared" ref="BA34:BA65" si="19">AR34</f>
        <v>42094</v>
      </c>
      <c r="BB34" s="30">
        <f t="shared" ref="BB34:BB65" si="20">AS34</f>
        <v>-3.1557041880980692E-2</v>
      </c>
      <c r="BC34" s="30" t="e">
        <f>#REF!</f>
        <v>#REF!</v>
      </c>
    </row>
    <row r="35" spans="1:69" x14ac:dyDescent="0.15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11"/>
        <v>4.1315219498016999E-3</v>
      </c>
      <c r="AI35" s="30">
        <f t="shared" si="10"/>
        <v>2.31879020478054E-3</v>
      </c>
      <c r="AJ35" s="30">
        <f t="shared" si="10"/>
        <v>2.9797575088252801E-3</v>
      </c>
      <c r="AK35" s="30">
        <f t="shared" si="10"/>
        <v>5.0366545333080303E-3</v>
      </c>
      <c r="AL35" s="30">
        <f t="shared" si="10"/>
        <v>4.9712301232629399E-3</v>
      </c>
      <c r="AM35" s="30">
        <f t="shared" si="10"/>
        <v>3.81268655054167E-3</v>
      </c>
      <c r="AN35" s="30">
        <f t="shared" si="10"/>
        <v>-6.65515856876908E-3</v>
      </c>
      <c r="AR35" s="31">
        <f t="shared" si="1"/>
        <v>42185</v>
      </c>
      <c r="AS35" s="30">
        <f t="shared" si="12"/>
        <v>-3.1723917534498498E-2</v>
      </c>
      <c r="AT35" s="30">
        <f t="shared" si="13"/>
        <v>2.31879020478054E-3</v>
      </c>
      <c r="AU35" s="30">
        <f t="shared" si="14"/>
        <v>2.9797575088252801E-3</v>
      </c>
      <c r="AV35" s="30">
        <f t="shared" si="15"/>
        <v>5.0366545333080303E-3</v>
      </c>
      <c r="AW35" s="30">
        <f t="shared" si="16"/>
        <v>4.9712301232629399E-3</v>
      </c>
      <c r="AX35" s="30">
        <f t="shared" si="17"/>
        <v>3.81268655054167E-3</v>
      </c>
      <c r="AY35" s="30">
        <f t="shared" si="18"/>
        <v>-6.65515856876908E-3</v>
      </c>
      <c r="BA35" s="31">
        <f t="shared" si="19"/>
        <v>42185</v>
      </c>
      <c r="BB35" s="30">
        <f t="shared" si="20"/>
        <v>-3.1723917534498498E-2</v>
      </c>
      <c r="BC35" s="30" t="e">
        <f>#REF!</f>
        <v>#REF!</v>
      </c>
    </row>
    <row r="36" spans="1:69" x14ac:dyDescent="0.15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11"/>
        <v>6.2703333643998596E-3</v>
      </c>
      <c r="AI36" s="30">
        <f t="shared" si="10"/>
        <v>2.4667517910748E-3</v>
      </c>
      <c r="AJ36" s="30">
        <f t="shared" si="10"/>
        <v>2.9922578504537598E-3</v>
      </c>
      <c r="AK36" s="30">
        <f t="shared" si="10"/>
        <v>5.36376711111064E-3</v>
      </c>
      <c r="AL36" s="30">
        <f t="shared" si="10"/>
        <v>5.3053364271970996E-3</v>
      </c>
      <c r="AM36" s="30">
        <f t="shared" si="10"/>
        <v>4.3607400661116397E-3</v>
      </c>
      <c r="AN36" s="30">
        <f t="shared" si="10"/>
        <v>-6.3204734646715704E-3</v>
      </c>
      <c r="AR36" s="31">
        <f t="shared" si="1"/>
        <v>42277</v>
      </c>
      <c r="AS36" s="30">
        <f t="shared" si="12"/>
        <v>-2.958510611990034E-2</v>
      </c>
      <c r="AT36" s="30">
        <f t="shared" si="13"/>
        <v>2.4667517910748E-3</v>
      </c>
      <c r="AU36" s="30">
        <f t="shared" si="14"/>
        <v>2.9922578504537598E-3</v>
      </c>
      <c r="AV36" s="30">
        <f t="shared" si="15"/>
        <v>5.36376711111064E-3</v>
      </c>
      <c r="AW36" s="30">
        <f t="shared" si="16"/>
        <v>5.3053364271970996E-3</v>
      </c>
      <c r="AX36" s="30">
        <f t="shared" si="17"/>
        <v>4.3607400661116397E-3</v>
      </c>
      <c r="AY36" s="30">
        <f t="shared" si="18"/>
        <v>-6.3204734646715704E-3</v>
      </c>
      <c r="BA36" s="31">
        <f t="shared" si="19"/>
        <v>42277</v>
      </c>
      <c r="BB36" s="30">
        <f t="shared" si="20"/>
        <v>-2.958510611990034E-2</v>
      </c>
      <c r="BC36" s="30" t="e">
        <f>#REF!</f>
        <v>#REF!</v>
      </c>
    </row>
    <row r="37" spans="1:69" x14ac:dyDescent="0.15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11"/>
        <v>5.8844182180939298E-3</v>
      </c>
      <c r="AI37" s="30">
        <f t="shared" si="10"/>
        <v>2.0782237911909302E-3</v>
      </c>
      <c r="AJ37" s="30">
        <f t="shared" si="10"/>
        <v>3.1179319499807698E-3</v>
      </c>
      <c r="AK37" s="30">
        <f t="shared" si="10"/>
        <v>5.2810880864617698E-3</v>
      </c>
      <c r="AL37" s="30">
        <f t="shared" si="10"/>
        <v>5.5242730827353903E-3</v>
      </c>
      <c r="AM37" s="30">
        <f t="shared" si="10"/>
        <v>4.6730801110283996E-3</v>
      </c>
      <c r="AN37" s="30">
        <f t="shared" si="10"/>
        <v>-6.1509720042929299E-3</v>
      </c>
      <c r="AR37" s="31">
        <f t="shared" si="1"/>
        <v>42369</v>
      </c>
      <c r="AS37" s="30">
        <f t="shared" si="12"/>
        <v>-2.9971021266206269E-2</v>
      </c>
      <c r="AT37" s="30">
        <f t="shared" si="13"/>
        <v>2.0782237911909302E-3</v>
      </c>
      <c r="AU37" s="30">
        <f t="shared" si="14"/>
        <v>3.1179319499807698E-3</v>
      </c>
      <c r="AV37" s="30">
        <f t="shared" si="15"/>
        <v>5.2810880864617698E-3</v>
      </c>
      <c r="AW37" s="30">
        <f t="shared" si="16"/>
        <v>5.5242730827353903E-3</v>
      </c>
      <c r="AX37" s="30">
        <f t="shared" si="17"/>
        <v>4.6730801110283996E-3</v>
      </c>
      <c r="AY37" s="30">
        <f t="shared" si="18"/>
        <v>-6.1509720042929299E-3</v>
      </c>
      <c r="BA37" s="31">
        <f t="shared" si="19"/>
        <v>42369</v>
      </c>
      <c r="BB37" s="30">
        <f t="shared" si="20"/>
        <v>-2.9971021266206269E-2</v>
      </c>
      <c r="BC37" s="30" t="e">
        <f>#REF!</f>
        <v>#REF!</v>
      </c>
    </row>
    <row r="38" spans="1:69" x14ac:dyDescent="0.15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11"/>
        <v>7.3214948218991403E-3</v>
      </c>
      <c r="AI38" s="30">
        <f t="shared" si="10"/>
        <v>2.6509611576353001E-3</v>
      </c>
      <c r="AJ38" s="30">
        <f t="shared" si="10"/>
        <v>3.5028939913361798E-3</v>
      </c>
      <c r="AK38" s="30">
        <f t="shared" si="10"/>
        <v>5.6301626888632904E-3</v>
      </c>
      <c r="AL38" s="30">
        <f t="shared" si="10"/>
        <v>5.8771623006270701E-3</v>
      </c>
      <c r="AM38" s="30">
        <f t="shared" si="10"/>
        <v>5.05971016775408E-3</v>
      </c>
      <c r="AN38" s="30">
        <f t="shared" si="10"/>
        <v>-5.89343060709568E-3</v>
      </c>
      <c r="AR38" s="31">
        <f t="shared" si="1"/>
        <v>42460</v>
      </c>
      <c r="AS38" s="30">
        <f t="shared" si="12"/>
        <v>-2.853394466240106E-2</v>
      </c>
      <c r="AT38" s="30">
        <f t="shared" si="13"/>
        <v>2.6509611576353001E-3</v>
      </c>
      <c r="AU38" s="30">
        <f t="shared" si="14"/>
        <v>3.5028939913361798E-3</v>
      </c>
      <c r="AV38" s="30">
        <f t="shared" si="15"/>
        <v>5.6301626888632904E-3</v>
      </c>
      <c r="AW38" s="30">
        <f t="shared" si="16"/>
        <v>5.8771623006270701E-3</v>
      </c>
      <c r="AX38" s="30">
        <f t="shared" si="17"/>
        <v>5.05971016775408E-3</v>
      </c>
      <c r="AY38" s="30">
        <f t="shared" si="18"/>
        <v>-5.89343060709568E-3</v>
      </c>
      <c r="BA38" s="31">
        <f t="shared" si="19"/>
        <v>42460</v>
      </c>
      <c r="BB38" s="30">
        <f t="shared" si="20"/>
        <v>-2.853394466240106E-2</v>
      </c>
      <c r="BC38" s="30" t="e">
        <f>#REF!</f>
        <v>#REF!</v>
      </c>
    </row>
    <row r="39" spans="1:69" x14ac:dyDescent="0.15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11"/>
        <v>6.1542839085548797E-3</v>
      </c>
      <c r="AI39" s="30">
        <f t="shared" si="10"/>
        <v>2.3233114342380199E-3</v>
      </c>
      <c r="AJ39" s="30">
        <f t="shared" si="10"/>
        <v>3.27828139101704E-3</v>
      </c>
      <c r="AK39" s="30">
        <f t="shared" si="10"/>
        <v>5.2401671585711098E-3</v>
      </c>
      <c r="AL39" s="30">
        <f t="shared" si="10"/>
        <v>5.5483886731932898E-3</v>
      </c>
      <c r="AM39" s="30">
        <f t="shared" si="10"/>
        <v>4.7587950390281996E-3</v>
      </c>
      <c r="AN39" s="30">
        <f t="shared" si="10"/>
        <v>-5.9870602817757501E-3</v>
      </c>
      <c r="AR39" s="31">
        <f t="shared" si="1"/>
        <v>42551</v>
      </c>
      <c r="AS39" s="30">
        <f t="shared" si="12"/>
        <v>-2.9701155575745319E-2</v>
      </c>
      <c r="AT39" s="30">
        <f t="shared" si="13"/>
        <v>2.3233114342380199E-3</v>
      </c>
      <c r="AU39" s="30">
        <f t="shared" si="14"/>
        <v>3.27828139101704E-3</v>
      </c>
      <c r="AV39" s="30">
        <f t="shared" si="15"/>
        <v>5.2401671585711098E-3</v>
      </c>
      <c r="AW39" s="30">
        <f t="shared" si="16"/>
        <v>5.5483886731932898E-3</v>
      </c>
      <c r="AX39" s="30">
        <f t="shared" si="17"/>
        <v>4.7587950390281996E-3</v>
      </c>
      <c r="AY39" s="30">
        <f t="shared" si="18"/>
        <v>-5.9870602817757501E-3</v>
      </c>
      <c r="BA39" s="31">
        <f t="shared" si="19"/>
        <v>42551</v>
      </c>
      <c r="BB39" s="30">
        <f t="shared" si="20"/>
        <v>-2.9701155575745319E-2</v>
      </c>
      <c r="BC39" s="30" t="e">
        <f>#REF!</f>
        <v>#REF!</v>
      </c>
    </row>
    <row r="40" spans="1:69" x14ac:dyDescent="0.15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11"/>
        <v>5.7255020825097702E-3</v>
      </c>
      <c r="AI40" s="30">
        <f t="shared" si="10"/>
        <v>2.3472732685325599E-3</v>
      </c>
      <c r="AJ40" s="30">
        <f t="shared" si="10"/>
        <v>3.1994642876176302E-3</v>
      </c>
      <c r="AK40" s="30">
        <f t="shared" si="10"/>
        <v>4.9903488236635596E-3</v>
      </c>
      <c r="AL40" s="30">
        <f t="shared" si="10"/>
        <v>5.3320829385139403E-3</v>
      </c>
      <c r="AM40" s="30">
        <f t="shared" si="10"/>
        <v>4.83552344952009E-3</v>
      </c>
      <c r="AN40" s="30">
        <f t="shared" si="10"/>
        <v>-5.6248973822503601E-3</v>
      </c>
      <c r="AR40" s="31">
        <f t="shared" si="1"/>
        <v>42643</v>
      </c>
      <c r="AS40" s="30">
        <f t="shared" si="12"/>
        <v>-3.012993740179043E-2</v>
      </c>
      <c r="AT40" s="30">
        <f t="shared" si="13"/>
        <v>2.3472732685325599E-3</v>
      </c>
      <c r="AU40" s="30">
        <f t="shared" si="14"/>
        <v>3.1994642876176302E-3</v>
      </c>
      <c r="AV40" s="30">
        <f t="shared" si="15"/>
        <v>4.9903488236635596E-3</v>
      </c>
      <c r="AW40" s="30">
        <f t="shared" si="16"/>
        <v>5.3320829385139403E-3</v>
      </c>
      <c r="AX40" s="30">
        <f t="shared" si="17"/>
        <v>4.83552344952009E-3</v>
      </c>
      <c r="AY40" s="30">
        <f t="shared" si="18"/>
        <v>-5.6248973822503601E-3</v>
      </c>
      <c r="BA40" s="31">
        <f t="shared" si="19"/>
        <v>42643</v>
      </c>
      <c r="BB40" s="30">
        <f t="shared" si="20"/>
        <v>-3.012993740179043E-2</v>
      </c>
      <c r="BC40" s="30" t="e">
        <f>#REF!</f>
        <v>#REF!</v>
      </c>
    </row>
    <row r="41" spans="1:69" x14ac:dyDescent="0.15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11"/>
        <v>3.32117838313106E-3</v>
      </c>
      <c r="AI41" s="30">
        <f t="shared" si="10"/>
        <v>1.93523666227601E-3</v>
      </c>
      <c r="AJ41" s="30">
        <f t="shared" si="10"/>
        <v>2.7497217959027102E-3</v>
      </c>
      <c r="AK41" s="30">
        <f t="shared" si="10"/>
        <v>4.43951449906609E-3</v>
      </c>
      <c r="AL41" s="30">
        <f t="shared" si="10"/>
        <v>5.1119380162667396E-3</v>
      </c>
      <c r="AM41" s="30">
        <f t="shared" si="10"/>
        <v>4.9638105331650797E-3</v>
      </c>
      <c r="AN41" s="30">
        <f t="shared" si="10"/>
        <v>-5.8740770149112703E-3</v>
      </c>
      <c r="AR41" s="31">
        <f t="shared" si="1"/>
        <v>42735</v>
      </c>
      <c r="AS41" s="30">
        <f t="shared" si="12"/>
        <v>-3.2534261101169137E-2</v>
      </c>
      <c r="AT41" s="30">
        <f t="shared" si="13"/>
        <v>1.93523666227601E-3</v>
      </c>
      <c r="AU41" s="30">
        <f t="shared" si="14"/>
        <v>2.7497217959027102E-3</v>
      </c>
      <c r="AV41" s="30">
        <f t="shared" si="15"/>
        <v>4.43951449906609E-3</v>
      </c>
      <c r="AW41" s="30">
        <f t="shared" si="16"/>
        <v>5.1119380162667396E-3</v>
      </c>
      <c r="AX41" s="30">
        <f t="shared" si="17"/>
        <v>4.9638105331650797E-3</v>
      </c>
      <c r="AY41" s="30">
        <f t="shared" si="18"/>
        <v>-5.8740770149112703E-3</v>
      </c>
      <c r="BA41" s="31">
        <f t="shared" si="19"/>
        <v>42735</v>
      </c>
      <c r="BB41" s="30">
        <f t="shared" si="20"/>
        <v>-3.2534261101169137E-2</v>
      </c>
      <c r="BC41" s="30" t="e">
        <f>#REF!</f>
        <v>#REF!</v>
      </c>
    </row>
    <row r="42" spans="1:69" x14ac:dyDescent="0.15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11"/>
        <v>3.2218963135877102E-3</v>
      </c>
      <c r="AI42" s="30">
        <f t="shared" si="10"/>
        <v>1.9265949269486799E-3</v>
      </c>
      <c r="AJ42" s="30">
        <f t="shared" si="10"/>
        <v>2.6213078652137498E-3</v>
      </c>
      <c r="AK42" s="30">
        <f t="shared" si="10"/>
        <v>4.4286943368554398E-3</v>
      </c>
      <c r="AL42" s="30">
        <f t="shared" si="10"/>
        <v>5.364582704237E-3</v>
      </c>
      <c r="AM42" s="30">
        <f t="shared" si="10"/>
        <v>4.9120103842614704E-3</v>
      </c>
      <c r="AN42" s="30">
        <f t="shared" si="10"/>
        <v>-6.0209510431952201E-3</v>
      </c>
      <c r="AR42" s="31">
        <f t="shared" si="1"/>
        <v>42825</v>
      </c>
      <c r="AS42" s="30">
        <f t="shared" si="12"/>
        <v>-3.2633543170712487E-2</v>
      </c>
      <c r="AT42" s="30">
        <f t="shared" si="13"/>
        <v>1.9265949269486799E-3</v>
      </c>
      <c r="AU42" s="30">
        <f t="shared" si="14"/>
        <v>2.6213078652137498E-3</v>
      </c>
      <c r="AV42" s="30">
        <f t="shared" si="15"/>
        <v>4.4286943368554398E-3</v>
      </c>
      <c r="AW42" s="30">
        <f t="shared" si="16"/>
        <v>5.364582704237E-3</v>
      </c>
      <c r="AX42" s="30">
        <f t="shared" si="17"/>
        <v>4.9120103842614704E-3</v>
      </c>
      <c r="AY42" s="30">
        <f t="shared" si="18"/>
        <v>-6.0209510431952201E-3</v>
      </c>
      <c r="BA42" s="31">
        <f t="shared" si="19"/>
        <v>42825</v>
      </c>
      <c r="BB42" s="30">
        <f t="shared" si="20"/>
        <v>-3.2633543170712487E-2</v>
      </c>
      <c r="BC42" s="30" t="e">
        <f>#REF!</f>
        <v>#REF!</v>
      </c>
    </row>
    <row r="43" spans="1:69" x14ac:dyDescent="0.15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11"/>
        <v>3.1957897836942801E-3</v>
      </c>
      <c r="AI43" s="30">
        <f t="shared" si="10"/>
        <v>1.9944521417958301E-3</v>
      </c>
      <c r="AJ43" s="30">
        <f t="shared" si="10"/>
        <v>2.77329879907473E-3</v>
      </c>
      <c r="AK43" s="30">
        <f t="shared" si="10"/>
        <v>4.7360861763046103E-3</v>
      </c>
      <c r="AL43" s="30">
        <f t="shared" si="10"/>
        <v>5.31364702642811E-3</v>
      </c>
      <c r="AM43" s="30">
        <f t="shared" si="10"/>
        <v>4.7436534068578898E-3</v>
      </c>
      <c r="AN43" s="30">
        <f t="shared" si="10"/>
        <v>-6.14736697579498E-3</v>
      </c>
      <c r="AR43" s="31">
        <f t="shared" si="1"/>
        <v>42916</v>
      </c>
      <c r="AS43" s="30">
        <f t="shared" si="12"/>
        <v>-3.2659649700605919E-2</v>
      </c>
      <c r="AT43" s="30">
        <f t="shared" si="13"/>
        <v>1.9944521417958301E-3</v>
      </c>
      <c r="AU43" s="30">
        <f t="shared" si="14"/>
        <v>2.77329879907473E-3</v>
      </c>
      <c r="AV43" s="30">
        <f t="shared" si="15"/>
        <v>4.7360861763046103E-3</v>
      </c>
      <c r="AW43" s="30">
        <f t="shared" si="16"/>
        <v>5.31364702642811E-3</v>
      </c>
      <c r="AX43" s="30">
        <f t="shared" si="17"/>
        <v>4.7436534068578898E-3</v>
      </c>
      <c r="AY43" s="30">
        <f t="shared" si="18"/>
        <v>-6.14736697579498E-3</v>
      </c>
      <c r="BA43" s="31">
        <f t="shared" si="19"/>
        <v>42916</v>
      </c>
      <c r="BB43" s="30">
        <f t="shared" si="20"/>
        <v>-3.2659649700605919E-2</v>
      </c>
      <c r="BC43" s="30" t="e">
        <f>#REF!</f>
        <v>#REF!</v>
      </c>
    </row>
    <row r="44" spans="1:69" x14ac:dyDescent="0.15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11"/>
        <v>1.7890729318903399E-3</v>
      </c>
      <c r="AI44" s="30">
        <f t="shared" si="10"/>
        <v>2.03376875553829E-3</v>
      </c>
      <c r="AJ44" s="30">
        <f t="shared" si="10"/>
        <v>2.9577430014082699E-3</v>
      </c>
      <c r="AK44" s="30">
        <f t="shared" si="10"/>
        <v>4.5793771046520604E-3</v>
      </c>
      <c r="AL44" s="30">
        <f t="shared" si="10"/>
        <v>5.0851370177573598E-3</v>
      </c>
      <c r="AM44" s="30">
        <f t="shared" si="10"/>
        <v>4.5574892268751502E-3</v>
      </c>
      <c r="AN44" s="30">
        <f t="shared" si="10"/>
        <v>-6.5144419225782102E-3</v>
      </c>
      <c r="AR44" s="31">
        <f t="shared" si="1"/>
        <v>43008</v>
      </c>
      <c r="AS44" s="30">
        <f t="shared" si="12"/>
        <v>-3.4066366552409862E-2</v>
      </c>
      <c r="AT44" s="30">
        <f t="shared" si="13"/>
        <v>2.03376875553829E-3</v>
      </c>
      <c r="AU44" s="30">
        <f t="shared" si="14"/>
        <v>2.9577430014082699E-3</v>
      </c>
      <c r="AV44" s="30">
        <f t="shared" si="15"/>
        <v>4.5793771046520604E-3</v>
      </c>
      <c r="AW44" s="30">
        <f t="shared" si="16"/>
        <v>5.0851370177573598E-3</v>
      </c>
      <c r="AX44" s="30">
        <f t="shared" si="17"/>
        <v>4.5574892268751502E-3</v>
      </c>
      <c r="AY44" s="30">
        <f t="shared" si="18"/>
        <v>-6.5144419225782102E-3</v>
      </c>
      <c r="BA44" s="31">
        <f t="shared" si="19"/>
        <v>43008</v>
      </c>
      <c r="BB44" s="30">
        <f t="shared" si="20"/>
        <v>-3.4066366552409862E-2</v>
      </c>
      <c r="BC44" s="30" t="e">
        <f>#REF!</f>
        <v>#REF!</v>
      </c>
    </row>
    <row r="45" spans="1:69" x14ac:dyDescent="0.15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11"/>
        <v>2.5397640551538801E-3</v>
      </c>
      <c r="AI45" s="30">
        <f t="shared" si="10"/>
        <v>2.5322896764601302E-3</v>
      </c>
      <c r="AJ45" s="30">
        <f t="shared" si="10"/>
        <v>3.06489796684239E-3</v>
      </c>
      <c r="AK45" s="30">
        <f t="shared" si="10"/>
        <v>4.5234641563807101E-3</v>
      </c>
      <c r="AL45" s="30">
        <f t="shared" si="10"/>
        <v>5.0104288717989203E-3</v>
      </c>
      <c r="AM45" s="30">
        <f t="shared" si="10"/>
        <v>4.2163066588107798E-3</v>
      </c>
      <c r="AN45" s="30">
        <f t="shared" si="10"/>
        <v>-6.6914919434335404E-3</v>
      </c>
      <c r="AR45" s="31">
        <f t="shared" si="1"/>
        <v>43100</v>
      </c>
      <c r="AS45" s="30">
        <f t="shared" si="12"/>
        <v>-3.3315675429146319E-2</v>
      </c>
      <c r="AT45" s="30">
        <f t="shared" si="13"/>
        <v>2.5322896764601302E-3</v>
      </c>
      <c r="AU45" s="30">
        <f t="shared" si="14"/>
        <v>3.06489796684239E-3</v>
      </c>
      <c r="AV45" s="30">
        <f t="shared" si="15"/>
        <v>4.5234641563807101E-3</v>
      </c>
      <c r="AW45" s="30">
        <f t="shared" si="16"/>
        <v>5.0104288717989203E-3</v>
      </c>
      <c r="AX45" s="30">
        <f t="shared" si="17"/>
        <v>4.2163066588107798E-3</v>
      </c>
      <c r="AY45" s="30">
        <f t="shared" si="18"/>
        <v>-6.6914919434335404E-3</v>
      </c>
      <c r="BA45" s="31">
        <f t="shared" si="19"/>
        <v>43100</v>
      </c>
      <c r="BB45" s="30">
        <f t="shared" si="20"/>
        <v>-3.3315675429146319E-2</v>
      </c>
      <c r="BC45" s="30" t="e">
        <f>#REF!</f>
        <v>#REF!</v>
      </c>
    </row>
    <row r="46" spans="1:69" x14ac:dyDescent="0.15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11"/>
        <v>3.0443460437234999E-3</v>
      </c>
      <c r="AI46" s="30">
        <f t="shared" si="10"/>
        <v>2.54543557312025E-3</v>
      </c>
      <c r="AJ46" s="30">
        <f t="shared" si="10"/>
        <v>2.9388353823600602E-3</v>
      </c>
      <c r="AK46" s="30">
        <f t="shared" si="10"/>
        <v>4.38926644845683E-3</v>
      </c>
      <c r="AL46" s="30">
        <f t="shared" si="10"/>
        <v>4.6742229035556804E-3</v>
      </c>
      <c r="AM46" s="30">
        <f t="shared" si="10"/>
        <v>3.9753025942390599E-3</v>
      </c>
      <c r="AN46" s="30">
        <f t="shared" si="10"/>
        <v>-5.92932905403298E-3</v>
      </c>
      <c r="AR46" s="31">
        <f t="shared" si="1"/>
        <v>43190</v>
      </c>
      <c r="AS46" s="30">
        <f t="shared" si="12"/>
        <v>-3.28110934405767E-2</v>
      </c>
      <c r="AT46" s="30">
        <f t="shared" si="13"/>
        <v>2.54543557312025E-3</v>
      </c>
      <c r="AU46" s="30">
        <f t="shared" si="14"/>
        <v>2.9388353823600602E-3</v>
      </c>
      <c r="AV46" s="30">
        <f t="shared" si="15"/>
        <v>4.38926644845683E-3</v>
      </c>
      <c r="AW46" s="30">
        <f t="shared" si="16"/>
        <v>4.6742229035556804E-3</v>
      </c>
      <c r="AX46" s="30">
        <f t="shared" si="17"/>
        <v>3.9753025942390599E-3</v>
      </c>
      <c r="AY46" s="30">
        <f t="shared" si="18"/>
        <v>-5.92932905403298E-3</v>
      </c>
      <c r="BA46" s="31">
        <f t="shared" si="19"/>
        <v>43190</v>
      </c>
      <c r="BB46" s="30">
        <f t="shared" si="20"/>
        <v>-3.28110934405767E-2</v>
      </c>
      <c r="BC46" s="30" t="e">
        <f>#REF!</f>
        <v>#REF!</v>
      </c>
    </row>
    <row r="47" spans="1:69" x14ac:dyDescent="0.15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11"/>
        <v>2.27976559639131E-3</v>
      </c>
      <c r="AI47" s="30">
        <f t="shared" si="10"/>
        <v>2.5065445546035201E-3</v>
      </c>
      <c r="AJ47" s="30">
        <f t="shared" si="10"/>
        <v>2.89353067641773E-3</v>
      </c>
      <c r="AK47" s="30">
        <f t="shared" si="10"/>
        <v>4.1512109527852498E-3</v>
      </c>
      <c r="AL47" s="30">
        <f t="shared" si="10"/>
        <v>4.5623336399680499E-3</v>
      </c>
      <c r="AM47" s="30">
        <f t="shared" si="10"/>
        <v>4.6804222388674398E-3</v>
      </c>
      <c r="AN47" s="30">
        <f t="shared" si="10"/>
        <v>-4.0615796419674003E-3</v>
      </c>
      <c r="AR47" s="31">
        <f t="shared" si="1"/>
        <v>43281</v>
      </c>
      <c r="AS47" s="30">
        <f t="shared" si="12"/>
        <v>-3.3575673887908893E-2</v>
      </c>
      <c r="AT47" s="30">
        <f t="shared" si="13"/>
        <v>2.5065445546035201E-3</v>
      </c>
      <c r="AU47" s="30">
        <f t="shared" si="14"/>
        <v>2.89353067641773E-3</v>
      </c>
      <c r="AV47" s="30">
        <f t="shared" si="15"/>
        <v>4.1512109527852498E-3</v>
      </c>
      <c r="AW47" s="30">
        <f t="shared" si="16"/>
        <v>4.5623336399680499E-3</v>
      </c>
      <c r="AX47" s="30">
        <f t="shared" si="17"/>
        <v>4.6804222388674398E-3</v>
      </c>
      <c r="AY47" s="30">
        <f t="shared" si="18"/>
        <v>-4.0615796419674003E-3</v>
      </c>
      <c r="BA47" s="31">
        <f t="shared" si="19"/>
        <v>43281</v>
      </c>
      <c r="BB47" s="30">
        <f t="shared" si="20"/>
        <v>-3.3575673887908893E-2</v>
      </c>
      <c r="BC47" s="30" t="e">
        <f>#REF!</f>
        <v>#REF!</v>
      </c>
    </row>
    <row r="48" spans="1:69" x14ac:dyDescent="0.15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11"/>
        <v>4.2595191946936901E-4</v>
      </c>
      <c r="AI48" s="30">
        <f t="shared" si="10"/>
        <v>2.3614521485582E-3</v>
      </c>
      <c r="AJ48" s="30">
        <f t="shared" si="10"/>
        <v>2.58177429683925E-3</v>
      </c>
      <c r="AK48" s="30">
        <f t="shared" si="10"/>
        <v>3.96662001544978E-3</v>
      </c>
      <c r="AL48" s="30">
        <f t="shared" si="10"/>
        <v>5.1254006270928798E-3</v>
      </c>
      <c r="AM48" s="30">
        <f t="shared" si="10"/>
        <v>6.1904071656293498E-3</v>
      </c>
      <c r="AN48" s="30">
        <f t="shared" si="10"/>
        <v>-4.1296593296435901E-3</v>
      </c>
      <c r="AR48" s="31">
        <f t="shared" si="1"/>
        <v>43373</v>
      </c>
      <c r="AS48" s="30">
        <f t="shared" si="12"/>
        <v>-3.5429487564830831E-2</v>
      </c>
      <c r="AT48" s="30">
        <f t="shared" si="13"/>
        <v>2.3614521485582E-3</v>
      </c>
      <c r="AU48" s="30">
        <f t="shared" si="14"/>
        <v>2.58177429683925E-3</v>
      </c>
      <c r="AV48" s="30">
        <f t="shared" si="15"/>
        <v>3.96662001544978E-3</v>
      </c>
      <c r="AW48" s="30">
        <f t="shared" si="16"/>
        <v>5.1254006270928798E-3</v>
      </c>
      <c r="AX48" s="30">
        <f t="shared" si="17"/>
        <v>6.1904071656293498E-3</v>
      </c>
      <c r="AY48" s="30">
        <f t="shared" si="18"/>
        <v>-4.1296593296435901E-3</v>
      </c>
      <c r="BA48" s="31">
        <f t="shared" si="19"/>
        <v>43373</v>
      </c>
      <c r="BB48" s="30">
        <f t="shared" si="20"/>
        <v>-3.5429487564830831E-2</v>
      </c>
      <c r="BC48" s="30" t="e">
        <f>#REF!</f>
        <v>#REF!</v>
      </c>
    </row>
    <row r="49" spans="1:55" x14ac:dyDescent="0.15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11"/>
        <v>4.9351244402195899E-5</v>
      </c>
      <c r="AI49" s="30">
        <f t="shared" si="10"/>
        <v>2.3118175650704799E-3</v>
      </c>
      <c r="AJ49" s="30">
        <f t="shared" si="10"/>
        <v>2.6039030852187299E-3</v>
      </c>
      <c r="AK49" s="30">
        <f t="shared" si="10"/>
        <v>4.7092192148490098E-3</v>
      </c>
      <c r="AL49" s="30">
        <f t="shared" si="10"/>
        <v>6.5736332946153501E-3</v>
      </c>
      <c r="AM49" s="30">
        <f t="shared" si="10"/>
        <v>6.11612258660798E-3</v>
      </c>
      <c r="AN49" s="30">
        <f t="shared" si="10"/>
        <v>-2.16310202126868E-3</v>
      </c>
      <c r="AR49" s="31">
        <f t="shared" si="1"/>
        <v>43465</v>
      </c>
      <c r="AS49" s="30">
        <f t="shared" si="12"/>
        <v>-3.5806088239898004E-2</v>
      </c>
      <c r="AT49" s="30">
        <f t="shared" si="13"/>
        <v>2.3118175650704799E-3</v>
      </c>
      <c r="AU49" s="30">
        <f t="shared" si="14"/>
        <v>2.6039030852187299E-3</v>
      </c>
      <c r="AV49" s="30">
        <f t="shared" si="15"/>
        <v>4.7092192148490098E-3</v>
      </c>
      <c r="AW49" s="30">
        <f t="shared" si="16"/>
        <v>6.5736332946153501E-3</v>
      </c>
      <c r="AX49" s="30">
        <f t="shared" si="17"/>
        <v>6.11612258660798E-3</v>
      </c>
      <c r="AY49" s="30">
        <f t="shared" si="18"/>
        <v>-2.16310202126868E-3</v>
      </c>
      <c r="BA49" s="31">
        <f t="shared" si="19"/>
        <v>43465</v>
      </c>
      <c r="BB49" s="30">
        <f t="shared" si="20"/>
        <v>-3.5806088239898004E-2</v>
      </c>
      <c r="BC49" s="30" t="e">
        <f>#REF!</f>
        <v>#REF!</v>
      </c>
    </row>
    <row r="50" spans="1:55" x14ac:dyDescent="0.15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11"/>
        <v>-1.8687029216146701E-3</v>
      </c>
      <c r="AI50" s="30">
        <f t="shared" si="10"/>
        <v>2.2250320664829399E-3</v>
      </c>
      <c r="AJ50" s="30">
        <f t="shared" si="10"/>
        <v>3.1281098901825202E-3</v>
      </c>
      <c r="AK50" s="30">
        <f t="shared" si="10"/>
        <v>6.0473847113939796E-3</v>
      </c>
      <c r="AL50" s="30">
        <f t="shared" si="10"/>
        <v>6.3973330194810798E-3</v>
      </c>
      <c r="AM50" s="30">
        <f t="shared" si="10"/>
        <v>7.5922950748763497E-3</v>
      </c>
      <c r="AN50" s="30">
        <f t="shared" si="10"/>
        <v>-2.22703009297164E-3</v>
      </c>
      <c r="AR50" s="31">
        <f t="shared" si="1"/>
        <v>43555</v>
      </c>
      <c r="AS50" s="30">
        <f t="shared" si="12"/>
        <v>-3.7724142405914873E-2</v>
      </c>
      <c r="AT50" s="30">
        <f t="shared" si="13"/>
        <v>2.2250320664829399E-3</v>
      </c>
      <c r="AU50" s="30">
        <f t="shared" si="14"/>
        <v>3.1281098901825202E-3</v>
      </c>
      <c r="AV50" s="30">
        <f t="shared" si="15"/>
        <v>6.0473847113939796E-3</v>
      </c>
      <c r="AW50" s="30">
        <f t="shared" si="16"/>
        <v>6.3973330194810798E-3</v>
      </c>
      <c r="AX50" s="30">
        <f t="shared" si="17"/>
        <v>7.5922950748763497E-3</v>
      </c>
      <c r="AY50" s="30">
        <f t="shared" si="18"/>
        <v>-2.22703009297164E-3</v>
      </c>
      <c r="BA50" s="31">
        <f t="shared" si="19"/>
        <v>43555</v>
      </c>
      <c r="BB50" s="30">
        <f t="shared" si="20"/>
        <v>-3.7724142405914873E-2</v>
      </c>
      <c r="BC50" s="30" t="e">
        <f>#REF!</f>
        <v>#REF!</v>
      </c>
    </row>
    <row r="51" spans="1:55" x14ac:dyDescent="0.15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11"/>
        <v>-2.63735073043891E-3</v>
      </c>
      <c r="AI51" s="30">
        <f t="shared" si="10"/>
        <v>2.8354391019336199E-3</v>
      </c>
      <c r="AJ51" s="30">
        <f t="shared" si="10"/>
        <v>4.3232232314283003E-3</v>
      </c>
      <c r="AK51" s="30">
        <f t="shared" si="10"/>
        <v>5.8958615844595299E-3</v>
      </c>
      <c r="AL51" s="30">
        <f t="shared" si="10"/>
        <v>7.6665174830292601E-3</v>
      </c>
      <c r="AM51" s="30">
        <f t="shared" si="10"/>
        <v>7.3402958726376203E-3</v>
      </c>
      <c r="AN51" s="30">
        <f t="shared" si="10"/>
        <v>-2.0533743831041501E-3</v>
      </c>
      <c r="AR51" s="31">
        <f t="shared" si="1"/>
        <v>43646</v>
      </c>
      <c r="AS51" s="30">
        <f t="shared" si="12"/>
        <v>-3.8492790214739107E-2</v>
      </c>
      <c r="AT51" s="30">
        <f t="shared" si="13"/>
        <v>2.8354391019336199E-3</v>
      </c>
      <c r="AU51" s="30">
        <f t="shared" si="14"/>
        <v>4.3232232314283003E-3</v>
      </c>
      <c r="AV51" s="30">
        <f t="shared" si="15"/>
        <v>5.8958615844595299E-3</v>
      </c>
      <c r="AW51" s="30">
        <f t="shared" si="16"/>
        <v>7.6665174830292601E-3</v>
      </c>
      <c r="AX51" s="30">
        <f t="shared" si="17"/>
        <v>7.3402958726376203E-3</v>
      </c>
      <c r="AY51" s="30">
        <f t="shared" si="18"/>
        <v>-2.0533743831041501E-3</v>
      </c>
      <c r="BA51" s="31">
        <f t="shared" si="19"/>
        <v>43646</v>
      </c>
      <c r="BB51" s="30">
        <f t="shared" si="20"/>
        <v>-3.8492790214739107E-2</v>
      </c>
      <c r="BC51" s="30" t="e">
        <f>#REF!</f>
        <v>#REF!</v>
      </c>
    </row>
    <row r="52" spans="1:55" x14ac:dyDescent="0.15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11"/>
        <v>-2.1851548297147001E-3</v>
      </c>
      <c r="AI52" s="30">
        <f t="shared" si="10"/>
        <v>3.72976735176777E-3</v>
      </c>
      <c r="AJ52" s="30">
        <f t="shared" si="10"/>
        <v>3.9572375859719903E-3</v>
      </c>
      <c r="AK52" s="30">
        <f t="shared" si="10"/>
        <v>7.0195233353276196E-3</v>
      </c>
      <c r="AL52" s="30">
        <f t="shared" si="10"/>
        <v>7.3874947039254098E-3</v>
      </c>
      <c r="AM52" s="30">
        <f t="shared" si="10"/>
        <v>7.37060094304631E-3</v>
      </c>
      <c r="AN52" s="30">
        <f t="shared" si="10"/>
        <v>-1.46168975603266E-3</v>
      </c>
      <c r="AR52" s="31">
        <f t="shared" si="1"/>
        <v>43738</v>
      </c>
      <c r="AS52" s="30">
        <f t="shared" si="12"/>
        <v>-3.8040594314014901E-2</v>
      </c>
      <c r="AT52" s="30">
        <f t="shared" si="13"/>
        <v>3.72976735176777E-3</v>
      </c>
      <c r="AU52" s="30">
        <f t="shared" si="14"/>
        <v>3.9572375859719903E-3</v>
      </c>
      <c r="AV52" s="30">
        <f t="shared" si="15"/>
        <v>7.0195233353276196E-3</v>
      </c>
      <c r="AW52" s="30">
        <f t="shared" si="16"/>
        <v>7.3874947039254098E-3</v>
      </c>
      <c r="AX52" s="30">
        <f t="shared" si="17"/>
        <v>7.37060094304631E-3</v>
      </c>
      <c r="AY52" s="30">
        <f t="shared" si="18"/>
        <v>-1.46168975603266E-3</v>
      </c>
      <c r="BA52" s="31">
        <f t="shared" si="19"/>
        <v>43738</v>
      </c>
      <c r="BB52" s="30">
        <f t="shared" si="20"/>
        <v>-3.8040594314014901E-2</v>
      </c>
      <c r="BC52" s="30" t="e">
        <f>#REF!</f>
        <v>#REF!</v>
      </c>
    </row>
    <row r="53" spans="1:55" x14ac:dyDescent="0.15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11"/>
        <v>-1.80631761035332E-3</v>
      </c>
      <c r="AI53" s="30">
        <f t="shared" si="10"/>
        <v>2.84393406719818E-3</v>
      </c>
      <c r="AJ53" s="30">
        <f t="shared" si="10"/>
        <v>4.4840986944238896E-3</v>
      </c>
      <c r="AK53" s="30">
        <f t="shared" si="10"/>
        <v>6.3895325240315099E-3</v>
      </c>
      <c r="AL53" s="30">
        <f t="shared" si="10"/>
        <v>7.1638843201604603E-3</v>
      </c>
      <c r="AM53" s="30">
        <f t="shared" si="10"/>
        <v>7.5566096723989002E-3</v>
      </c>
      <c r="AN53" s="30">
        <f t="shared" si="10"/>
        <v>-6.1514018607766697E-4</v>
      </c>
      <c r="AR53" s="31">
        <f t="shared" si="1"/>
        <v>43830</v>
      </c>
      <c r="AS53" s="30">
        <f t="shared" si="12"/>
        <v>-3.7661757094653518E-2</v>
      </c>
      <c r="AT53" s="30">
        <f t="shared" si="13"/>
        <v>2.84393406719818E-3</v>
      </c>
      <c r="AU53" s="30">
        <f t="shared" si="14"/>
        <v>4.4840986944238896E-3</v>
      </c>
      <c r="AV53" s="30">
        <f t="shared" si="15"/>
        <v>6.3895325240315099E-3</v>
      </c>
      <c r="AW53" s="30">
        <f t="shared" si="16"/>
        <v>7.1638843201604603E-3</v>
      </c>
      <c r="AX53" s="30">
        <f t="shared" si="17"/>
        <v>7.5566096723989002E-3</v>
      </c>
      <c r="AY53" s="30">
        <f t="shared" si="18"/>
        <v>-6.1514018607766697E-4</v>
      </c>
      <c r="BA53" s="31">
        <f t="shared" si="19"/>
        <v>43830</v>
      </c>
      <c r="BB53" s="30">
        <f t="shared" si="20"/>
        <v>-3.7661757094653518E-2</v>
      </c>
      <c r="BC53" s="30" t="e">
        <f>#REF!</f>
        <v>#REF!</v>
      </c>
    </row>
    <row r="54" spans="1:55" x14ac:dyDescent="0.15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11"/>
        <v>-8.7475065504882803E-3</v>
      </c>
      <c r="AI54" s="30">
        <f t="shared" si="10"/>
        <v>2.95285481084484E-3</v>
      </c>
      <c r="AJ54" s="30">
        <f t="shared" si="10"/>
        <v>3.5605454639764298E-3</v>
      </c>
      <c r="AK54" s="30">
        <f t="shared" si="10"/>
        <v>5.8230230095990196E-3</v>
      </c>
      <c r="AL54" s="30">
        <f t="shared" si="10"/>
        <v>7.0021973714862098E-3</v>
      </c>
      <c r="AM54" s="30">
        <f t="shared" si="10"/>
        <v>7.79052116370859E-3</v>
      </c>
      <c r="AN54" s="30">
        <f t="shared" si="10"/>
        <v>7.0637631592873596E-4</v>
      </c>
      <c r="AR54" s="31">
        <f t="shared" si="1"/>
        <v>43921</v>
      </c>
      <c r="AS54" s="30">
        <f t="shared" si="12"/>
        <v>-4.4602946034788482E-2</v>
      </c>
      <c r="AT54" s="30">
        <f t="shared" si="13"/>
        <v>2.95285481084484E-3</v>
      </c>
      <c r="AU54" s="30">
        <f t="shared" si="14"/>
        <v>3.5605454639764298E-3</v>
      </c>
      <c r="AV54" s="30">
        <f t="shared" si="15"/>
        <v>5.8230230095990196E-3</v>
      </c>
      <c r="AW54" s="30">
        <f t="shared" si="16"/>
        <v>7.0021973714862098E-3</v>
      </c>
      <c r="AX54" s="30">
        <f t="shared" si="17"/>
        <v>7.79052116370859E-3</v>
      </c>
      <c r="AY54" s="30">
        <f t="shared" si="18"/>
        <v>7.0637631592873596E-4</v>
      </c>
      <c r="BA54" s="31">
        <f t="shared" si="19"/>
        <v>43921</v>
      </c>
      <c r="BB54" s="30">
        <f t="shared" si="20"/>
        <v>-4.4602946034788482E-2</v>
      </c>
      <c r="BC54" s="30" t="e">
        <f>#REF!</f>
        <v>#REF!</v>
      </c>
    </row>
    <row r="55" spans="1:55" x14ac:dyDescent="0.15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11"/>
        <v>-1.8502975594603101E-2</v>
      </c>
      <c r="AI55" s="30">
        <f t="shared" si="10"/>
        <v>6.5286350636739598E-4</v>
      </c>
      <c r="AJ55" s="30">
        <f t="shared" si="10"/>
        <v>3.22320950407739E-3</v>
      </c>
      <c r="AK55" s="30">
        <f t="shared" si="10"/>
        <v>6.1098646583657096E-3</v>
      </c>
      <c r="AL55" s="30">
        <f t="shared" si="10"/>
        <v>7.7625254947477603E-3</v>
      </c>
      <c r="AM55" s="30">
        <f t="shared" si="10"/>
        <v>8.7699391046358599E-3</v>
      </c>
      <c r="AN55" s="30">
        <f t="shared" si="10"/>
        <v>3.1384898179664901E-3</v>
      </c>
      <c r="AR55" s="31">
        <f t="shared" si="1"/>
        <v>44012</v>
      </c>
      <c r="AS55" s="30">
        <f t="shared" si="12"/>
        <v>-5.4358415078903301E-2</v>
      </c>
      <c r="AT55" s="30">
        <f t="shared" si="13"/>
        <v>6.5286350636739598E-4</v>
      </c>
      <c r="AU55" s="30">
        <f t="shared" si="14"/>
        <v>3.22320950407739E-3</v>
      </c>
      <c r="AV55" s="30">
        <f t="shared" si="15"/>
        <v>6.1098646583657096E-3</v>
      </c>
      <c r="AW55" s="30">
        <f t="shared" si="16"/>
        <v>7.7625254947477603E-3</v>
      </c>
      <c r="AX55" s="30">
        <f t="shared" si="17"/>
        <v>8.7699391046358599E-3</v>
      </c>
      <c r="AY55" s="30">
        <f t="shared" si="18"/>
        <v>3.1384898179664901E-3</v>
      </c>
      <c r="BA55" s="31">
        <f t="shared" si="19"/>
        <v>44012</v>
      </c>
      <c r="BB55" s="30">
        <f t="shared" si="20"/>
        <v>-5.4358415078903301E-2</v>
      </c>
      <c r="BC55" s="30" t="e">
        <f>#REF!</f>
        <v>#REF!</v>
      </c>
    </row>
    <row r="56" spans="1:55" x14ac:dyDescent="0.15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11"/>
        <v>-2.03919106578354E-2</v>
      </c>
      <c r="AI56" s="30">
        <f t="shared" si="10"/>
        <v>1.4606511232750901E-3</v>
      </c>
      <c r="AJ56" s="30">
        <f t="shared" si="10"/>
        <v>4.7836598111805602E-3</v>
      </c>
      <c r="AK56" s="30">
        <f t="shared" si="10"/>
        <v>7.9479415748373496E-3</v>
      </c>
      <c r="AL56" s="30">
        <f t="shared" si="10"/>
        <v>9.5599132538648404E-3</v>
      </c>
      <c r="AM56" s="30">
        <f t="shared" si="10"/>
        <v>1.0301131668932701E-2</v>
      </c>
      <c r="AN56" s="30">
        <f t="shared" si="10"/>
        <v>6.6179041287917004E-3</v>
      </c>
      <c r="AR56" s="31">
        <f t="shared" si="1"/>
        <v>44104</v>
      </c>
      <c r="AS56" s="30">
        <f t="shared" si="12"/>
        <v>-5.6247350142135596E-2</v>
      </c>
      <c r="AT56" s="30">
        <f t="shared" si="13"/>
        <v>1.4606511232750901E-3</v>
      </c>
      <c r="AU56" s="30">
        <f t="shared" si="14"/>
        <v>4.7836598111805602E-3</v>
      </c>
      <c r="AV56" s="30">
        <f t="shared" si="15"/>
        <v>7.9479415748373496E-3</v>
      </c>
      <c r="AW56" s="30">
        <f t="shared" si="16"/>
        <v>9.5599132538648404E-3</v>
      </c>
      <c r="AX56" s="30">
        <f t="shared" si="17"/>
        <v>1.0301131668932701E-2</v>
      </c>
      <c r="AY56" s="30">
        <f t="shared" si="18"/>
        <v>6.6179041287917004E-3</v>
      </c>
      <c r="BA56" s="31">
        <f t="shared" si="19"/>
        <v>44104</v>
      </c>
      <c r="BB56" s="30">
        <f t="shared" si="20"/>
        <v>-5.6247350142135596E-2</v>
      </c>
      <c r="BC56" s="30" t="e">
        <f>#REF!</f>
        <v>#REF!</v>
      </c>
    </row>
    <row r="57" spans="1:55" x14ac:dyDescent="0.15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11"/>
        <v>-1.59680006919127E-2</v>
      </c>
      <c r="AI57" s="30">
        <f t="shared" si="10"/>
        <v>5.8174980060776704E-3</v>
      </c>
      <c r="AJ57" s="30">
        <f t="shared" ref="AJ57:AN107" si="21">Z57</f>
        <v>8.4082751623748495E-3</v>
      </c>
      <c r="AK57" s="30">
        <f t="shared" si="21"/>
        <v>1.08646436487003E-2</v>
      </c>
      <c r="AL57" s="30">
        <f t="shared" si="21"/>
        <v>1.1771030439366999E-2</v>
      </c>
      <c r="AM57" s="30">
        <f t="shared" si="21"/>
        <v>1.2228188162133301E-2</v>
      </c>
      <c r="AN57" s="30">
        <f t="shared" si="21"/>
        <v>1.0970170801627399E-2</v>
      </c>
      <c r="AR57" s="31">
        <f t="shared" si="1"/>
        <v>44196</v>
      </c>
      <c r="AS57" s="30">
        <f t="shared" si="12"/>
        <v>-5.1823440176212904E-2</v>
      </c>
      <c r="AT57" s="30">
        <f t="shared" si="13"/>
        <v>5.8174980060776704E-3</v>
      </c>
      <c r="AU57" s="30">
        <f t="shared" si="14"/>
        <v>8.4082751623748495E-3</v>
      </c>
      <c r="AV57" s="30">
        <f t="shared" si="15"/>
        <v>1.08646436487003E-2</v>
      </c>
      <c r="AW57" s="30">
        <f t="shared" si="16"/>
        <v>1.1771030439366999E-2</v>
      </c>
      <c r="AX57" s="30">
        <f t="shared" si="17"/>
        <v>1.2228188162133301E-2</v>
      </c>
      <c r="AY57" s="30">
        <f t="shared" si="18"/>
        <v>1.0970170801627399E-2</v>
      </c>
      <c r="BA57" s="31">
        <f t="shared" si="19"/>
        <v>44196</v>
      </c>
      <c r="BB57" s="30">
        <f t="shared" si="20"/>
        <v>-5.1823440176212904E-2</v>
      </c>
      <c r="BC57" s="30" t="e">
        <f>#REF!</f>
        <v>#REF!</v>
      </c>
    </row>
    <row r="58" spans="1:55" x14ac:dyDescent="0.15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11"/>
        <v>-1.21506917065694E-2</v>
      </c>
      <c r="AI58" s="30">
        <f t="shared" ref="AI58:AN121" si="22">Y58</f>
        <v>9.3033371699302592E-3</v>
      </c>
      <c r="AJ58" s="30">
        <f t="shared" si="21"/>
        <v>1.0632803883847601E-2</v>
      </c>
      <c r="AK58" s="30">
        <f t="shared" si="21"/>
        <v>1.2656099856522799E-2</v>
      </c>
      <c r="AL58" s="30">
        <f t="shared" si="21"/>
        <v>1.25831015492572E-2</v>
      </c>
      <c r="AM58" s="30">
        <f t="shared" si="21"/>
        <v>1.2763501276946599E-2</v>
      </c>
      <c r="AN58" s="30">
        <f t="shared" si="21"/>
        <v>1.43571889175797E-2</v>
      </c>
      <c r="AR58" s="31">
        <f t="shared" si="1"/>
        <v>44286</v>
      </c>
      <c r="AS58" s="30">
        <f t="shared" si="12"/>
        <v>-4.8006131190869598E-2</v>
      </c>
      <c r="AT58" s="30">
        <f t="shared" si="13"/>
        <v>9.3033371699302592E-3</v>
      </c>
      <c r="AU58" s="30">
        <f t="shared" si="14"/>
        <v>1.0632803883847601E-2</v>
      </c>
      <c r="AV58" s="30">
        <f t="shared" si="15"/>
        <v>1.2656099856522799E-2</v>
      </c>
      <c r="AW58" s="30">
        <f t="shared" si="16"/>
        <v>1.25831015492572E-2</v>
      </c>
      <c r="AX58" s="30">
        <f t="shared" si="17"/>
        <v>1.2763501276946599E-2</v>
      </c>
      <c r="AY58" s="30">
        <f t="shared" si="18"/>
        <v>1.43571889175797E-2</v>
      </c>
      <c r="BA58" s="31">
        <f t="shared" si="19"/>
        <v>44286</v>
      </c>
      <c r="BB58" s="30">
        <f t="shared" si="20"/>
        <v>-4.8006131190869598E-2</v>
      </c>
      <c r="BC58" s="30" t="e">
        <f>#REF!</f>
        <v>#REF!</v>
      </c>
    </row>
    <row r="59" spans="1:55" x14ac:dyDescent="0.15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11"/>
        <v>-3.6246978040166398E-3</v>
      </c>
      <c r="AI59" s="30">
        <f t="shared" si="22"/>
        <v>1.3248840873192299E-2</v>
      </c>
      <c r="AJ59" s="30">
        <f t="shared" si="21"/>
        <v>1.25825707227633E-2</v>
      </c>
      <c r="AK59" s="30">
        <f t="shared" si="21"/>
        <v>1.3769898094073601E-2</v>
      </c>
      <c r="AL59" s="30">
        <f t="shared" si="21"/>
        <v>1.2782515161879801E-2</v>
      </c>
      <c r="AM59" s="30">
        <f t="shared" si="21"/>
        <v>1.26916312099378E-2</v>
      </c>
      <c r="AN59" s="30">
        <f t="shared" si="21"/>
        <v>1.6360239509460799E-2</v>
      </c>
      <c r="AR59" s="31">
        <f t="shared" si="1"/>
        <v>44377</v>
      </c>
      <c r="AS59" s="30">
        <f t="shared" si="12"/>
        <v>-3.9480137288316841E-2</v>
      </c>
      <c r="AT59" s="30">
        <f t="shared" si="13"/>
        <v>1.3248840873192299E-2</v>
      </c>
      <c r="AU59" s="30">
        <f t="shared" si="14"/>
        <v>1.25825707227633E-2</v>
      </c>
      <c r="AV59" s="30">
        <f t="shared" si="15"/>
        <v>1.3769898094073601E-2</v>
      </c>
      <c r="AW59" s="30">
        <f t="shared" si="16"/>
        <v>1.2782515161879801E-2</v>
      </c>
      <c r="AX59" s="30">
        <f t="shared" si="17"/>
        <v>1.26916312099378E-2</v>
      </c>
      <c r="AY59" s="30">
        <f t="shared" si="18"/>
        <v>1.6360239509460799E-2</v>
      </c>
      <c r="BA59" s="31">
        <f t="shared" si="19"/>
        <v>44377</v>
      </c>
      <c r="BB59" s="30">
        <f t="shared" si="20"/>
        <v>-3.9480137288316841E-2</v>
      </c>
      <c r="BC59" s="30" t="e">
        <f>#REF!</f>
        <v>#REF!</v>
      </c>
    </row>
    <row r="60" spans="1:55" x14ac:dyDescent="0.15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11"/>
        <v>-5.9751064816704301E-3</v>
      </c>
      <c r="AI60" s="30">
        <f t="shared" si="22"/>
        <v>1.11138505966446E-2</v>
      </c>
      <c r="AJ60" s="30">
        <f t="shared" si="21"/>
        <v>8.9545707333327194E-3</v>
      </c>
      <c r="AK60" s="30">
        <f t="shared" si="21"/>
        <v>1.1904454889566299E-2</v>
      </c>
      <c r="AL60" s="30">
        <f t="shared" si="21"/>
        <v>9.9742678766556701E-3</v>
      </c>
      <c r="AM60" s="30">
        <f t="shared" si="21"/>
        <v>1.0222584627550499E-2</v>
      </c>
      <c r="AN60" s="30">
        <f t="shared" si="21"/>
        <v>1.54180491605426E-2</v>
      </c>
      <c r="AR60" s="31">
        <f t="shared" si="1"/>
        <v>44469</v>
      </c>
      <c r="AS60" s="30">
        <f t="shared" si="12"/>
        <v>-4.1830545965970634E-2</v>
      </c>
      <c r="AT60" s="30">
        <f t="shared" si="13"/>
        <v>1.11138505966446E-2</v>
      </c>
      <c r="AU60" s="30">
        <f t="shared" si="14"/>
        <v>8.9545707333327194E-3</v>
      </c>
      <c r="AV60" s="30">
        <f t="shared" si="15"/>
        <v>1.1904454889566299E-2</v>
      </c>
      <c r="AW60" s="30">
        <f t="shared" si="16"/>
        <v>9.9742678766556701E-3</v>
      </c>
      <c r="AX60" s="30">
        <f t="shared" si="17"/>
        <v>1.0222584627550499E-2</v>
      </c>
      <c r="AY60" s="30">
        <f t="shared" si="18"/>
        <v>1.54180491605426E-2</v>
      </c>
      <c r="BA60" s="31">
        <f t="shared" si="19"/>
        <v>44469</v>
      </c>
      <c r="BB60" s="30">
        <f t="shared" si="20"/>
        <v>-4.1830545965970634E-2</v>
      </c>
      <c r="BC60" s="30" t="e">
        <f>#REF!</f>
        <v>#REF!</v>
      </c>
    </row>
    <row r="61" spans="1:55" x14ac:dyDescent="0.15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11"/>
        <v>1.33843290626156E-3</v>
      </c>
      <c r="AI61" s="30">
        <f t="shared" si="22"/>
        <v>1.4156744194071501E-2</v>
      </c>
      <c r="AJ61" s="30">
        <f t="shared" si="21"/>
        <v>8.6483824608851699E-3</v>
      </c>
      <c r="AK61" s="30">
        <f t="shared" si="21"/>
        <v>1.3099493973256399E-2</v>
      </c>
      <c r="AL61" s="30">
        <f t="shared" si="21"/>
        <v>1.0156970200148E-2</v>
      </c>
      <c r="AM61" s="30">
        <f t="shared" si="21"/>
        <v>9.9690272261199198E-3</v>
      </c>
      <c r="AN61" s="30">
        <f t="shared" si="21"/>
        <v>1.4114917193697099E-2</v>
      </c>
      <c r="AR61" s="31">
        <f t="shared" si="1"/>
        <v>44561</v>
      </c>
      <c r="AS61" s="30">
        <f t="shared" si="12"/>
        <v>-3.4517006578038641E-2</v>
      </c>
      <c r="AT61" s="30">
        <f t="shared" si="13"/>
        <v>1.4156744194071501E-2</v>
      </c>
      <c r="AU61" s="30">
        <f t="shared" si="14"/>
        <v>8.6483824608851699E-3</v>
      </c>
      <c r="AV61" s="30">
        <f t="shared" si="15"/>
        <v>1.3099493973256399E-2</v>
      </c>
      <c r="AW61" s="30">
        <f t="shared" si="16"/>
        <v>1.0156970200148E-2</v>
      </c>
      <c r="AX61" s="30">
        <f t="shared" si="17"/>
        <v>9.9690272261199198E-3</v>
      </c>
      <c r="AY61" s="30">
        <f t="shared" si="18"/>
        <v>1.4114917193697099E-2</v>
      </c>
      <c r="BA61" s="31">
        <f t="shared" si="19"/>
        <v>44561</v>
      </c>
      <c r="BB61" s="30">
        <f t="shared" si="20"/>
        <v>-3.4517006578038641E-2</v>
      </c>
      <c r="BC61" s="30" t="e">
        <f>#REF!</f>
        <v>#REF!</v>
      </c>
    </row>
    <row r="62" spans="1:55" x14ac:dyDescent="0.15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11"/>
        <v>6.8149143241269501E-3</v>
      </c>
      <c r="AI62" s="30">
        <f t="shared" si="22"/>
        <v>1.2128197743343999E-2</v>
      </c>
      <c r="AJ62" s="30">
        <f t="shared" si="21"/>
        <v>8.4219967788401393E-3</v>
      </c>
      <c r="AK62" s="30">
        <f t="shared" si="21"/>
        <v>1.1581626308920699E-2</v>
      </c>
      <c r="AL62" s="30">
        <f t="shared" si="21"/>
        <v>9.21633786383768E-3</v>
      </c>
      <c r="AM62" s="30">
        <f t="shared" si="21"/>
        <v>9.8389078722949108E-3</v>
      </c>
      <c r="AN62" s="30">
        <f t="shared" si="21"/>
        <v>1.3021041569416501E-2</v>
      </c>
      <c r="AR62" s="31">
        <f t="shared" si="1"/>
        <v>44651</v>
      </c>
      <c r="AS62" s="30">
        <f t="shared" si="12"/>
        <v>-2.9040525160173251E-2</v>
      </c>
      <c r="AT62" s="30">
        <f t="shared" si="13"/>
        <v>1.2128197743343999E-2</v>
      </c>
      <c r="AU62" s="30">
        <f t="shared" si="14"/>
        <v>8.4219967788401393E-3</v>
      </c>
      <c r="AV62" s="30">
        <f t="shared" si="15"/>
        <v>1.1581626308920699E-2</v>
      </c>
      <c r="AW62" s="30">
        <f t="shared" si="16"/>
        <v>9.21633786383768E-3</v>
      </c>
      <c r="AX62" s="30">
        <f t="shared" si="17"/>
        <v>9.8389078722949108E-3</v>
      </c>
      <c r="AY62" s="30">
        <f t="shared" si="18"/>
        <v>1.3021041569416501E-2</v>
      </c>
      <c r="BA62" s="31">
        <f t="shared" si="19"/>
        <v>44651</v>
      </c>
      <c r="BB62" s="30">
        <f t="shared" si="20"/>
        <v>-2.9040525160173251E-2</v>
      </c>
      <c r="BC62" s="30" t="e">
        <f>#REF!</f>
        <v>#REF!</v>
      </c>
    </row>
    <row r="63" spans="1:55" x14ac:dyDescent="0.15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11"/>
        <v>8.14403692763754E-3</v>
      </c>
      <c r="AI63" s="30">
        <f t="shared" si="22"/>
        <v>8.2855011817484208E-3</v>
      </c>
      <c r="AJ63" s="30">
        <f t="shared" si="21"/>
        <v>1.93254564904155E-3</v>
      </c>
      <c r="AK63" s="30">
        <f t="shared" si="21"/>
        <v>5.4762885824732798E-3</v>
      </c>
      <c r="AL63" s="30">
        <f t="shared" si="21"/>
        <v>8.5616755471917805E-4</v>
      </c>
      <c r="AM63" s="30">
        <f t="shared" si="21"/>
        <v>7.8468189213420896E-3</v>
      </c>
      <c r="AN63" s="30">
        <f t="shared" si="21"/>
        <v>1.04431048357112E-2</v>
      </c>
      <c r="AR63" s="31">
        <f t="shared" si="1"/>
        <v>44742</v>
      </c>
      <c r="AS63" s="30">
        <f t="shared" si="12"/>
        <v>-2.771140255666266E-2</v>
      </c>
      <c r="AT63" s="30">
        <f t="shared" si="13"/>
        <v>8.2855011817484208E-3</v>
      </c>
      <c r="AU63" s="30">
        <f t="shared" si="14"/>
        <v>1.93254564904155E-3</v>
      </c>
      <c r="AV63" s="30">
        <f t="shared" si="15"/>
        <v>5.4762885824732798E-3</v>
      </c>
      <c r="AW63" s="30">
        <f t="shared" si="16"/>
        <v>8.5616755471917805E-4</v>
      </c>
      <c r="AX63" s="30">
        <f t="shared" si="17"/>
        <v>7.8468189213420896E-3</v>
      </c>
      <c r="AY63" s="30">
        <f t="shared" si="18"/>
        <v>1.04431048357112E-2</v>
      </c>
      <c r="BA63" s="31">
        <f t="shared" si="19"/>
        <v>44742</v>
      </c>
      <c r="BB63" s="30">
        <f t="shared" si="20"/>
        <v>-2.771140255666266E-2</v>
      </c>
      <c r="BC63" s="30" t="e">
        <f>#REF!</f>
        <v>#REF!</v>
      </c>
    </row>
    <row r="64" spans="1:55" x14ac:dyDescent="0.15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11"/>
        <v>2.6136447248914499E-3</v>
      </c>
      <c r="AI64" s="30">
        <f t="shared" si="22"/>
        <v>8.9520939452913898E-3</v>
      </c>
      <c r="AJ64" s="30">
        <f t="shared" si="21"/>
        <v>-9.8085988649021494E-4</v>
      </c>
      <c r="AK64" s="30">
        <f t="shared" si="21"/>
        <v>8.7050033990454505E-3</v>
      </c>
      <c r="AL64" s="30">
        <f t="shared" si="21"/>
        <v>-4.77159599876486E-4</v>
      </c>
      <c r="AM64" s="30">
        <f t="shared" si="21"/>
        <v>8.1263665366204593E-3</v>
      </c>
      <c r="AN64" s="30">
        <f t="shared" si="21"/>
        <v>9.7789873527709403E-3</v>
      </c>
      <c r="AR64" s="31">
        <f t="shared" si="1"/>
        <v>44834</v>
      </c>
      <c r="AS64" s="30">
        <f t="shared" si="12"/>
        <v>-3.3241794759408749E-2</v>
      </c>
      <c r="AT64" s="30">
        <f t="shared" si="13"/>
        <v>8.9520939452913898E-3</v>
      </c>
      <c r="AU64" s="30">
        <f t="shared" si="14"/>
        <v>-9.8085988649021494E-4</v>
      </c>
      <c r="AV64" s="30">
        <f t="shared" si="15"/>
        <v>8.7050033990454505E-3</v>
      </c>
      <c r="AW64" s="30">
        <f t="shared" si="16"/>
        <v>-4.77159599876486E-4</v>
      </c>
      <c r="AX64" s="30">
        <f t="shared" si="17"/>
        <v>8.1263665366204593E-3</v>
      </c>
      <c r="AY64" s="30">
        <f t="shared" si="18"/>
        <v>9.7789873527709403E-3</v>
      </c>
      <c r="BA64" s="31">
        <f t="shared" si="19"/>
        <v>44834</v>
      </c>
      <c r="BB64" s="30">
        <f t="shared" si="20"/>
        <v>-3.3241794759408749E-2</v>
      </c>
      <c r="BC64" s="30" t="e">
        <f>#REF!</f>
        <v>#REF!</v>
      </c>
    </row>
    <row r="65" spans="1:55" x14ac:dyDescent="0.15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11"/>
        <v>-4.6337246386585198E-3</v>
      </c>
      <c r="AI65" s="30">
        <f t="shared" si="22"/>
        <v>6.7558706329018297E-3</v>
      </c>
      <c r="AJ65" s="30">
        <f t="shared" si="21"/>
        <v>-5.1890900675588504E-3</v>
      </c>
      <c r="AK65" s="30">
        <f t="shared" si="21"/>
        <v>5.0234877909893696E-3</v>
      </c>
      <c r="AL65" s="30">
        <f t="shared" si="21"/>
        <v>-2.8802918279335898E-4</v>
      </c>
      <c r="AM65" s="30">
        <f t="shared" si="21"/>
        <v>8.1127878171827206E-3</v>
      </c>
      <c r="AN65" s="30">
        <f t="shared" si="21"/>
        <v>1.08194397845373E-2</v>
      </c>
      <c r="AR65" s="31">
        <f t="shared" si="1"/>
        <v>44926</v>
      </c>
      <c r="AS65" s="30">
        <f t="shared" si="12"/>
        <v>-4.0489164122958721E-2</v>
      </c>
      <c r="AT65" s="30">
        <f t="shared" si="13"/>
        <v>6.7558706329018297E-3</v>
      </c>
      <c r="AU65" s="30">
        <f t="shared" si="14"/>
        <v>-5.1890900675588504E-3</v>
      </c>
      <c r="AV65" s="30">
        <f t="shared" si="15"/>
        <v>5.0234877909893696E-3</v>
      </c>
      <c r="AW65" s="30">
        <f t="shared" si="16"/>
        <v>-2.8802918279335898E-4</v>
      </c>
      <c r="AX65" s="30">
        <f t="shared" si="17"/>
        <v>8.1127878171827206E-3</v>
      </c>
      <c r="AY65" s="30">
        <f t="shared" si="18"/>
        <v>1.08194397845373E-2</v>
      </c>
      <c r="BA65" s="31">
        <f t="shared" si="19"/>
        <v>44926</v>
      </c>
      <c r="BB65" s="30">
        <f t="shared" si="20"/>
        <v>-4.0489164122958721E-2</v>
      </c>
      <c r="BC65" s="30" t="e">
        <f>#REF!</f>
        <v>#REF!</v>
      </c>
    </row>
    <row r="66" spans="1:55" x14ac:dyDescent="0.15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11"/>
        <v>4.0574841851270804E-3</v>
      </c>
      <c r="AI66" s="30">
        <f t="shared" si="22"/>
        <v>6.5781802105924197E-3</v>
      </c>
      <c r="AJ66" s="30">
        <f t="shared" si="21"/>
        <v>-6.2045499156226898E-3</v>
      </c>
      <c r="AK66" s="30">
        <f t="shared" si="21"/>
        <v>8.7814703237931702E-4</v>
      </c>
      <c r="AL66" s="30">
        <f t="shared" si="21"/>
        <v>-2.2860508088418099E-3</v>
      </c>
      <c r="AM66" s="30">
        <f t="shared" si="21"/>
        <v>7.0006269326627901E-3</v>
      </c>
      <c r="AN66" s="30">
        <f t="shared" si="21"/>
        <v>1.07723690074612E-2</v>
      </c>
      <c r="AR66" s="31">
        <f t="shared" ref="AR66:AR129" si="23">A66</f>
        <v>45016</v>
      </c>
      <c r="AS66" s="30">
        <f t="shared" si="12"/>
        <v>-3.179795529917312E-2</v>
      </c>
      <c r="AT66" s="30">
        <f t="shared" ref="AT66:AT97" si="24">AI66</f>
        <v>6.5781802105924197E-3</v>
      </c>
      <c r="AU66" s="30">
        <f t="shared" ref="AU66:AU97" si="25">AJ66</f>
        <v>-6.2045499156226898E-3</v>
      </c>
      <c r="AV66" s="30">
        <f t="shared" ref="AV66:AV97" si="26">AK66</f>
        <v>8.7814703237931702E-4</v>
      </c>
      <c r="AW66" s="30">
        <f t="shared" ref="AW66:AW97" si="27">AL66</f>
        <v>-2.2860508088418099E-3</v>
      </c>
      <c r="AX66" s="30">
        <f t="shared" ref="AX66:AX97" si="28">AM66</f>
        <v>7.0006269326627901E-3</v>
      </c>
      <c r="AY66" s="30">
        <f t="shared" ref="AY66:AY97" si="29">AN66</f>
        <v>1.07723690074612E-2</v>
      </c>
      <c r="BA66" s="31">
        <f t="shared" ref="BA66:BA97" si="30">AR66</f>
        <v>45016</v>
      </c>
      <c r="BB66" s="30">
        <f t="shared" ref="BB66:BB97" si="31">AS66</f>
        <v>-3.179795529917312E-2</v>
      </c>
      <c r="BC66" s="30" t="e">
        <f>#REF!</f>
        <v>#REF!</v>
      </c>
    </row>
    <row r="67" spans="1:55" x14ac:dyDescent="0.15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11"/>
        <v>1.38536449438841E-3</v>
      </c>
      <c r="AI67" s="30">
        <f t="shared" si="22"/>
        <v>4.9377888861723502E-3</v>
      </c>
      <c r="AJ67" s="30">
        <f t="shared" si="21"/>
        <v>-6.5100068353918204E-3</v>
      </c>
      <c r="AK67" s="30">
        <f t="shared" si="21"/>
        <v>-7.7041958712609202E-5</v>
      </c>
      <c r="AL67" s="30">
        <f t="shared" si="21"/>
        <v>-3.31086863774032E-3</v>
      </c>
      <c r="AM67" s="30">
        <f t="shared" si="21"/>
        <v>6.9277378068610604E-3</v>
      </c>
      <c r="AN67" s="30">
        <f t="shared" si="21"/>
        <v>1.1649393717627601E-2</v>
      </c>
      <c r="AR67" s="31">
        <f t="shared" si="23"/>
        <v>45107</v>
      </c>
      <c r="AS67" s="30">
        <f t="shared" si="12"/>
        <v>-3.4470074989911788E-2</v>
      </c>
      <c r="AT67" s="30">
        <f t="shared" si="24"/>
        <v>4.9377888861723502E-3</v>
      </c>
      <c r="AU67" s="30">
        <f t="shared" si="25"/>
        <v>-6.5100068353918204E-3</v>
      </c>
      <c r="AV67" s="30">
        <f t="shared" si="26"/>
        <v>-7.7041958712609202E-5</v>
      </c>
      <c r="AW67" s="30">
        <f t="shared" si="27"/>
        <v>-3.31086863774032E-3</v>
      </c>
      <c r="AX67" s="30">
        <f t="shared" si="28"/>
        <v>6.9277378068610604E-3</v>
      </c>
      <c r="AY67" s="30">
        <f t="shared" si="29"/>
        <v>1.1649393717627601E-2</v>
      </c>
      <c r="BA67" s="31">
        <f t="shared" si="30"/>
        <v>45107</v>
      </c>
      <c r="BB67" s="30">
        <f t="shared" si="31"/>
        <v>-3.4470074989911788E-2</v>
      </c>
      <c r="BC67" s="30" t="e">
        <f>#REF!</f>
        <v>#REF!</v>
      </c>
    </row>
    <row r="68" spans="1:55" x14ac:dyDescent="0.15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32">K68</f>
        <v>5.9123179583231401E-4</v>
      </c>
      <c r="AI68" s="30">
        <f t="shared" si="22"/>
        <v>2.8386059778062701E-3</v>
      </c>
      <c r="AJ68" s="30">
        <f t="shared" si="21"/>
        <v>-9.0161730423199398E-3</v>
      </c>
      <c r="AK68" s="30">
        <f t="shared" si="21"/>
        <v>-2.7388639400438499E-3</v>
      </c>
      <c r="AL68" s="30">
        <f t="shared" si="21"/>
        <v>-5.6018433297055897E-3</v>
      </c>
      <c r="AM68" s="30">
        <f t="shared" si="21"/>
        <v>3.86332292539037E-3</v>
      </c>
      <c r="AN68" s="30">
        <f t="shared" si="21"/>
        <v>1.04056068783497E-2</v>
      </c>
      <c r="AR68" s="31">
        <f t="shared" si="23"/>
        <v>45199</v>
      </c>
      <c r="AS68" s="30">
        <f t="shared" si="12"/>
        <v>-3.5264207688467886E-2</v>
      </c>
      <c r="AT68" s="30">
        <f t="shared" si="24"/>
        <v>2.8386059778062701E-3</v>
      </c>
      <c r="AU68" s="30">
        <f t="shared" si="25"/>
        <v>-9.0161730423199398E-3</v>
      </c>
      <c r="AV68" s="30">
        <f t="shared" si="26"/>
        <v>-2.7388639400438499E-3</v>
      </c>
      <c r="AW68" s="30">
        <f t="shared" si="27"/>
        <v>-5.6018433297055897E-3</v>
      </c>
      <c r="AX68" s="30">
        <f t="shared" si="28"/>
        <v>3.86332292539037E-3</v>
      </c>
      <c r="AY68" s="30">
        <f t="shared" si="29"/>
        <v>1.04056068783497E-2</v>
      </c>
      <c r="BA68" s="31">
        <f t="shared" si="30"/>
        <v>45199</v>
      </c>
      <c r="BB68" s="30">
        <f t="shared" si="31"/>
        <v>-3.5264207688467886E-2</v>
      </c>
      <c r="BC68" s="30" t="e">
        <f>#REF!</f>
        <v>#REF!</v>
      </c>
    </row>
    <row r="69" spans="1:55" x14ac:dyDescent="0.15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32"/>
        <v>-7.94257110647844E-4</v>
      </c>
      <c r="AI69" s="30">
        <f t="shared" si="22"/>
        <v>2.4736711998984899E-3</v>
      </c>
      <c r="AJ69" s="30">
        <f t="shared" si="21"/>
        <v>-8.9746146800018193E-3</v>
      </c>
      <c r="AK69" s="30">
        <f t="shared" si="21"/>
        <v>-2.8822227403302301E-3</v>
      </c>
      <c r="AL69" s="30">
        <f t="shared" si="21"/>
        <v>-4.3244275576781403E-3</v>
      </c>
      <c r="AM69" s="30">
        <f t="shared" si="21"/>
        <v>4.5660251965840004E-3</v>
      </c>
      <c r="AN69" s="30">
        <f t="shared" si="21"/>
        <v>1.0786233943593701E-2</v>
      </c>
      <c r="AR69" s="31">
        <f t="shared" si="23"/>
        <v>45291</v>
      </c>
      <c r="AS69" s="30">
        <f t="shared" si="12"/>
        <v>-3.6649696594948045E-2</v>
      </c>
      <c r="AT69" s="30">
        <f t="shared" si="24"/>
        <v>2.4736711998984899E-3</v>
      </c>
      <c r="AU69" s="30">
        <f t="shared" si="25"/>
        <v>-8.9746146800018193E-3</v>
      </c>
      <c r="AV69" s="30">
        <f t="shared" si="26"/>
        <v>-2.8822227403302301E-3</v>
      </c>
      <c r="AW69" s="30">
        <f t="shared" si="27"/>
        <v>-4.3244275576781403E-3</v>
      </c>
      <c r="AX69" s="30">
        <f t="shared" si="28"/>
        <v>4.5660251965840004E-3</v>
      </c>
      <c r="AY69" s="30">
        <f t="shared" si="29"/>
        <v>1.0786233943593701E-2</v>
      </c>
      <c r="BA69" s="31">
        <f t="shared" si="30"/>
        <v>45291</v>
      </c>
      <c r="BB69" s="30">
        <f t="shared" si="31"/>
        <v>-3.6649696594948045E-2</v>
      </c>
      <c r="BC69" s="30" t="e">
        <f>#REF!</f>
        <v>#REF!</v>
      </c>
    </row>
    <row r="70" spans="1:55" x14ac:dyDescent="0.15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32"/>
        <v>-3.5358930823958801E-3</v>
      </c>
      <c r="AI70" s="30">
        <f t="shared" si="22"/>
        <v>1.9878255574257101E-3</v>
      </c>
      <c r="AJ70" s="30">
        <f t="shared" si="21"/>
        <v>-8.6124473761439706E-3</v>
      </c>
      <c r="AK70" s="30">
        <f t="shared" si="21"/>
        <v>-3.9123594325896002E-3</v>
      </c>
      <c r="AL70" s="30">
        <f t="shared" si="21"/>
        <v>-5.2404474578437998E-3</v>
      </c>
      <c r="AM70" s="30">
        <f t="shared" si="21"/>
        <v>2.9425144009165198E-3</v>
      </c>
      <c r="AN70" s="30">
        <f t="shared" si="21"/>
        <v>1.01762620447587E-2</v>
      </c>
      <c r="AR70" s="31">
        <f t="shared" si="23"/>
        <v>45382</v>
      </c>
      <c r="AS70" s="30">
        <f t="shared" si="12"/>
        <v>-3.939133256669608E-2</v>
      </c>
      <c r="AT70" s="30">
        <f t="shared" si="24"/>
        <v>1.9878255574257101E-3</v>
      </c>
      <c r="AU70" s="30">
        <f t="shared" si="25"/>
        <v>-8.6124473761439706E-3</v>
      </c>
      <c r="AV70" s="30">
        <f t="shared" si="26"/>
        <v>-3.9123594325896002E-3</v>
      </c>
      <c r="AW70" s="30">
        <f t="shared" si="27"/>
        <v>-5.2404474578437998E-3</v>
      </c>
      <c r="AX70" s="30">
        <f t="shared" si="28"/>
        <v>2.9425144009165198E-3</v>
      </c>
      <c r="AY70" s="30">
        <f t="shared" si="29"/>
        <v>1.01762620447587E-2</v>
      </c>
      <c r="BA70" s="31">
        <f t="shared" si="30"/>
        <v>45382</v>
      </c>
      <c r="BB70" s="30">
        <f t="shared" si="31"/>
        <v>-3.939133256669608E-2</v>
      </c>
      <c r="BC70" s="30" t="e">
        <f>#REF!</f>
        <v>#REF!</v>
      </c>
    </row>
    <row r="71" spans="1:55" x14ac:dyDescent="0.15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32"/>
        <v>-6.59407641905307E-3</v>
      </c>
      <c r="AI71" s="30">
        <f t="shared" si="22"/>
        <v>2.9315886266312301E-3</v>
      </c>
      <c r="AJ71" s="30">
        <f t="shared" si="21"/>
        <v>-5.0420931580807899E-3</v>
      </c>
      <c r="AK71" s="30">
        <f t="shared" si="21"/>
        <v>-8.1886739017322796E-4</v>
      </c>
      <c r="AL71" s="30">
        <f t="shared" si="21"/>
        <v>-2.57464198861745E-3</v>
      </c>
      <c r="AM71" s="30">
        <f t="shared" si="21"/>
        <v>3.7810458520137701E-3</v>
      </c>
      <c r="AN71" s="30">
        <f t="shared" si="21"/>
        <v>1.03708143280645E-2</v>
      </c>
      <c r="AR71" s="31">
        <f t="shared" si="23"/>
        <v>45473</v>
      </c>
      <c r="AS71" s="30">
        <f t="shared" si="12"/>
        <v>-4.2449515903353267E-2</v>
      </c>
      <c r="AT71" s="30">
        <f t="shared" si="24"/>
        <v>2.9315886266312301E-3</v>
      </c>
      <c r="AU71" s="30">
        <f t="shared" si="25"/>
        <v>-5.0420931580807899E-3</v>
      </c>
      <c r="AV71" s="30">
        <f t="shared" si="26"/>
        <v>-8.1886739017322796E-4</v>
      </c>
      <c r="AW71" s="30">
        <f t="shared" si="27"/>
        <v>-2.57464198861745E-3</v>
      </c>
      <c r="AX71" s="30">
        <f t="shared" si="28"/>
        <v>3.7810458520137701E-3</v>
      </c>
      <c r="AY71" s="30">
        <f t="shared" si="29"/>
        <v>1.03708143280645E-2</v>
      </c>
      <c r="BA71" s="31">
        <f t="shared" si="30"/>
        <v>45473</v>
      </c>
      <c r="BB71" s="30">
        <f t="shared" si="31"/>
        <v>-4.2449515903353267E-2</v>
      </c>
      <c r="BC71" s="30" t="e">
        <f>#REF!</f>
        <v>#REF!</v>
      </c>
    </row>
    <row r="72" spans="1:55" x14ac:dyDescent="0.15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32"/>
        <v>-9.9186694122677093E-3</v>
      </c>
      <c r="AI72" s="30">
        <f t="shared" si="22"/>
        <v>3.7714300826774401E-3</v>
      </c>
      <c r="AJ72" s="30">
        <f t="shared" si="21"/>
        <v>-2.9450842224387698E-3</v>
      </c>
      <c r="AK72" s="30">
        <f t="shared" si="21"/>
        <v>2.5052113117540699E-3</v>
      </c>
      <c r="AL72" s="30">
        <f t="shared" si="21"/>
        <v>1.75923953515955E-4</v>
      </c>
      <c r="AM72" s="30">
        <f t="shared" si="21"/>
        <v>4.8966177392140101E-3</v>
      </c>
      <c r="AN72" s="30">
        <f t="shared" si="21"/>
        <v>1.07768237383121E-2</v>
      </c>
      <c r="AR72" s="31">
        <f t="shared" si="23"/>
        <v>45565</v>
      </c>
      <c r="AS72" s="30">
        <f t="shared" si="12"/>
        <v>-4.5774108896567911E-2</v>
      </c>
      <c r="AT72" s="30">
        <f t="shared" si="24"/>
        <v>3.7714300826774401E-3</v>
      </c>
      <c r="AU72" s="30">
        <f t="shared" si="25"/>
        <v>-2.9450842224387698E-3</v>
      </c>
      <c r="AV72" s="30">
        <f t="shared" si="26"/>
        <v>2.5052113117540699E-3</v>
      </c>
      <c r="AW72" s="30">
        <f t="shared" si="27"/>
        <v>1.75923953515955E-4</v>
      </c>
      <c r="AX72" s="30">
        <f t="shared" si="28"/>
        <v>4.8966177392140101E-3</v>
      </c>
      <c r="AY72" s="30">
        <f t="shared" si="29"/>
        <v>1.07768237383121E-2</v>
      </c>
      <c r="BA72" s="31">
        <f t="shared" si="30"/>
        <v>45565</v>
      </c>
      <c r="BB72" s="30">
        <f t="shared" si="31"/>
        <v>-4.5774108896567911E-2</v>
      </c>
      <c r="BC72" s="30" t="e">
        <f>#REF!</f>
        <v>#REF!</v>
      </c>
    </row>
    <row r="73" spans="1:55" x14ac:dyDescent="0.15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32"/>
        <v>-1.02688909371595E-2</v>
      </c>
      <c r="AI73" s="30">
        <f t="shared" si="22"/>
        <v>4.1510464430682898E-3</v>
      </c>
      <c r="AJ73" s="30">
        <f t="shared" si="21"/>
        <v>-1.8962304470848601E-3</v>
      </c>
      <c r="AK73" s="30">
        <f t="shared" si="21"/>
        <v>3.6540421997521802E-3</v>
      </c>
      <c r="AL73" s="30">
        <f t="shared" si="21"/>
        <v>1.2151273164340199E-3</v>
      </c>
      <c r="AM73" s="30">
        <f t="shared" si="21"/>
        <v>5.2073547637920799E-3</v>
      </c>
      <c r="AN73" s="30">
        <f t="shared" si="21"/>
        <v>1.0653695543938401E-2</v>
      </c>
      <c r="AR73" s="31">
        <f t="shared" si="23"/>
        <v>45657</v>
      </c>
      <c r="AS73" s="30">
        <f t="shared" ref="AS73:AS132" si="33">AH73-$AH$8</f>
        <v>-4.6124330421459699E-2</v>
      </c>
      <c r="AT73" s="30">
        <f t="shared" si="24"/>
        <v>4.1510464430682898E-3</v>
      </c>
      <c r="AU73" s="30">
        <f t="shared" si="25"/>
        <v>-1.8962304470848601E-3</v>
      </c>
      <c r="AV73" s="30">
        <f t="shared" si="26"/>
        <v>3.6540421997521802E-3</v>
      </c>
      <c r="AW73" s="30">
        <f t="shared" si="27"/>
        <v>1.2151273164340199E-3</v>
      </c>
      <c r="AX73" s="30">
        <f t="shared" si="28"/>
        <v>5.2073547637920799E-3</v>
      </c>
      <c r="AY73" s="30">
        <f t="shared" si="29"/>
        <v>1.0653695543938401E-2</v>
      </c>
      <c r="BA73" s="31">
        <f t="shared" si="30"/>
        <v>45657</v>
      </c>
      <c r="BB73" s="30">
        <f t="shared" si="31"/>
        <v>-4.6124330421459699E-2</v>
      </c>
      <c r="BC73" s="30" t="e">
        <f>#REF!</f>
        <v>#REF!</v>
      </c>
    </row>
    <row r="74" spans="1:55" x14ac:dyDescent="0.15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32"/>
        <v>-9.8272724958880994E-3</v>
      </c>
      <c r="AI74" s="30">
        <f t="shared" si="22"/>
        <v>4.3901457673856097E-3</v>
      </c>
      <c r="AJ74" s="30">
        <f t="shared" si="21"/>
        <v>-1.2557432681026201E-3</v>
      </c>
      <c r="AK74" s="30">
        <f t="shared" si="21"/>
        <v>4.2173856295235597E-3</v>
      </c>
      <c r="AL74" s="30">
        <f t="shared" si="21"/>
        <v>1.78802111283626E-3</v>
      </c>
      <c r="AM74" s="30">
        <f t="shared" si="21"/>
        <v>5.3679661941918796E-3</v>
      </c>
      <c r="AN74" s="30">
        <f t="shared" si="21"/>
        <v>1.0439303103226801E-2</v>
      </c>
      <c r="AR74" s="31">
        <f t="shared" si="23"/>
        <v>45747</v>
      </c>
      <c r="AS74" s="30">
        <f t="shared" si="33"/>
        <v>-4.5682711980188299E-2</v>
      </c>
      <c r="AT74" s="30">
        <f t="shared" si="24"/>
        <v>4.3901457673856097E-3</v>
      </c>
      <c r="AU74" s="30">
        <f t="shared" si="25"/>
        <v>-1.2557432681026201E-3</v>
      </c>
      <c r="AV74" s="30">
        <f t="shared" si="26"/>
        <v>4.2173856295235597E-3</v>
      </c>
      <c r="AW74" s="30">
        <f t="shared" si="27"/>
        <v>1.78802111283626E-3</v>
      </c>
      <c r="AX74" s="30">
        <f t="shared" si="28"/>
        <v>5.3679661941918796E-3</v>
      </c>
      <c r="AY74" s="30">
        <f t="shared" si="29"/>
        <v>1.0439303103226801E-2</v>
      </c>
      <c r="BA74" s="31">
        <f t="shared" si="30"/>
        <v>45747</v>
      </c>
      <c r="BB74" s="30">
        <f t="shared" si="31"/>
        <v>-4.5682711980188299E-2</v>
      </c>
      <c r="BC74" s="30" t="e">
        <f>#REF!</f>
        <v>#REF!</v>
      </c>
    </row>
    <row r="75" spans="1:55" x14ac:dyDescent="0.15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32"/>
        <v>-9.1630804225029099E-3</v>
      </c>
      <c r="AI75" s="30">
        <f t="shared" si="22"/>
        <v>4.5662513202593402E-3</v>
      </c>
      <c r="AJ75" s="30">
        <f t="shared" si="21"/>
        <v>-8.5075708026183196E-4</v>
      </c>
      <c r="AK75" s="30">
        <f t="shared" si="21"/>
        <v>4.5075556537321699E-3</v>
      </c>
      <c r="AL75" s="30">
        <f t="shared" si="21"/>
        <v>2.1502274656359701E-3</v>
      </c>
      <c r="AM75" s="30">
        <f t="shared" si="21"/>
        <v>5.4841853250442397E-3</v>
      </c>
      <c r="AN75" s="30">
        <f t="shared" si="21"/>
        <v>1.0234131112540901E-2</v>
      </c>
      <c r="AR75" s="31">
        <f t="shared" si="23"/>
        <v>45838</v>
      </c>
      <c r="AS75" s="30">
        <f t="shared" si="33"/>
        <v>-4.5018519906803112E-2</v>
      </c>
      <c r="AT75" s="30">
        <f t="shared" si="24"/>
        <v>4.5662513202593402E-3</v>
      </c>
      <c r="AU75" s="30">
        <f t="shared" si="25"/>
        <v>-8.5075708026183196E-4</v>
      </c>
      <c r="AV75" s="30">
        <f t="shared" si="26"/>
        <v>4.5075556537321699E-3</v>
      </c>
      <c r="AW75" s="30">
        <f t="shared" si="27"/>
        <v>2.1502274656359701E-3</v>
      </c>
      <c r="AX75" s="30">
        <f t="shared" si="28"/>
        <v>5.4841853250442397E-3</v>
      </c>
      <c r="AY75" s="30">
        <f t="shared" si="29"/>
        <v>1.0234131112540901E-2</v>
      </c>
      <c r="BA75" s="31">
        <f t="shared" si="30"/>
        <v>45838</v>
      </c>
      <c r="BB75" s="30">
        <f t="shared" si="31"/>
        <v>-4.5018519906803112E-2</v>
      </c>
      <c r="BC75" s="30" t="e">
        <f>#REF!</f>
        <v>#REF!</v>
      </c>
    </row>
    <row r="76" spans="1:55" x14ac:dyDescent="0.15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32"/>
        <v>-8.4535540800456596E-3</v>
      </c>
      <c r="AI76" s="30">
        <f t="shared" si="22"/>
        <v>4.7026664865556997E-3</v>
      </c>
      <c r="AJ76" s="30">
        <f t="shared" si="21"/>
        <v>-6.0487034718725797E-4</v>
      </c>
      <c r="AK76" s="30">
        <f t="shared" si="21"/>
        <v>4.6159102937481898E-3</v>
      </c>
      <c r="AL76" s="30">
        <f t="shared" si="21"/>
        <v>2.3442821129204799E-3</v>
      </c>
      <c r="AM76" s="30">
        <f t="shared" si="21"/>
        <v>5.5708116045716204E-3</v>
      </c>
      <c r="AN76" s="30">
        <f t="shared" si="21"/>
        <v>1.00527802946004E-2</v>
      </c>
      <c r="AR76" s="31">
        <f t="shared" si="23"/>
        <v>45930</v>
      </c>
      <c r="AS76" s="30">
        <f t="shared" si="33"/>
        <v>-4.430899356434586E-2</v>
      </c>
      <c r="AT76" s="30">
        <f t="shared" si="24"/>
        <v>4.7026664865556997E-3</v>
      </c>
      <c r="AU76" s="30">
        <f t="shared" si="25"/>
        <v>-6.0487034718725797E-4</v>
      </c>
      <c r="AV76" s="30">
        <f t="shared" si="26"/>
        <v>4.6159102937481898E-3</v>
      </c>
      <c r="AW76" s="30">
        <f t="shared" si="27"/>
        <v>2.3442821129204799E-3</v>
      </c>
      <c r="AX76" s="30">
        <f t="shared" si="28"/>
        <v>5.5708116045716204E-3</v>
      </c>
      <c r="AY76" s="30">
        <f t="shared" si="29"/>
        <v>1.00527802946004E-2</v>
      </c>
      <c r="BA76" s="31">
        <f t="shared" si="30"/>
        <v>45930</v>
      </c>
      <c r="BB76" s="30">
        <f t="shared" si="31"/>
        <v>-4.430899356434586E-2</v>
      </c>
      <c r="BC76" s="30" t="e">
        <f>#REF!</f>
        <v>#REF!</v>
      </c>
    </row>
    <row r="77" spans="1:55" x14ac:dyDescent="0.15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32"/>
        <v>-7.76445520783708E-3</v>
      </c>
      <c r="AI77" s="30">
        <f t="shared" si="22"/>
        <v>4.8084202541431803E-3</v>
      </c>
      <c r="AJ77" s="30">
        <f t="shared" si="21"/>
        <v>-4.7358216744841598E-4</v>
      </c>
      <c r="AK77" s="30">
        <f t="shared" si="21"/>
        <v>4.6086142067691604E-3</v>
      </c>
      <c r="AL77" s="30">
        <f t="shared" si="21"/>
        <v>2.4014677353800802E-3</v>
      </c>
      <c r="AM77" s="30">
        <f t="shared" si="21"/>
        <v>5.6139846800640197E-3</v>
      </c>
      <c r="AN77" s="30">
        <f t="shared" si="21"/>
        <v>9.8981419860866195E-3</v>
      </c>
      <c r="AR77" s="31">
        <f t="shared" si="23"/>
        <v>46022</v>
      </c>
      <c r="AS77" s="30">
        <f t="shared" si="33"/>
        <v>-4.3619894692137277E-2</v>
      </c>
      <c r="AT77" s="30">
        <f t="shared" si="24"/>
        <v>4.8084202541431803E-3</v>
      </c>
      <c r="AU77" s="30">
        <f t="shared" si="25"/>
        <v>-4.7358216744841598E-4</v>
      </c>
      <c r="AV77" s="30">
        <f t="shared" si="26"/>
        <v>4.6086142067691604E-3</v>
      </c>
      <c r="AW77" s="30">
        <f t="shared" si="27"/>
        <v>2.4014677353800802E-3</v>
      </c>
      <c r="AX77" s="30">
        <f t="shared" si="28"/>
        <v>5.6139846800640197E-3</v>
      </c>
      <c r="AY77" s="30">
        <f t="shared" si="29"/>
        <v>9.8981419860866195E-3</v>
      </c>
      <c r="BA77" s="31">
        <f t="shared" si="30"/>
        <v>46022</v>
      </c>
      <c r="BB77" s="30">
        <f t="shared" si="31"/>
        <v>-4.3619894692137277E-2</v>
      </c>
      <c r="BC77" s="30" t="e">
        <f>#REF!</f>
        <v>#REF!</v>
      </c>
    </row>
    <row r="78" spans="1:55" x14ac:dyDescent="0.15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32"/>
        <v>-7.1228681226997896E-3</v>
      </c>
      <c r="AI78" s="30">
        <f t="shared" si="22"/>
        <v>4.8880322380373499E-3</v>
      </c>
      <c r="AJ78" s="30">
        <f t="shared" si="21"/>
        <v>-4.27642243050474E-4</v>
      </c>
      <c r="AK78" s="30">
        <f t="shared" si="21"/>
        <v>4.5310143455878898E-3</v>
      </c>
      <c r="AL78" s="30">
        <f t="shared" si="21"/>
        <v>2.3651011398007002E-3</v>
      </c>
      <c r="AM78" s="30">
        <f t="shared" si="21"/>
        <v>5.6126164615033503E-3</v>
      </c>
      <c r="AN78" s="30">
        <f t="shared" si="21"/>
        <v>9.7650285191930308E-3</v>
      </c>
      <c r="AR78" s="31">
        <f t="shared" si="23"/>
        <v>46112</v>
      </c>
      <c r="AS78" s="30">
        <f t="shared" si="33"/>
        <v>-4.2978307606999992E-2</v>
      </c>
      <c r="AT78" s="30">
        <f t="shared" si="24"/>
        <v>4.8880322380373499E-3</v>
      </c>
      <c r="AU78" s="30">
        <f t="shared" si="25"/>
        <v>-4.27642243050474E-4</v>
      </c>
      <c r="AV78" s="30">
        <f t="shared" si="26"/>
        <v>4.5310143455878898E-3</v>
      </c>
      <c r="AW78" s="30">
        <f t="shared" si="27"/>
        <v>2.3651011398007002E-3</v>
      </c>
      <c r="AX78" s="30">
        <f t="shared" si="28"/>
        <v>5.6126164615033503E-3</v>
      </c>
      <c r="AY78" s="30">
        <f t="shared" si="29"/>
        <v>9.7650285191930308E-3</v>
      </c>
      <c r="BA78" s="31">
        <f t="shared" si="30"/>
        <v>46112</v>
      </c>
      <c r="BB78" s="30">
        <f t="shared" si="31"/>
        <v>-4.2978307606999992E-2</v>
      </c>
      <c r="BC78" s="30" t="e">
        <f>#REF!</f>
        <v>#REF!</v>
      </c>
    </row>
    <row r="79" spans="1:55" x14ac:dyDescent="0.15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32"/>
        <v>-6.5396810042361803E-3</v>
      </c>
      <c r="AI79" s="30">
        <f t="shared" si="22"/>
        <v>4.9443937090609602E-3</v>
      </c>
      <c r="AJ79" s="30">
        <f t="shared" si="21"/>
        <v>-4.4619849544069701E-4</v>
      </c>
      <c r="AK79" s="30">
        <f t="shared" si="21"/>
        <v>4.4112023333431304E-3</v>
      </c>
      <c r="AL79" s="30">
        <f t="shared" si="21"/>
        <v>2.2694813053281099E-3</v>
      </c>
      <c r="AM79" s="30">
        <f t="shared" si="21"/>
        <v>5.5784592889907003E-3</v>
      </c>
      <c r="AN79" s="30">
        <f t="shared" si="21"/>
        <v>9.6510473397204404E-3</v>
      </c>
      <c r="AR79" s="31">
        <f t="shared" si="23"/>
        <v>46203</v>
      </c>
      <c r="AS79" s="30">
        <f t="shared" si="33"/>
        <v>-4.2395120488536379E-2</v>
      </c>
      <c r="AT79" s="30">
        <f t="shared" si="24"/>
        <v>4.9443937090609602E-3</v>
      </c>
      <c r="AU79" s="30">
        <f t="shared" si="25"/>
        <v>-4.4619849544069701E-4</v>
      </c>
      <c r="AV79" s="30">
        <f t="shared" si="26"/>
        <v>4.4112023333431304E-3</v>
      </c>
      <c r="AW79" s="30">
        <f t="shared" si="27"/>
        <v>2.2694813053281099E-3</v>
      </c>
      <c r="AX79" s="30">
        <f t="shared" si="28"/>
        <v>5.5784592889907003E-3</v>
      </c>
      <c r="AY79" s="30">
        <f t="shared" si="29"/>
        <v>9.6510473397204404E-3</v>
      </c>
      <c r="BA79" s="31">
        <f t="shared" si="30"/>
        <v>46203</v>
      </c>
      <c r="BB79" s="30">
        <f t="shared" si="31"/>
        <v>-4.2395120488536379E-2</v>
      </c>
      <c r="BC79" s="30" t="e">
        <f>#REF!</f>
        <v>#REF!</v>
      </c>
    </row>
    <row r="80" spans="1:55" x14ac:dyDescent="0.15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32"/>
        <v>-6.0179900057466497E-3</v>
      </c>
      <c r="AI80" s="30">
        <f t="shared" si="22"/>
        <v>4.9797641685112E-3</v>
      </c>
      <c r="AJ80" s="30">
        <f t="shared" si="21"/>
        <v>-5.1339062372424095E-4</v>
      </c>
      <c r="AK80" s="30">
        <f t="shared" si="21"/>
        <v>4.2661509778607601E-3</v>
      </c>
      <c r="AL80" s="30">
        <f t="shared" si="21"/>
        <v>2.13740847829768E-3</v>
      </c>
      <c r="AM80" s="30">
        <f t="shared" si="21"/>
        <v>5.5223518551139597E-3</v>
      </c>
      <c r="AN80" s="30">
        <f t="shared" si="21"/>
        <v>9.5580565151465093E-3</v>
      </c>
      <c r="AR80" s="31">
        <f t="shared" si="23"/>
        <v>46295</v>
      </c>
      <c r="AS80" s="30">
        <f t="shared" si="33"/>
        <v>-4.1873429490046847E-2</v>
      </c>
      <c r="AT80" s="30">
        <f t="shared" si="24"/>
        <v>4.9797641685112E-3</v>
      </c>
      <c r="AU80" s="30">
        <f t="shared" si="25"/>
        <v>-5.1339062372424095E-4</v>
      </c>
      <c r="AV80" s="30">
        <f t="shared" si="26"/>
        <v>4.2661509778607601E-3</v>
      </c>
      <c r="AW80" s="30">
        <f t="shared" si="27"/>
        <v>2.13740847829768E-3</v>
      </c>
      <c r="AX80" s="30">
        <f t="shared" si="28"/>
        <v>5.5223518551139597E-3</v>
      </c>
      <c r="AY80" s="30">
        <f t="shared" si="29"/>
        <v>9.5580565151465093E-3</v>
      </c>
      <c r="BA80" s="31">
        <f t="shared" si="30"/>
        <v>46295</v>
      </c>
      <c r="BB80" s="30">
        <f t="shared" si="31"/>
        <v>-4.1873429490046847E-2</v>
      </c>
      <c r="BC80" s="30" t="e">
        <f>#REF!</f>
        <v>#REF!</v>
      </c>
    </row>
    <row r="81" spans="1:55" x14ac:dyDescent="0.15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32"/>
        <v>-5.5568092297453298E-3</v>
      </c>
      <c r="AI81" s="30">
        <f t="shared" si="22"/>
        <v>4.9961414704036101E-3</v>
      </c>
      <c r="AJ81" s="30">
        <f t="shared" si="21"/>
        <v>-6.1660417317588301E-4</v>
      </c>
      <c r="AK81" s="30">
        <f t="shared" si="21"/>
        <v>4.1063916134786898E-3</v>
      </c>
      <c r="AL81" s="30">
        <f t="shared" si="21"/>
        <v>1.9835381617427901E-3</v>
      </c>
      <c r="AM81" s="30">
        <f t="shared" si="21"/>
        <v>5.4514854020526402E-3</v>
      </c>
      <c r="AN81" s="30">
        <f t="shared" si="21"/>
        <v>9.4858535935049507E-3</v>
      </c>
      <c r="AR81" s="31">
        <f t="shared" si="23"/>
        <v>46387</v>
      </c>
      <c r="AS81" s="30">
        <f t="shared" si="33"/>
        <v>-4.141224871404553E-2</v>
      </c>
      <c r="AT81" s="30">
        <f t="shared" si="24"/>
        <v>4.9961414704036101E-3</v>
      </c>
      <c r="AU81" s="30">
        <f t="shared" si="25"/>
        <v>-6.1660417317588301E-4</v>
      </c>
      <c r="AV81" s="30">
        <f t="shared" si="26"/>
        <v>4.1063916134786898E-3</v>
      </c>
      <c r="AW81" s="30">
        <f t="shared" si="27"/>
        <v>1.9835381617427901E-3</v>
      </c>
      <c r="AX81" s="30">
        <f t="shared" si="28"/>
        <v>5.4514854020526402E-3</v>
      </c>
      <c r="AY81" s="30">
        <f t="shared" si="29"/>
        <v>9.4858535935049507E-3</v>
      </c>
      <c r="BA81" s="31">
        <f t="shared" si="30"/>
        <v>46387</v>
      </c>
      <c r="BB81" s="30">
        <f t="shared" si="31"/>
        <v>-4.141224871404553E-2</v>
      </c>
      <c r="BC81" s="30" t="e">
        <f>#REF!</f>
        <v>#REF!</v>
      </c>
    </row>
    <row r="82" spans="1:55" x14ac:dyDescent="0.15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32"/>
        <v>-5.1529330701405298E-3</v>
      </c>
      <c r="AI82" s="30">
        <f t="shared" si="22"/>
        <v>4.9953952072856397E-3</v>
      </c>
      <c r="AJ82" s="30">
        <f t="shared" si="21"/>
        <v>-7.4555629288042204E-4</v>
      </c>
      <c r="AK82" s="30">
        <f t="shared" si="21"/>
        <v>3.9387866383577804E-3</v>
      </c>
      <c r="AL82" s="30">
        <f t="shared" si="21"/>
        <v>1.81753723040856E-3</v>
      </c>
      <c r="AM82" s="30">
        <f t="shared" si="21"/>
        <v>5.3702734864158304E-3</v>
      </c>
      <c r="AN82" s="30">
        <f t="shared" si="21"/>
        <v>9.4317556087464196E-3</v>
      </c>
      <c r="AR82" s="31">
        <f t="shared" si="23"/>
        <v>46477</v>
      </c>
      <c r="AS82" s="30">
        <f t="shared" si="33"/>
        <v>-4.1008372554440731E-2</v>
      </c>
      <c r="AT82" s="30">
        <f t="shared" si="24"/>
        <v>4.9953952072856397E-3</v>
      </c>
      <c r="AU82" s="30">
        <f t="shared" si="25"/>
        <v>-7.4555629288042204E-4</v>
      </c>
      <c r="AV82" s="30">
        <f t="shared" si="26"/>
        <v>3.9387866383577804E-3</v>
      </c>
      <c r="AW82" s="30">
        <f t="shared" si="27"/>
        <v>1.81753723040856E-3</v>
      </c>
      <c r="AX82" s="30">
        <f t="shared" si="28"/>
        <v>5.3702734864158304E-3</v>
      </c>
      <c r="AY82" s="30">
        <f t="shared" si="29"/>
        <v>9.4317556087464196E-3</v>
      </c>
      <c r="BA82" s="31">
        <f t="shared" si="30"/>
        <v>46477</v>
      </c>
      <c r="BB82" s="30">
        <f t="shared" si="31"/>
        <v>-4.1008372554440731E-2</v>
      </c>
      <c r="BC82" s="30" t="e">
        <f>#REF!</f>
        <v>#REF!</v>
      </c>
    </row>
    <row r="83" spans="1:55" x14ac:dyDescent="0.15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32"/>
        <v>-4.8019673976384897E-3</v>
      </c>
      <c r="AI83" s="30">
        <f t="shared" si="22"/>
        <v>4.9793069307746398E-3</v>
      </c>
      <c r="AJ83" s="30">
        <f t="shared" si="21"/>
        <v>-8.9178536547551701E-4</v>
      </c>
      <c r="AK83" s="30">
        <f t="shared" si="21"/>
        <v>3.7680278115903498E-3</v>
      </c>
      <c r="AL83" s="30">
        <f t="shared" si="21"/>
        <v>1.64606139831935E-3</v>
      </c>
      <c r="AM83" s="30">
        <f t="shared" si="21"/>
        <v>5.2814849197835301E-3</v>
      </c>
      <c r="AN83" s="30">
        <f t="shared" si="21"/>
        <v>9.3917560872735992E-3</v>
      </c>
      <c r="AR83" s="31">
        <f t="shared" si="23"/>
        <v>46568</v>
      </c>
      <c r="AS83" s="30">
        <f t="shared" si="33"/>
        <v>-4.0657406881938689E-2</v>
      </c>
      <c r="AT83" s="30">
        <f t="shared" si="24"/>
        <v>4.9793069307746398E-3</v>
      </c>
      <c r="AU83" s="30">
        <f t="shared" si="25"/>
        <v>-8.9178536547551701E-4</v>
      </c>
      <c r="AV83" s="30">
        <f t="shared" si="26"/>
        <v>3.7680278115903498E-3</v>
      </c>
      <c r="AW83" s="30">
        <f t="shared" si="27"/>
        <v>1.64606139831935E-3</v>
      </c>
      <c r="AX83" s="30">
        <f t="shared" si="28"/>
        <v>5.2814849197835301E-3</v>
      </c>
      <c r="AY83" s="30">
        <f t="shared" si="29"/>
        <v>9.3917560872735992E-3</v>
      </c>
      <c r="BA83" s="31">
        <f t="shared" si="30"/>
        <v>46568</v>
      </c>
      <c r="BB83" s="30">
        <f t="shared" si="31"/>
        <v>-4.0657406881938689E-2</v>
      </c>
      <c r="BC83" s="30" t="e">
        <f>#REF!</f>
        <v>#REF!</v>
      </c>
    </row>
    <row r="84" spans="1:55" x14ac:dyDescent="0.15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32"/>
        <v>-4.4989442599785399E-3</v>
      </c>
      <c r="AI84" s="30">
        <f t="shared" si="22"/>
        <v>4.9495751803574298E-3</v>
      </c>
      <c r="AJ84" s="30">
        <f t="shared" si="21"/>
        <v>-1.04833243330659E-3</v>
      </c>
      <c r="AK84" s="30">
        <f t="shared" si="21"/>
        <v>3.5974337357025299E-3</v>
      </c>
      <c r="AL84" s="30">
        <f t="shared" si="21"/>
        <v>1.47386187778764E-3</v>
      </c>
      <c r="AM84" s="30">
        <f t="shared" si="21"/>
        <v>5.1869799216896998E-3</v>
      </c>
      <c r="AN84" s="30">
        <f t="shared" si="21"/>
        <v>9.3614996280022497E-3</v>
      </c>
      <c r="AR84" s="31">
        <f t="shared" si="23"/>
        <v>46660</v>
      </c>
      <c r="AS84" s="30">
        <f t="shared" si="33"/>
        <v>-4.0354383744278743E-2</v>
      </c>
      <c r="AT84" s="30">
        <f t="shared" si="24"/>
        <v>4.9495751803574298E-3</v>
      </c>
      <c r="AU84" s="30">
        <f t="shared" si="25"/>
        <v>-1.04833243330659E-3</v>
      </c>
      <c r="AV84" s="30">
        <f t="shared" si="26"/>
        <v>3.5974337357025299E-3</v>
      </c>
      <c r="AW84" s="30">
        <f t="shared" si="27"/>
        <v>1.47386187778764E-3</v>
      </c>
      <c r="AX84" s="30">
        <f t="shared" si="28"/>
        <v>5.1869799216896998E-3</v>
      </c>
      <c r="AY84" s="30">
        <f t="shared" si="29"/>
        <v>9.3614996280022497E-3</v>
      </c>
      <c r="BA84" s="31">
        <f t="shared" si="30"/>
        <v>46660</v>
      </c>
      <c r="BB84" s="30">
        <f t="shared" si="31"/>
        <v>-4.0354383744278743E-2</v>
      </c>
      <c r="BC84" s="30" t="e">
        <f>#REF!</f>
        <v>#REF!</v>
      </c>
    </row>
    <row r="85" spans="1:55" x14ac:dyDescent="0.15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32"/>
        <v>-4.2387071029437104E-3</v>
      </c>
      <c r="AI85" s="30">
        <f t="shared" si="22"/>
        <v>4.90780925532785E-3</v>
      </c>
      <c r="AJ85" s="30">
        <f t="shared" si="21"/>
        <v>-1.2095146240120799E-3</v>
      </c>
      <c r="AK85" s="30">
        <f t="shared" si="21"/>
        <v>3.4293897808623701E-3</v>
      </c>
      <c r="AL85" s="30">
        <f t="shared" si="21"/>
        <v>1.3043985903848901E-3</v>
      </c>
      <c r="AM85" s="30">
        <f t="shared" si="21"/>
        <v>5.0881104787903197E-3</v>
      </c>
      <c r="AN85" s="30">
        <f t="shared" si="21"/>
        <v>9.3368376800517794E-3</v>
      </c>
      <c r="AR85" s="31">
        <f t="shared" si="23"/>
        <v>46752</v>
      </c>
      <c r="AS85" s="30">
        <f t="shared" si="33"/>
        <v>-4.009414658724391E-2</v>
      </c>
      <c r="AT85" s="30">
        <f t="shared" si="24"/>
        <v>4.90780925532785E-3</v>
      </c>
      <c r="AU85" s="30">
        <f t="shared" si="25"/>
        <v>-1.2095146240120799E-3</v>
      </c>
      <c r="AV85" s="30">
        <f t="shared" si="26"/>
        <v>3.4293897808623701E-3</v>
      </c>
      <c r="AW85" s="30">
        <f t="shared" si="27"/>
        <v>1.3043985903848901E-3</v>
      </c>
      <c r="AX85" s="30">
        <f t="shared" si="28"/>
        <v>5.0881104787903197E-3</v>
      </c>
      <c r="AY85" s="30">
        <f t="shared" si="29"/>
        <v>9.3368376800517794E-3</v>
      </c>
      <c r="BA85" s="31">
        <f t="shared" si="30"/>
        <v>46752</v>
      </c>
      <c r="BB85" s="30">
        <f t="shared" si="31"/>
        <v>-4.009414658724391E-2</v>
      </c>
      <c r="BC85" s="30" t="e">
        <f>#REF!</f>
        <v>#REF!</v>
      </c>
    </row>
    <row r="86" spans="1:55" x14ac:dyDescent="0.15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32"/>
        <v>-4.0161583014119897E-3</v>
      </c>
      <c r="AI86" s="30">
        <f t="shared" si="22"/>
        <v>4.8555213191026E-3</v>
      </c>
      <c r="AJ86" s="30">
        <f t="shared" si="21"/>
        <v>-1.37074549715343E-3</v>
      </c>
      <c r="AK86" s="30">
        <f t="shared" si="21"/>
        <v>3.2656084920867899E-3</v>
      </c>
      <c r="AL86" s="30">
        <f t="shared" si="21"/>
        <v>1.14019714614332E-3</v>
      </c>
      <c r="AM86" s="30">
        <f t="shared" si="21"/>
        <v>4.9859257127193796E-3</v>
      </c>
      <c r="AN86" s="30">
        <f t="shared" si="21"/>
        <v>9.3140890746967707E-3</v>
      </c>
      <c r="AR86" s="31">
        <f t="shared" si="23"/>
        <v>46843</v>
      </c>
      <c r="AS86" s="30">
        <f t="shared" si="33"/>
        <v>-3.9871597785712191E-2</v>
      </c>
      <c r="AT86" s="30">
        <f t="shared" si="24"/>
        <v>4.8555213191026E-3</v>
      </c>
      <c r="AU86" s="30">
        <f t="shared" si="25"/>
        <v>-1.37074549715343E-3</v>
      </c>
      <c r="AV86" s="30">
        <f t="shared" si="26"/>
        <v>3.2656084920867899E-3</v>
      </c>
      <c r="AW86" s="30">
        <f t="shared" si="27"/>
        <v>1.14019714614332E-3</v>
      </c>
      <c r="AX86" s="30">
        <f t="shared" si="28"/>
        <v>4.9859257127193796E-3</v>
      </c>
      <c r="AY86" s="30">
        <f t="shared" si="29"/>
        <v>9.3140890746967707E-3</v>
      </c>
      <c r="BA86" s="31">
        <f t="shared" si="30"/>
        <v>46843</v>
      </c>
      <c r="BB86" s="30">
        <f t="shared" si="31"/>
        <v>-3.9871597785712191E-2</v>
      </c>
      <c r="BC86" s="30" t="e">
        <f>#REF!</f>
        <v>#REF!</v>
      </c>
    </row>
    <row r="87" spans="1:55" x14ac:dyDescent="0.15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32"/>
        <v>-3.8264180210023598E-3</v>
      </c>
      <c r="AI87" s="30">
        <f t="shared" si="22"/>
        <v>4.7941203116463804E-3</v>
      </c>
      <c r="AJ87" s="30">
        <f t="shared" si="21"/>
        <v>-1.5283825361089799E-3</v>
      </c>
      <c r="AK87" s="30">
        <f t="shared" si="21"/>
        <v>3.1072975122947702E-3</v>
      </c>
      <c r="AL87" s="30">
        <f t="shared" si="21"/>
        <v>9.8307454408086393E-4</v>
      </c>
      <c r="AM87" s="30">
        <f t="shared" si="21"/>
        <v>4.8812772951212198E-3</v>
      </c>
      <c r="AN87" s="30">
        <f t="shared" si="21"/>
        <v>9.2901350582374996E-3</v>
      </c>
      <c r="AR87" s="31">
        <f t="shared" si="23"/>
        <v>46934</v>
      </c>
      <c r="AS87" s="30">
        <f t="shared" si="33"/>
        <v>-3.9681857505302558E-2</v>
      </c>
      <c r="AT87" s="30">
        <f t="shared" si="24"/>
        <v>4.7941203116463804E-3</v>
      </c>
      <c r="AU87" s="30">
        <f t="shared" si="25"/>
        <v>-1.5283825361089799E-3</v>
      </c>
      <c r="AV87" s="30">
        <f t="shared" si="26"/>
        <v>3.1072975122947702E-3</v>
      </c>
      <c r="AW87" s="30">
        <f t="shared" si="27"/>
        <v>9.8307454408086393E-4</v>
      </c>
      <c r="AX87" s="30">
        <f t="shared" si="28"/>
        <v>4.8812772951212198E-3</v>
      </c>
      <c r="AY87" s="30">
        <f t="shared" si="29"/>
        <v>9.2901350582374996E-3</v>
      </c>
      <c r="BA87" s="31">
        <f t="shared" si="30"/>
        <v>46934</v>
      </c>
      <c r="BB87" s="30">
        <f t="shared" si="31"/>
        <v>-3.9681857505302558E-2</v>
      </c>
      <c r="BC87" s="30" t="e">
        <f>#REF!</f>
        <v>#REF!</v>
      </c>
    </row>
    <row r="88" spans="1:55" x14ac:dyDescent="0.15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32"/>
        <v>-3.6649229797069902E-3</v>
      </c>
      <c r="AI88" s="30">
        <f t="shared" si="22"/>
        <v>4.7249085931122502E-3</v>
      </c>
      <c r="AJ88" s="30">
        <f t="shared" si="21"/>
        <v>-1.67959323624788E-3</v>
      </c>
      <c r="AK88" s="30">
        <f t="shared" si="21"/>
        <v>2.9552768713747499E-3</v>
      </c>
      <c r="AL88" s="30">
        <f t="shared" si="21"/>
        <v>8.3429510651100703E-4</v>
      </c>
      <c r="AM88" s="30">
        <f t="shared" si="21"/>
        <v>4.77487595009762E-3</v>
      </c>
      <c r="AN88" s="30">
        <f t="shared" si="21"/>
        <v>9.2624296048171503E-3</v>
      </c>
      <c r="AR88" s="31">
        <f t="shared" si="23"/>
        <v>47026</v>
      </c>
      <c r="AS88" s="30">
        <f t="shared" si="33"/>
        <v>-3.952036246400719E-2</v>
      </c>
      <c r="AT88" s="30">
        <f t="shared" si="24"/>
        <v>4.7249085931122502E-3</v>
      </c>
      <c r="AU88" s="30">
        <f t="shared" si="25"/>
        <v>-1.67959323624788E-3</v>
      </c>
      <c r="AV88" s="30">
        <f t="shared" si="26"/>
        <v>2.9552768713747499E-3</v>
      </c>
      <c r="AW88" s="30">
        <f t="shared" si="27"/>
        <v>8.3429510651100703E-4</v>
      </c>
      <c r="AX88" s="30">
        <f t="shared" si="28"/>
        <v>4.77487595009762E-3</v>
      </c>
      <c r="AY88" s="30">
        <f t="shared" si="29"/>
        <v>9.2624296048171503E-3</v>
      </c>
      <c r="BA88" s="31">
        <f t="shared" si="30"/>
        <v>47026</v>
      </c>
      <c r="BB88" s="30">
        <f t="shared" si="31"/>
        <v>-3.952036246400719E-2</v>
      </c>
      <c r="BC88" s="30" t="e">
        <f>#REF!</f>
        <v>#REF!</v>
      </c>
    </row>
    <row r="89" spans="1:55" x14ac:dyDescent="0.15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32"/>
        <v>-3.5274832006382201E-3</v>
      </c>
      <c r="AI89" s="30">
        <f t="shared" si="22"/>
        <v>4.6490812354971203E-3</v>
      </c>
      <c r="AJ89" s="30">
        <f t="shared" si="21"/>
        <v>-1.82223602873676E-3</v>
      </c>
      <c r="AK89" s="30">
        <f t="shared" si="21"/>
        <v>2.8100660604213298E-3</v>
      </c>
      <c r="AL89" s="30">
        <f t="shared" si="21"/>
        <v>6.9468641696879198E-4</v>
      </c>
      <c r="AM89" s="30">
        <f t="shared" si="21"/>
        <v>4.6673241366868004E-3</v>
      </c>
      <c r="AN89" s="30">
        <f t="shared" si="21"/>
        <v>9.2289685536428492E-3</v>
      </c>
      <c r="AR89" s="31">
        <f t="shared" si="23"/>
        <v>47118</v>
      </c>
      <c r="AS89" s="30">
        <f t="shared" si="33"/>
        <v>-3.9382922684938419E-2</v>
      </c>
      <c r="AT89" s="30">
        <f t="shared" si="24"/>
        <v>4.6490812354971203E-3</v>
      </c>
      <c r="AU89" s="30">
        <f t="shared" si="25"/>
        <v>-1.82223602873676E-3</v>
      </c>
      <c r="AV89" s="30">
        <f t="shared" si="26"/>
        <v>2.8100660604213298E-3</v>
      </c>
      <c r="AW89" s="30">
        <f t="shared" si="27"/>
        <v>6.9468641696879198E-4</v>
      </c>
      <c r="AX89" s="30">
        <f t="shared" si="28"/>
        <v>4.6673241366868004E-3</v>
      </c>
      <c r="AY89" s="30">
        <f t="shared" si="29"/>
        <v>9.2289685536428492E-3</v>
      </c>
      <c r="BA89" s="31">
        <f t="shared" si="30"/>
        <v>47118</v>
      </c>
      <c r="BB89" s="30">
        <f t="shared" si="31"/>
        <v>-3.9382922684938419E-2</v>
      </c>
      <c r="BC89" s="30" t="e">
        <f>#REF!</f>
        <v>#REF!</v>
      </c>
    </row>
    <row r="90" spans="1:55" x14ac:dyDescent="0.15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32"/>
        <v>-3.4103090181924998E-3</v>
      </c>
      <c r="AI90" s="30">
        <f t="shared" si="22"/>
        <v>4.5677275333000297E-3</v>
      </c>
      <c r="AJ90" s="30">
        <f t="shared" si="21"/>
        <v>-1.95475421788104E-3</v>
      </c>
      <c r="AK90" s="30">
        <f t="shared" si="21"/>
        <v>2.67195130221331E-3</v>
      </c>
      <c r="AL90" s="30">
        <f t="shared" si="21"/>
        <v>5.6472993803513495E-4</v>
      </c>
      <c r="AM90" s="30">
        <f t="shared" si="21"/>
        <v>4.5591368206032703E-3</v>
      </c>
      <c r="AN90" s="30">
        <f t="shared" si="21"/>
        <v>9.1882399814835394E-3</v>
      </c>
      <c r="AR90" s="31">
        <f t="shared" si="23"/>
        <v>47208</v>
      </c>
      <c r="AS90" s="30">
        <f t="shared" si="33"/>
        <v>-3.9265748502492703E-2</v>
      </c>
      <c r="AT90" s="30">
        <f t="shared" si="24"/>
        <v>4.5677275333000297E-3</v>
      </c>
      <c r="AU90" s="30">
        <f t="shared" si="25"/>
        <v>-1.95475421788104E-3</v>
      </c>
      <c r="AV90" s="30">
        <f t="shared" si="26"/>
        <v>2.67195130221331E-3</v>
      </c>
      <c r="AW90" s="30">
        <f t="shared" si="27"/>
        <v>5.6472993803513495E-4</v>
      </c>
      <c r="AX90" s="30">
        <f t="shared" si="28"/>
        <v>4.5591368206032703E-3</v>
      </c>
      <c r="AY90" s="30">
        <f t="shared" si="29"/>
        <v>9.1882399814835394E-3</v>
      </c>
      <c r="BA90" s="31">
        <f t="shared" si="30"/>
        <v>47208</v>
      </c>
      <c r="BB90" s="30">
        <f t="shared" si="31"/>
        <v>-3.9265748502492703E-2</v>
      </c>
      <c r="BC90" s="30" t="e">
        <f>#REF!</f>
        <v>#REF!</v>
      </c>
    </row>
    <row r="91" spans="1:55" x14ac:dyDescent="0.15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32"/>
        <v>-3.3100170650279801E-3</v>
      </c>
      <c r="AI91" s="30">
        <f t="shared" si="22"/>
        <v>4.4818342336272396E-3</v>
      </c>
      <c r="AJ91" s="30">
        <f t="shared" si="21"/>
        <v>-2.0760818347897998E-3</v>
      </c>
      <c r="AK91" s="30">
        <f t="shared" si="21"/>
        <v>2.54103873218447E-3</v>
      </c>
      <c r="AL91" s="30">
        <f t="shared" si="21"/>
        <v>4.4463394823779302E-4</v>
      </c>
      <c r="AM91" s="30">
        <f t="shared" si="21"/>
        <v>4.4507559501472099E-3</v>
      </c>
      <c r="AN91" s="30">
        <f t="shared" si="21"/>
        <v>9.1391673134655297E-3</v>
      </c>
      <c r="AR91" s="31">
        <f t="shared" si="23"/>
        <v>47299</v>
      </c>
      <c r="AS91" s="30">
        <f t="shared" si="33"/>
        <v>-3.9165456549328181E-2</v>
      </c>
      <c r="AT91" s="30">
        <f t="shared" si="24"/>
        <v>4.4818342336272396E-3</v>
      </c>
      <c r="AU91" s="30">
        <f t="shared" si="25"/>
        <v>-2.0760818347897998E-3</v>
      </c>
      <c r="AV91" s="30">
        <f t="shared" si="26"/>
        <v>2.54103873218447E-3</v>
      </c>
      <c r="AW91" s="30">
        <f t="shared" si="27"/>
        <v>4.4463394823779302E-4</v>
      </c>
      <c r="AX91" s="30">
        <f t="shared" si="28"/>
        <v>4.4507559501472099E-3</v>
      </c>
      <c r="AY91" s="30">
        <f t="shared" si="29"/>
        <v>9.1391673134655297E-3</v>
      </c>
      <c r="BA91" s="31">
        <f t="shared" si="30"/>
        <v>47299</v>
      </c>
      <c r="BB91" s="30">
        <f t="shared" si="31"/>
        <v>-3.9165456549328181E-2</v>
      </c>
      <c r="BC91" s="30" t="e">
        <f>#REF!</f>
        <v>#REF!</v>
      </c>
    </row>
    <row r="92" spans="1:55" x14ac:dyDescent="0.15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32"/>
        <v>-3.2236216343961501E-3</v>
      </c>
      <c r="AI92" s="30">
        <f t="shared" si="22"/>
        <v>4.3922900198944898E-3</v>
      </c>
      <c r="AJ92" s="30">
        <f t="shared" si="21"/>
        <v>-2.1855605440768101E-3</v>
      </c>
      <c r="AK92" s="30">
        <f t="shared" si="21"/>
        <v>2.4172969276925402E-3</v>
      </c>
      <c r="AL92" s="30">
        <f t="shared" si="21"/>
        <v>3.3439313060767902E-4</v>
      </c>
      <c r="AM92" s="30">
        <f t="shared" si="21"/>
        <v>4.3425613284187002E-3</v>
      </c>
      <c r="AN92" s="30">
        <f t="shared" si="21"/>
        <v>9.0810511798711194E-3</v>
      </c>
      <c r="AR92" s="31">
        <f t="shared" si="23"/>
        <v>47391</v>
      </c>
      <c r="AS92" s="30">
        <f t="shared" si="33"/>
        <v>-3.907906111869635E-2</v>
      </c>
      <c r="AT92" s="30">
        <f t="shared" si="24"/>
        <v>4.3922900198944898E-3</v>
      </c>
      <c r="AU92" s="30">
        <f t="shared" si="25"/>
        <v>-2.1855605440768101E-3</v>
      </c>
      <c r="AV92" s="30">
        <f t="shared" si="26"/>
        <v>2.4172969276925402E-3</v>
      </c>
      <c r="AW92" s="30">
        <f t="shared" si="27"/>
        <v>3.3439313060767902E-4</v>
      </c>
      <c r="AX92" s="30">
        <f t="shared" si="28"/>
        <v>4.3425613284187002E-3</v>
      </c>
      <c r="AY92" s="30">
        <f t="shared" si="29"/>
        <v>9.0810511798711194E-3</v>
      </c>
      <c r="BA92" s="31">
        <f t="shared" si="30"/>
        <v>47391</v>
      </c>
      <c r="BB92" s="30">
        <f t="shared" si="31"/>
        <v>-3.907906111869635E-2</v>
      </c>
      <c r="BC92" s="30" t="e">
        <f>#REF!</f>
        <v>#REF!</v>
      </c>
    </row>
    <row r="93" spans="1:55" x14ac:dyDescent="0.15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32"/>
        <v>-3.1485161760547099E-3</v>
      </c>
      <c r="AI93" s="30">
        <f t="shared" si="22"/>
        <v>4.2998908557967397E-3</v>
      </c>
      <c r="AJ93" s="30">
        <f t="shared" si="21"/>
        <v>-2.2828667877283701E-3</v>
      </c>
      <c r="AK93" s="30">
        <f t="shared" si="21"/>
        <v>2.3005910703810502E-3</v>
      </c>
      <c r="AL93" s="30">
        <f t="shared" si="21"/>
        <v>2.33837550367432E-4</v>
      </c>
      <c r="AM93" s="30">
        <f t="shared" si="21"/>
        <v>4.2348792230084698E-3</v>
      </c>
      <c r="AN93" s="30">
        <f t="shared" si="21"/>
        <v>9.0135132152946405E-3</v>
      </c>
      <c r="AR93" s="31">
        <f t="shared" si="23"/>
        <v>47483</v>
      </c>
      <c r="AS93" s="30">
        <f t="shared" si="33"/>
        <v>-3.900395566035491E-2</v>
      </c>
      <c r="AT93" s="30">
        <f t="shared" si="24"/>
        <v>4.2998908557967397E-3</v>
      </c>
      <c r="AU93" s="30">
        <f t="shared" si="25"/>
        <v>-2.2828667877283701E-3</v>
      </c>
      <c r="AV93" s="30">
        <f t="shared" si="26"/>
        <v>2.3005910703810502E-3</v>
      </c>
      <c r="AW93" s="30">
        <f t="shared" si="27"/>
        <v>2.33837550367432E-4</v>
      </c>
      <c r="AX93" s="30">
        <f t="shared" si="28"/>
        <v>4.2348792230084698E-3</v>
      </c>
      <c r="AY93" s="30">
        <f t="shared" si="29"/>
        <v>9.0135132152946405E-3</v>
      </c>
      <c r="BA93" s="31">
        <f t="shared" si="30"/>
        <v>47483</v>
      </c>
      <c r="BB93" s="30">
        <f t="shared" si="31"/>
        <v>-3.900395566035491E-2</v>
      </c>
      <c r="BC93" s="30" t="e">
        <f>#REF!</f>
        <v>#REF!</v>
      </c>
    </row>
    <row r="94" spans="1:55" x14ac:dyDescent="0.15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32"/>
        <v>-3.0824484771429998E-3</v>
      </c>
      <c r="AI94" s="30">
        <f t="shared" si="22"/>
        <v>4.2053458643165299E-3</v>
      </c>
      <c r="AJ94" s="30">
        <f t="shared" si="21"/>
        <v>-2.36794834914677E-3</v>
      </c>
      <c r="AK94" s="30">
        <f t="shared" si="21"/>
        <v>2.1907103860741E-3</v>
      </c>
      <c r="AL94" s="30">
        <f t="shared" si="21"/>
        <v>1.4267293768632699E-4</v>
      </c>
      <c r="AM94" s="30">
        <f t="shared" si="21"/>
        <v>4.1279894255064004E-3</v>
      </c>
      <c r="AN94" s="30">
        <f t="shared" si="21"/>
        <v>8.9364435058136796E-3</v>
      </c>
      <c r="AR94" s="31">
        <f t="shared" si="23"/>
        <v>47573</v>
      </c>
      <c r="AS94" s="30">
        <f t="shared" si="33"/>
        <v>-3.89378879614432E-2</v>
      </c>
      <c r="AT94" s="30">
        <f t="shared" si="24"/>
        <v>4.2053458643165299E-3</v>
      </c>
      <c r="AU94" s="30">
        <f t="shared" si="25"/>
        <v>-2.36794834914677E-3</v>
      </c>
      <c r="AV94" s="30">
        <f t="shared" si="26"/>
        <v>2.1907103860741E-3</v>
      </c>
      <c r="AW94" s="30">
        <f t="shared" si="27"/>
        <v>1.4267293768632699E-4</v>
      </c>
      <c r="AX94" s="30">
        <f t="shared" si="28"/>
        <v>4.1279894255064004E-3</v>
      </c>
      <c r="AY94" s="30">
        <f t="shared" si="29"/>
        <v>8.9364435058136796E-3</v>
      </c>
      <c r="BA94" s="31">
        <f t="shared" si="30"/>
        <v>47573</v>
      </c>
      <c r="BB94" s="30">
        <f t="shared" si="31"/>
        <v>-3.89378879614432E-2</v>
      </c>
      <c r="BC94" s="30" t="e">
        <f>#REF!</f>
        <v>#REF!</v>
      </c>
    </row>
    <row r="95" spans="1:55" x14ac:dyDescent="0.15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32"/>
        <v>-3.0234921720939602E-3</v>
      </c>
      <c r="AI95" s="30">
        <f t="shared" si="22"/>
        <v>4.1092834917710796E-3</v>
      </c>
      <c r="AJ95" s="30">
        <f t="shared" si="21"/>
        <v>-2.4409695114746498E-3</v>
      </c>
      <c r="AK95" s="30">
        <f t="shared" si="21"/>
        <v>2.0873901205753498E-3</v>
      </c>
      <c r="AL95" s="30">
        <f t="shared" si="21"/>
        <v>6.0513734423395202E-5</v>
      </c>
      <c r="AM95" s="30">
        <f t="shared" si="21"/>
        <v>4.0221311706778399E-3</v>
      </c>
      <c r="AN95" s="30">
        <f t="shared" si="21"/>
        <v>8.8499525475516094E-3</v>
      </c>
      <c r="AR95" s="31">
        <f t="shared" si="23"/>
        <v>47664</v>
      </c>
      <c r="AS95" s="30">
        <f t="shared" si="33"/>
        <v>-3.887893165639416E-2</v>
      </c>
      <c r="AT95" s="30">
        <f t="shared" si="24"/>
        <v>4.1092834917710796E-3</v>
      </c>
      <c r="AU95" s="30">
        <f t="shared" si="25"/>
        <v>-2.4409695114746498E-3</v>
      </c>
      <c r="AV95" s="30">
        <f t="shared" si="26"/>
        <v>2.0873901205753498E-3</v>
      </c>
      <c r="AW95" s="30">
        <f t="shared" si="27"/>
        <v>6.0513734423395202E-5</v>
      </c>
      <c r="AX95" s="30">
        <f t="shared" si="28"/>
        <v>4.0221311706778399E-3</v>
      </c>
      <c r="AY95" s="30">
        <f t="shared" si="29"/>
        <v>8.8499525475516094E-3</v>
      </c>
      <c r="BA95" s="31">
        <f t="shared" si="30"/>
        <v>47664</v>
      </c>
      <c r="BB95" s="30">
        <f t="shared" si="31"/>
        <v>-3.887893165639416E-2</v>
      </c>
      <c r="BC95" s="30" t="e">
        <f>#REF!</f>
        <v>#REF!</v>
      </c>
    </row>
    <row r="96" spans="1:55" x14ac:dyDescent="0.15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32"/>
        <v>-2.9700165280921401E-3</v>
      </c>
      <c r="AI96" s="30">
        <f t="shared" si="22"/>
        <v>4.0122577583678798E-3</v>
      </c>
      <c r="AJ96" s="30">
        <f t="shared" si="21"/>
        <v>-2.50226399016728E-3</v>
      </c>
      <c r="AK96" s="30">
        <f t="shared" si="21"/>
        <v>1.9903290483069798E-3</v>
      </c>
      <c r="AL96" s="30">
        <f t="shared" si="21"/>
        <v>-1.3089925743337E-5</v>
      </c>
      <c r="AM96" s="30">
        <f t="shared" si="21"/>
        <v>3.9175081720133004E-3</v>
      </c>
      <c r="AN96" s="30">
        <f t="shared" si="21"/>
        <v>8.7543280879342992E-3</v>
      </c>
      <c r="AR96" s="31">
        <f t="shared" si="23"/>
        <v>47756</v>
      </c>
      <c r="AS96" s="30">
        <f t="shared" si="33"/>
        <v>-3.8825456012392338E-2</v>
      </c>
      <c r="AT96" s="30">
        <f t="shared" si="24"/>
        <v>4.0122577583678798E-3</v>
      </c>
      <c r="AU96" s="30">
        <f t="shared" si="25"/>
        <v>-2.50226399016728E-3</v>
      </c>
      <c r="AV96" s="30">
        <f t="shared" si="26"/>
        <v>1.9903290483069798E-3</v>
      </c>
      <c r="AW96" s="30">
        <f t="shared" si="27"/>
        <v>-1.3089925743337E-5</v>
      </c>
      <c r="AX96" s="30">
        <f t="shared" si="28"/>
        <v>3.9175081720133004E-3</v>
      </c>
      <c r="AY96" s="30">
        <f t="shared" si="29"/>
        <v>8.7543280879342992E-3</v>
      </c>
      <c r="BA96" s="31">
        <f t="shared" si="30"/>
        <v>47756</v>
      </c>
      <c r="BB96" s="30">
        <f t="shared" si="31"/>
        <v>-3.8825456012392338E-2</v>
      </c>
      <c r="BC96" s="30" t="e">
        <f>#REF!</f>
        <v>#REF!</v>
      </c>
    </row>
    <row r="97" spans="1:55" x14ac:dyDescent="0.15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32"/>
        <v>-2.9206559162164802E-3</v>
      </c>
      <c r="AI97" s="30">
        <f t="shared" si="22"/>
        <v>3.9147544477646703E-3</v>
      </c>
      <c r="AJ97" s="30">
        <f t="shared" si="21"/>
        <v>-2.5522948403966499E-3</v>
      </c>
      <c r="AK97" s="30">
        <f t="shared" si="21"/>
        <v>1.89920332573922E-3</v>
      </c>
      <c r="AL97" s="30">
        <f t="shared" si="21"/>
        <v>-7.8630334066076503E-5</v>
      </c>
      <c r="AM97" s="30">
        <f t="shared" si="21"/>
        <v>3.8142929494888698E-3</v>
      </c>
      <c r="AN97" s="30">
        <f t="shared" si="21"/>
        <v>8.6499969112363503E-3</v>
      </c>
      <c r="AR97" s="31">
        <f t="shared" si="23"/>
        <v>47848</v>
      </c>
      <c r="AS97" s="30">
        <f t="shared" si="33"/>
        <v>-3.8776095400516679E-2</v>
      </c>
      <c r="AT97" s="30">
        <f t="shared" si="24"/>
        <v>3.9147544477646703E-3</v>
      </c>
      <c r="AU97" s="30">
        <f t="shared" si="25"/>
        <v>-2.5522948403966499E-3</v>
      </c>
      <c r="AV97" s="30">
        <f t="shared" si="26"/>
        <v>1.89920332573922E-3</v>
      </c>
      <c r="AW97" s="30">
        <f t="shared" si="27"/>
        <v>-7.8630334066076503E-5</v>
      </c>
      <c r="AX97" s="30">
        <f t="shared" si="28"/>
        <v>3.8142929494888698E-3</v>
      </c>
      <c r="AY97" s="30">
        <f t="shared" si="29"/>
        <v>8.6499969112363503E-3</v>
      </c>
      <c r="BA97" s="31">
        <f t="shared" si="30"/>
        <v>47848</v>
      </c>
      <c r="BB97" s="30">
        <f t="shared" si="31"/>
        <v>-3.8776095400516679E-2</v>
      </c>
      <c r="BC97" s="30" t="e">
        <f>#REF!</f>
        <v>#REF!</v>
      </c>
    </row>
    <row r="98" spans="1:55" x14ac:dyDescent="0.15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32"/>
        <v>-2.8742799668801601E-3</v>
      </c>
      <c r="AI98" s="30">
        <f t="shared" si="22"/>
        <v>3.8171971286748898E-3</v>
      </c>
      <c r="AJ98" s="30">
        <f t="shared" si="21"/>
        <v>-2.5916205745768399E-3</v>
      </c>
      <c r="AK98" s="30">
        <f t="shared" si="21"/>
        <v>1.81367735108128E-3</v>
      </c>
      <c r="AL98" s="30">
        <f t="shared" si="21"/>
        <v>-1.3662460361940599E-4</v>
      </c>
      <c r="AM98" s="30">
        <f t="shared" si="21"/>
        <v>3.7126305789891801E-3</v>
      </c>
      <c r="AN98" s="30">
        <f t="shared" si="21"/>
        <v>8.5374914378988295E-3</v>
      </c>
      <c r="AR98" s="31">
        <f t="shared" si="23"/>
        <v>47938</v>
      </c>
      <c r="AS98" s="30">
        <f t="shared" si="33"/>
        <v>-3.872971945118036E-2</v>
      </c>
      <c r="AT98" s="30">
        <f t="shared" ref="AT98:AT132" si="34">AI98</f>
        <v>3.8171971286748898E-3</v>
      </c>
      <c r="AU98" s="30">
        <f t="shared" ref="AU98:AU132" si="35">AJ98</f>
        <v>-2.5916205745768399E-3</v>
      </c>
      <c r="AV98" s="30">
        <f t="shared" ref="AV98:AV132" si="36">AK98</f>
        <v>1.81367735108128E-3</v>
      </c>
      <c r="AW98" s="30">
        <f t="shared" ref="AW98:AW132" si="37">AL98</f>
        <v>-1.3662460361940599E-4</v>
      </c>
      <c r="AX98" s="30">
        <f t="shared" ref="AX98:AX132" si="38">AM98</f>
        <v>3.7126305789891801E-3</v>
      </c>
      <c r="AY98" s="30">
        <f t="shared" ref="AY98:AY132" si="39">AN98</f>
        <v>8.5374914378988295E-3</v>
      </c>
      <c r="BA98" s="31">
        <f t="shared" ref="BA98:BA132" si="40">AR98</f>
        <v>47938</v>
      </c>
      <c r="BB98" s="30">
        <f t="shared" ref="BB98:BB132" si="41">AS98</f>
        <v>-3.872971945118036E-2</v>
      </c>
      <c r="BC98" s="30" t="e">
        <f>#REF!</f>
        <v>#REF!</v>
      </c>
    </row>
    <row r="99" spans="1:55" x14ac:dyDescent="0.15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32"/>
        <v>-2.82996509000099E-3</v>
      </c>
      <c r="AI99" s="30">
        <f t="shared" si="22"/>
        <v>3.7199529279163799E-3</v>
      </c>
      <c r="AJ99" s="30">
        <f t="shared" si="21"/>
        <v>-2.6208667687876901E-3</v>
      </c>
      <c r="AK99" s="30">
        <f t="shared" si="21"/>
        <v>1.73341218141498E-3</v>
      </c>
      <c r="AL99" s="30">
        <f t="shared" si="21"/>
        <v>-1.8760065377820801E-4</v>
      </c>
      <c r="AM99" s="30">
        <f t="shared" si="21"/>
        <v>3.6126419582505E-3</v>
      </c>
      <c r="AN99" s="30">
        <f t="shared" si="21"/>
        <v>8.41742088475427E-3</v>
      </c>
      <c r="AR99" s="31">
        <f t="shared" si="23"/>
        <v>48029</v>
      </c>
      <c r="AS99" s="30">
        <f t="shared" si="33"/>
        <v>-3.868540457430119E-2</v>
      </c>
      <c r="AT99" s="30">
        <f t="shared" si="34"/>
        <v>3.7199529279163799E-3</v>
      </c>
      <c r="AU99" s="30">
        <f t="shared" si="35"/>
        <v>-2.6208667687876901E-3</v>
      </c>
      <c r="AV99" s="30">
        <f t="shared" si="36"/>
        <v>1.73341218141498E-3</v>
      </c>
      <c r="AW99" s="30">
        <f t="shared" si="37"/>
        <v>-1.8760065377820801E-4</v>
      </c>
      <c r="AX99" s="30">
        <f t="shared" si="38"/>
        <v>3.6126419582505E-3</v>
      </c>
      <c r="AY99" s="30">
        <f t="shared" si="39"/>
        <v>8.41742088475427E-3</v>
      </c>
      <c r="BA99" s="31">
        <f t="shared" si="40"/>
        <v>48029</v>
      </c>
      <c r="BB99" s="30">
        <f t="shared" si="41"/>
        <v>-3.868540457430119E-2</v>
      </c>
      <c r="BC99" s="30" t="e">
        <f>#REF!</f>
        <v>#REF!</v>
      </c>
    </row>
    <row r="100" spans="1:55" x14ac:dyDescent="0.15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32"/>
        <v>-2.7869678013159298E-3</v>
      </c>
      <c r="AI100" s="30">
        <f t="shared" si="22"/>
        <v>3.62333800503211E-3</v>
      </c>
      <c r="AJ100" s="30">
        <f t="shared" si="21"/>
        <v>-2.6407024879770901E-3</v>
      </c>
      <c r="AK100" s="30">
        <f t="shared" si="21"/>
        <v>1.65807195899869E-3</v>
      </c>
      <c r="AL100" s="30">
        <f t="shared" si="21"/>
        <v>-2.32086190954383E-4</v>
      </c>
      <c r="AM100" s="30">
        <f t="shared" si="21"/>
        <v>3.51442666819412E-3</v>
      </c>
      <c r="AN100" s="30">
        <f t="shared" si="21"/>
        <v>8.2904466617517106E-3</v>
      </c>
      <c r="AR100" s="31">
        <f t="shared" si="23"/>
        <v>48121</v>
      </c>
      <c r="AS100" s="30">
        <f t="shared" si="33"/>
        <v>-3.8642407285616132E-2</v>
      </c>
      <c r="AT100" s="30">
        <f t="shared" si="34"/>
        <v>3.62333800503211E-3</v>
      </c>
      <c r="AU100" s="30">
        <f t="shared" si="35"/>
        <v>-2.6407024879770901E-3</v>
      </c>
      <c r="AV100" s="30">
        <f t="shared" si="36"/>
        <v>1.65807195899869E-3</v>
      </c>
      <c r="AW100" s="30">
        <f t="shared" si="37"/>
        <v>-2.32086190954383E-4</v>
      </c>
      <c r="AX100" s="30">
        <f t="shared" si="38"/>
        <v>3.51442666819412E-3</v>
      </c>
      <c r="AY100" s="30">
        <f t="shared" si="39"/>
        <v>8.2904466617517106E-3</v>
      </c>
      <c r="BA100" s="31">
        <f t="shared" si="40"/>
        <v>48121</v>
      </c>
      <c r="BB100" s="30">
        <f t="shared" si="41"/>
        <v>-3.8642407285616132E-2</v>
      </c>
      <c r="BC100" s="30" t="e">
        <f>#REF!</f>
        <v>#REF!</v>
      </c>
    </row>
    <row r="101" spans="1:55" x14ac:dyDescent="0.15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32"/>
        <v>-2.7447001131664E-3</v>
      </c>
      <c r="AI101" s="30">
        <f t="shared" si="22"/>
        <v>3.5276226935554399E-3</v>
      </c>
      <c r="AJ101" s="30">
        <f t="shared" si="21"/>
        <v>-2.6518209128689701E-3</v>
      </c>
      <c r="AK101" s="30">
        <f t="shared" si="21"/>
        <v>1.58732872377331E-3</v>
      </c>
      <c r="AL101" s="30">
        <f t="shared" si="21"/>
        <v>-2.7060018362723399E-4</v>
      </c>
      <c r="AM101" s="30">
        <f t="shared" si="21"/>
        <v>3.4180654890691902E-3</v>
      </c>
      <c r="AN101" s="30">
        <f t="shared" si="21"/>
        <v>8.15726164027363E-3</v>
      </c>
      <c r="AR101" s="31">
        <f t="shared" si="23"/>
        <v>48213</v>
      </c>
      <c r="AS101" s="30">
        <f t="shared" si="33"/>
        <v>-3.8600139597466603E-2</v>
      </c>
      <c r="AT101" s="30">
        <f t="shared" si="34"/>
        <v>3.5276226935554399E-3</v>
      </c>
      <c r="AU101" s="30">
        <f t="shared" si="35"/>
        <v>-2.6518209128689701E-3</v>
      </c>
      <c r="AV101" s="30">
        <f t="shared" si="36"/>
        <v>1.58732872377331E-3</v>
      </c>
      <c r="AW101" s="30">
        <f t="shared" si="37"/>
        <v>-2.7060018362723399E-4</v>
      </c>
      <c r="AX101" s="30">
        <f t="shared" si="38"/>
        <v>3.4180654890691902E-3</v>
      </c>
      <c r="AY101" s="30">
        <f t="shared" si="39"/>
        <v>8.15726164027363E-3</v>
      </c>
      <c r="BA101" s="31">
        <f t="shared" si="40"/>
        <v>48213</v>
      </c>
      <c r="BB101" s="30">
        <f t="shared" si="41"/>
        <v>-3.8600139597466603E-2</v>
      </c>
      <c r="BC101" s="30" t="e">
        <f>#REF!</f>
        <v>#REF!</v>
      </c>
    </row>
    <row r="102" spans="1:55" x14ac:dyDescent="0.15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32"/>
        <v>-2.70270711413278E-3</v>
      </c>
      <c r="AI102" s="30">
        <f t="shared" si="22"/>
        <v>3.4330362914669599E-3</v>
      </c>
      <c r="AJ102" s="30">
        <f t="shared" si="21"/>
        <v>-2.6549236088579901E-3</v>
      </c>
      <c r="AK102" s="30">
        <f t="shared" si="21"/>
        <v>1.52086592255518E-3</v>
      </c>
      <c r="AL102" s="30">
        <f t="shared" si="21"/>
        <v>-3.0364640256630399E-4</v>
      </c>
      <c r="AM102" s="30">
        <f t="shared" si="21"/>
        <v>3.3236226221422501E-3</v>
      </c>
      <c r="AN102" s="30">
        <f t="shared" si="21"/>
        <v>8.0185729123272102E-3</v>
      </c>
      <c r="AR102" s="31">
        <f t="shared" si="23"/>
        <v>48304</v>
      </c>
      <c r="AS102" s="30">
        <f t="shared" si="33"/>
        <v>-3.8558146598432978E-2</v>
      </c>
      <c r="AT102" s="30">
        <f t="shared" si="34"/>
        <v>3.4330362914669599E-3</v>
      </c>
      <c r="AU102" s="30">
        <f t="shared" si="35"/>
        <v>-2.6549236088579901E-3</v>
      </c>
      <c r="AV102" s="30">
        <f t="shared" si="36"/>
        <v>1.52086592255518E-3</v>
      </c>
      <c r="AW102" s="30">
        <f t="shared" si="37"/>
        <v>-3.0364640256630399E-4</v>
      </c>
      <c r="AX102" s="30">
        <f t="shared" si="38"/>
        <v>3.3236226221422501E-3</v>
      </c>
      <c r="AY102" s="30">
        <f t="shared" si="39"/>
        <v>8.0185729123272102E-3</v>
      </c>
      <c r="BA102" s="31">
        <f t="shared" si="40"/>
        <v>48304</v>
      </c>
      <c r="BB102" s="30">
        <f t="shared" si="41"/>
        <v>-3.8558146598432978E-2</v>
      </c>
      <c r="BC102" s="30" t="e">
        <f>#REF!</f>
        <v>#REF!</v>
      </c>
    </row>
    <row r="103" spans="1:55" x14ac:dyDescent="0.15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32"/>
        <v>-2.66064676276434E-3</v>
      </c>
      <c r="AI103" s="30">
        <f t="shared" si="22"/>
        <v>3.3397714937377599E-3</v>
      </c>
      <c r="AJ103" s="30">
        <f t="shared" si="21"/>
        <v>-2.6507079290860598E-3</v>
      </c>
      <c r="AK103" s="30">
        <f t="shared" si="21"/>
        <v>1.4583808722878899E-3</v>
      </c>
      <c r="AL103" s="30">
        <f t="shared" si="21"/>
        <v>-3.31708662393293E-4</v>
      </c>
      <c r="AM103" s="30">
        <f t="shared" si="21"/>
        <v>3.2311476567015102E-3</v>
      </c>
      <c r="AN103" s="30">
        <f t="shared" si="21"/>
        <v>7.8750876610911204E-3</v>
      </c>
      <c r="AR103" s="31">
        <f t="shared" si="23"/>
        <v>48395</v>
      </c>
      <c r="AS103" s="30">
        <f t="shared" si="33"/>
        <v>-3.851608624706454E-2</v>
      </c>
      <c r="AT103" s="30">
        <f t="shared" si="34"/>
        <v>3.3397714937377599E-3</v>
      </c>
      <c r="AU103" s="30">
        <f t="shared" si="35"/>
        <v>-2.6507079290860598E-3</v>
      </c>
      <c r="AV103" s="30">
        <f t="shared" si="36"/>
        <v>1.4583808722878899E-3</v>
      </c>
      <c r="AW103" s="30">
        <f t="shared" si="37"/>
        <v>-3.31708662393293E-4</v>
      </c>
      <c r="AX103" s="30">
        <f t="shared" si="38"/>
        <v>3.2311476567015102E-3</v>
      </c>
      <c r="AY103" s="30">
        <f t="shared" si="39"/>
        <v>7.8750876610911204E-3</v>
      </c>
      <c r="BA103" s="31">
        <f t="shared" si="40"/>
        <v>48395</v>
      </c>
      <c r="BB103" s="30">
        <f t="shared" si="41"/>
        <v>-3.851608624706454E-2</v>
      </c>
      <c r="BC103" s="30" t="e">
        <f>#REF!</f>
        <v>#REF!</v>
      </c>
    </row>
    <row r="104" spans="1:55" x14ac:dyDescent="0.15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32"/>
        <v>-2.6182718510403499E-3</v>
      </c>
      <c r="AI104" s="30">
        <f t="shared" si="22"/>
        <v>3.2479884700453701E-3</v>
      </c>
      <c r="AJ104" s="30">
        <f t="shared" si="21"/>
        <v>-2.6398570992402998E-3</v>
      </c>
      <c r="AK104" s="30">
        <f t="shared" si="21"/>
        <v>1.3995863892724001E-3</v>
      </c>
      <c r="AL104" s="30">
        <f t="shared" si="21"/>
        <v>-3.5524745661818998E-4</v>
      </c>
      <c r="AM104" s="30">
        <f t="shared" si="21"/>
        <v>3.1406773165709701E-3</v>
      </c>
      <c r="AN104" s="30">
        <f t="shared" si="21"/>
        <v>7.7275017747124803E-3</v>
      </c>
      <c r="AR104" s="31">
        <f t="shared" si="23"/>
        <v>48487</v>
      </c>
      <c r="AS104" s="30">
        <f t="shared" si="33"/>
        <v>-3.8473711335340548E-2</v>
      </c>
      <c r="AT104" s="30">
        <f t="shared" si="34"/>
        <v>3.2479884700453701E-3</v>
      </c>
      <c r="AU104" s="30">
        <f t="shared" si="35"/>
        <v>-2.6398570992402998E-3</v>
      </c>
      <c r="AV104" s="30">
        <f t="shared" si="36"/>
        <v>1.3995863892724001E-3</v>
      </c>
      <c r="AW104" s="30">
        <f t="shared" si="37"/>
        <v>-3.5524745661818998E-4</v>
      </c>
      <c r="AX104" s="30">
        <f t="shared" si="38"/>
        <v>3.1406773165709701E-3</v>
      </c>
      <c r="AY104" s="30">
        <f t="shared" si="39"/>
        <v>7.7275017747124803E-3</v>
      </c>
      <c r="BA104" s="31">
        <f t="shared" si="40"/>
        <v>48487</v>
      </c>
      <c r="BB104" s="30">
        <f t="shared" si="41"/>
        <v>-3.8473711335340548E-2</v>
      </c>
      <c r="BC104" s="30" t="e">
        <f>#REF!</f>
        <v>#REF!</v>
      </c>
    </row>
    <row r="105" spans="1:55" x14ac:dyDescent="0.15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32"/>
        <v>-2.57541404389272E-3</v>
      </c>
      <c r="AI105" s="30">
        <f t="shared" si="22"/>
        <v>3.1578185954783599E-3</v>
      </c>
      <c r="AJ105" s="30">
        <f t="shared" si="21"/>
        <v>-2.6230325804954499E-3</v>
      </c>
      <c r="AK105" s="30">
        <f t="shared" si="21"/>
        <v>1.34421175934651E-3</v>
      </c>
      <c r="AL105" s="30">
        <f t="shared" si="21"/>
        <v>-3.74697724381256E-4</v>
      </c>
      <c r="AM105" s="30">
        <f t="shared" si="21"/>
        <v>3.0522370143781698E-3</v>
      </c>
      <c r="AN105" s="30">
        <f t="shared" si="21"/>
        <v>7.5764908561426402E-3</v>
      </c>
      <c r="AR105" s="31">
        <f t="shared" si="23"/>
        <v>48579</v>
      </c>
      <c r="AS105" s="30">
        <f t="shared" si="33"/>
        <v>-3.8430853528192921E-2</v>
      </c>
      <c r="AT105" s="30">
        <f t="shared" si="34"/>
        <v>3.1578185954783599E-3</v>
      </c>
      <c r="AU105" s="30">
        <f t="shared" si="35"/>
        <v>-2.6230325804954499E-3</v>
      </c>
      <c r="AV105" s="30">
        <f t="shared" si="36"/>
        <v>1.34421175934651E-3</v>
      </c>
      <c r="AW105" s="30">
        <f t="shared" si="37"/>
        <v>-3.74697724381256E-4</v>
      </c>
      <c r="AX105" s="30">
        <f t="shared" si="38"/>
        <v>3.0522370143781698E-3</v>
      </c>
      <c r="AY105" s="30">
        <f t="shared" si="39"/>
        <v>7.5764908561426402E-3</v>
      </c>
      <c r="BA105" s="31">
        <f t="shared" si="40"/>
        <v>48579</v>
      </c>
      <c r="BB105" s="30">
        <f t="shared" si="41"/>
        <v>-3.8430853528192921E-2</v>
      </c>
      <c r="BC105" s="30" t="e">
        <f>#REF!</f>
        <v>#REF!</v>
      </c>
    </row>
    <row r="106" spans="1:55" x14ac:dyDescent="0.15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32"/>
        <v>-2.53196987065607E-3</v>
      </c>
      <c r="AI106" s="30">
        <f t="shared" si="22"/>
        <v>3.0693678475302E-3</v>
      </c>
      <c r="AJ106" s="30">
        <f t="shared" si="21"/>
        <v>-2.6008683538303302E-3</v>
      </c>
      <c r="AK106" s="30">
        <f t="shared" si="21"/>
        <v>1.29200319138877E-3</v>
      </c>
      <c r="AL106" s="30">
        <f t="shared" si="21"/>
        <v>-3.90467529398641E-4</v>
      </c>
      <c r="AM106" s="30">
        <f t="shared" si="21"/>
        <v>2.9658422362466201E-3</v>
      </c>
      <c r="AN106" s="30">
        <f t="shared" si="21"/>
        <v>7.4227033030504997E-3</v>
      </c>
      <c r="AR106" s="31">
        <f t="shared" si="23"/>
        <v>48669</v>
      </c>
      <c r="AS106" s="30">
        <f t="shared" si="33"/>
        <v>-3.838740935495627E-2</v>
      </c>
      <c r="AT106" s="30">
        <f t="shared" si="34"/>
        <v>3.0693678475302E-3</v>
      </c>
      <c r="AU106" s="30">
        <f t="shared" si="35"/>
        <v>-2.6008683538303302E-3</v>
      </c>
      <c r="AV106" s="30">
        <f t="shared" si="36"/>
        <v>1.29200319138877E-3</v>
      </c>
      <c r="AW106" s="30">
        <f t="shared" si="37"/>
        <v>-3.90467529398641E-4</v>
      </c>
      <c r="AX106" s="30">
        <f t="shared" si="38"/>
        <v>2.9658422362466201E-3</v>
      </c>
      <c r="AY106" s="30">
        <f t="shared" si="39"/>
        <v>7.4227033030504997E-3</v>
      </c>
      <c r="BA106" s="31">
        <f t="shared" si="40"/>
        <v>48669</v>
      </c>
      <c r="BB106" s="30">
        <f t="shared" si="41"/>
        <v>-3.838740935495627E-2</v>
      </c>
      <c r="BC106" s="30" t="e">
        <f>#REF!</f>
        <v>#REF!</v>
      </c>
    </row>
    <row r="107" spans="1:55" x14ac:dyDescent="0.15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32"/>
        <v>-2.48788852390546E-3</v>
      </c>
      <c r="AI107" s="30">
        <f t="shared" si="22"/>
        <v>2.9827198866128001E-3</v>
      </c>
      <c r="AJ107" s="30">
        <f t="shared" si="21"/>
        <v>-2.5739668137014699E-3</v>
      </c>
      <c r="AK107" s="30">
        <f t="shared" si="21"/>
        <v>1.24272387309609E-3</v>
      </c>
      <c r="AL107" s="30">
        <f t="shared" si="21"/>
        <v>-4.0293746690345201E-4</v>
      </c>
      <c r="AM107" s="30">
        <f t="shared" si="21"/>
        <v>2.88149977751839E-3</v>
      </c>
      <c r="AN107" s="30">
        <f t="shared" si="21"/>
        <v>7.2667551626048798E-3</v>
      </c>
      <c r="AR107" s="31">
        <f t="shared" si="23"/>
        <v>48760</v>
      </c>
      <c r="AS107" s="30">
        <f t="shared" si="33"/>
        <v>-3.8343328008205661E-2</v>
      </c>
      <c r="AT107" s="30">
        <f t="shared" si="34"/>
        <v>2.9827198866128001E-3</v>
      </c>
      <c r="AU107" s="30">
        <f t="shared" si="35"/>
        <v>-2.5739668137014699E-3</v>
      </c>
      <c r="AV107" s="30">
        <f t="shared" si="36"/>
        <v>1.24272387309609E-3</v>
      </c>
      <c r="AW107" s="30">
        <f t="shared" si="37"/>
        <v>-4.0293746690345201E-4</v>
      </c>
      <c r="AX107" s="30">
        <f t="shared" si="38"/>
        <v>2.88149977751839E-3</v>
      </c>
      <c r="AY107" s="30">
        <f t="shared" si="39"/>
        <v>7.2667551626048798E-3</v>
      </c>
      <c r="BA107" s="31">
        <f t="shared" si="40"/>
        <v>48760</v>
      </c>
      <c r="BB107" s="30">
        <f t="shared" si="41"/>
        <v>-3.8343328008205661E-2</v>
      </c>
      <c r="BC107" s="30" t="e">
        <f>#REF!</f>
        <v>#REF!</v>
      </c>
    </row>
    <row r="108" spans="1:55" x14ac:dyDescent="0.15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32"/>
        <v>-2.4431613127484601E-3</v>
      </c>
      <c r="AI108" s="30">
        <f t="shared" si="22"/>
        <v>2.8979388380534401E-3</v>
      </c>
      <c r="AJ108" s="30">
        <f t="shared" si="22"/>
        <v>-2.54289599664891E-3</v>
      </c>
      <c r="AK108" s="30">
        <f t="shared" si="22"/>
        <v>1.1961537232707501E-3</v>
      </c>
      <c r="AL108" s="30">
        <f t="shared" si="22"/>
        <v>-4.12460642851275E-4</v>
      </c>
      <c r="AM108" s="30">
        <f t="shared" si="22"/>
        <v>2.7992088466932599E-3</v>
      </c>
      <c r="AN108" s="30">
        <f t="shared" si="22"/>
        <v>7.1092264906758001E-3</v>
      </c>
      <c r="AR108" s="31">
        <f t="shared" si="23"/>
        <v>48852</v>
      </c>
      <c r="AS108" s="30">
        <f t="shared" si="33"/>
        <v>-3.8298600797048658E-2</v>
      </c>
      <c r="AT108" s="30">
        <f t="shared" si="34"/>
        <v>2.8979388380534401E-3</v>
      </c>
      <c r="AU108" s="30">
        <f t="shared" si="35"/>
        <v>-2.54289599664891E-3</v>
      </c>
      <c r="AV108" s="30">
        <f t="shared" si="36"/>
        <v>1.1961537232707501E-3</v>
      </c>
      <c r="AW108" s="30">
        <f t="shared" si="37"/>
        <v>-4.12460642851275E-4</v>
      </c>
      <c r="AX108" s="30">
        <f t="shared" si="38"/>
        <v>2.7992088466932599E-3</v>
      </c>
      <c r="AY108" s="30">
        <f t="shared" si="39"/>
        <v>7.1092264906758001E-3</v>
      </c>
      <c r="BA108" s="31">
        <f t="shared" si="40"/>
        <v>48852</v>
      </c>
      <c r="BB108" s="30">
        <f t="shared" si="41"/>
        <v>-3.8298600797048658E-2</v>
      </c>
      <c r="BC108" s="30" t="e">
        <f>#REF!</f>
        <v>#REF!</v>
      </c>
    </row>
    <row r="109" spans="1:55" x14ac:dyDescent="0.15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32"/>
        <v>-2.3978126145851502E-3</v>
      </c>
      <c r="AI109" s="30">
        <f t="shared" si="22"/>
        <v>2.8150717943597999E-3</v>
      </c>
      <c r="AJ109" s="30">
        <f t="shared" si="22"/>
        <v>-2.5081879090116301E-3</v>
      </c>
      <c r="AK109" s="30">
        <f t="shared" si="22"/>
        <v>1.15208891833251E-3</v>
      </c>
      <c r="AL109" s="30">
        <f t="shared" si="22"/>
        <v>-4.1936309786993998E-4</v>
      </c>
      <c r="AM109" s="30">
        <f t="shared" si="22"/>
        <v>2.7189620506407001E-3</v>
      </c>
      <c r="AN109" s="30">
        <f t="shared" si="22"/>
        <v>6.9506589745804703E-3</v>
      </c>
      <c r="AR109" s="31">
        <f t="shared" si="23"/>
        <v>48944</v>
      </c>
      <c r="AS109" s="30">
        <f t="shared" si="33"/>
        <v>-3.8253252098885353E-2</v>
      </c>
      <c r="AT109" s="30">
        <f t="shared" si="34"/>
        <v>2.8150717943597999E-3</v>
      </c>
      <c r="AU109" s="30">
        <f t="shared" si="35"/>
        <v>-2.5081879090116301E-3</v>
      </c>
      <c r="AV109" s="30">
        <f t="shared" si="36"/>
        <v>1.15208891833251E-3</v>
      </c>
      <c r="AW109" s="30">
        <f t="shared" si="37"/>
        <v>-4.1936309786993998E-4</v>
      </c>
      <c r="AX109" s="30">
        <f t="shared" si="38"/>
        <v>2.7189620506407001E-3</v>
      </c>
      <c r="AY109" s="30">
        <f t="shared" si="39"/>
        <v>6.9506589745804703E-3</v>
      </c>
      <c r="BA109" s="31">
        <f t="shared" si="40"/>
        <v>48944</v>
      </c>
      <c r="BB109" s="30">
        <f t="shared" si="41"/>
        <v>-3.8253252098885353E-2</v>
      </c>
      <c r="BC109" s="30" t="e">
        <f>#REF!</f>
        <v>#REF!</v>
      </c>
    </row>
    <row r="110" spans="1:55" x14ac:dyDescent="0.15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32"/>
        <v>-2.3518921718479399E-3</v>
      </c>
      <c r="AI110" s="30">
        <f t="shared" si="22"/>
        <v>2.7341510601574998E-3</v>
      </c>
      <c r="AJ110" s="30">
        <f t="shared" si="22"/>
        <v>-2.4703377477175402E-3</v>
      </c>
      <c r="AK110" s="30">
        <f t="shared" si="22"/>
        <v>1.1103412565827101E-3</v>
      </c>
      <c r="AL110" s="30">
        <f t="shared" si="22"/>
        <v>-4.2394456821748201E-4</v>
      </c>
      <c r="AM110" s="30">
        <f t="shared" si="22"/>
        <v>2.6407462763167102E-3</v>
      </c>
      <c r="AN110" s="30">
        <f t="shared" si="22"/>
        <v>6.7915546042129904E-3</v>
      </c>
      <c r="AR110" s="31">
        <f t="shared" si="23"/>
        <v>49034</v>
      </c>
      <c r="AS110" s="30">
        <f t="shared" si="33"/>
        <v>-3.820733165614814E-2</v>
      </c>
      <c r="AT110" s="30">
        <f t="shared" si="34"/>
        <v>2.7341510601574998E-3</v>
      </c>
      <c r="AU110" s="30">
        <f t="shared" si="35"/>
        <v>-2.4703377477175402E-3</v>
      </c>
      <c r="AV110" s="30">
        <f t="shared" si="36"/>
        <v>1.1103412565827101E-3</v>
      </c>
      <c r="AW110" s="30">
        <f t="shared" si="37"/>
        <v>-4.2394456821748201E-4</v>
      </c>
      <c r="AX110" s="30">
        <f t="shared" si="38"/>
        <v>2.6407462763167102E-3</v>
      </c>
      <c r="AY110" s="30">
        <f t="shared" si="39"/>
        <v>6.7915546042129904E-3</v>
      </c>
      <c r="BA110" s="31">
        <f t="shared" si="40"/>
        <v>49034</v>
      </c>
      <c r="BB110" s="30">
        <f t="shared" si="41"/>
        <v>-3.820733165614814E-2</v>
      </c>
      <c r="BC110" s="30" t="e">
        <f>#REF!</f>
        <v>#REF!</v>
      </c>
    </row>
    <row r="111" spans="1:55" x14ac:dyDescent="0.15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32"/>
        <v>-2.3054685861056902E-3</v>
      </c>
      <c r="AI111" s="30">
        <f t="shared" si="22"/>
        <v>2.6551961575194101E-3</v>
      </c>
      <c r="AJ111" s="30">
        <f t="shared" si="22"/>
        <v>-2.42980383942104E-3</v>
      </c>
      <c r="AK111" s="30">
        <f t="shared" si="22"/>
        <v>1.0707374097140799E-3</v>
      </c>
      <c r="AL111" s="30">
        <f t="shared" si="22"/>
        <v>-4.2647949644036799E-4</v>
      </c>
      <c r="AM111" s="30">
        <f t="shared" si="22"/>
        <v>2.5645434775789502E-3</v>
      </c>
      <c r="AN111" s="30">
        <f t="shared" si="22"/>
        <v>6.63237520364123E-3</v>
      </c>
      <c r="AR111" s="31">
        <f t="shared" si="23"/>
        <v>49125</v>
      </c>
      <c r="AS111" s="30">
        <f t="shared" si="33"/>
        <v>-3.816090807040589E-2</v>
      </c>
      <c r="AT111" s="30">
        <f t="shared" si="34"/>
        <v>2.6551961575194101E-3</v>
      </c>
      <c r="AU111" s="30">
        <f t="shared" si="35"/>
        <v>-2.42980383942104E-3</v>
      </c>
      <c r="AV111" s="30">
        <f t="shared" si="36"/>
        <v>1.0707374097140799E-3</v>
      </c>
      <c r="AW111" s="30">
        <f t="shared" si="37"/>
        <v>-4.2647949644036799E-4</v>
      </c>
      <c r="AX111" s="30">
        <f t="shared" si="38"/>
        <v>2.5645434775789502E-3</v>
      </c>
      <c r="AY111" s="30">
        <f t="shared" si="39"/>
        <v>6.63237520364123E-3</v>
      </c>
      <c r="BA111" s="31">
        <f t="shared" si="40"/>
        <v>49125</v>
      </c>
      <c r="BB111" s="30">
        <f t="shared" si="41"/>
        <v>-3.816090807040589E-2</v>
      </c>
      <c r="BC111" s="30" t="e">
        <f>#REF!</f>
        <v>#REF!</v>
      </c>
    </row>
    <row r="112" spans="1:55" x14ac:dyDescent="0.15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32"/>
        <v>-2.2586238699773202E-3</v>
      </c>
      <c r="AI112" s="30">
        <f t="shared" si="22"/>
        <v>2.57821561298055E-3</v>
      </c>
      <c r="AJ112" s="30">
        <f t="shared" si="22"/>
        <v>-2.3870081474197599E-3</v>
      </c>
      <c r="AK112" s="30">
        <f t="shared" si="22"/>
        <v>1.0331181019784801E-3</v>
      </c>
      <c r="AL112" s="30">
        <f t="shared" si="22"/>
        <v>-4.2721821897906398E-4</v>
      </c>
      <c r="AM112" s="30">
        <f t="shared" si="22"/>
        <v>2.4903313780688602E-3</v>
      </c>
      <c r="AN112" s="30">
        <f t="shared" si="22"/>
        <v>6.4735426578810202E-3</v>
      </c>
      <c r="AR112" s="31">
        <f t="shared" si="23"/>
        <v>49217</v>
      </c>
      <c r="AS112" s="30">
        <f t="shared" si="33"/>
        <v>-3.8114063354277521E-2</v>
      </c>
      <c r="AT112" s="30">
        <f t="shared" si="34"/>
        <v>2.57821561298055E-3</v>
      </c>
      <c r="AU112" s="30">
        <f t="shared" si="35"/>
        <v>-2.3870081474197599E-3</v>
      </c>
      <c r="AV112" s="30">
        <f t="shared" si="36"/>
        <v>1.0331181019784801E-3</v>
      </c>
      <c r="AW112" s="30">
        <f t="shared" si="37"/>
        <v>-4.2721821897906398E-4</v>
      </c>
      <c r="AX112" s="30">
        <f t="shared" si="38"/>
        <v>2.4903313780688602E-3</v>
      </c>
      <c r="AY112" s="30">
        <f t="shared" si="39"/>
        <v>6.4735426578810202E-3</v>
      </c>
      <c r="BA112" s="31">
        <f t="shared" si="40"/>
        <v>49217</v>
      </c>
      <c r="BB112" s="30">
        <f t="shared" si="41"/>
        <v>-3.8114063354277521E-2</v>
      </c>
      <c r="BC112" s="30" t="e">
        <f>#REF!</f>
        <v>#REF!</v>
      </c>
    </row>
    <row r="113" spans="1:55" x14ac:dyDescent="0.15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32"/>
        <v>-2.2114489281133101E-3</v>
      </c>
      <c r="AI113" s="30">
        <f t="shared" si="22"/>
        <v>2.5032085444243101E-3</v>
      </c>
      <c r="AJ113" s="30">
        <f t="shared" si="22"/>
        <v>-2.3423372197073299E-3</v>
      </c>
      <c r="AK113" s="30">
        <f t="shared" si="22"/>
        <v>9.973372480320819E-4</v>
      </c>
      <c r="AL113" s="30">
        <f t="shared" si="22"/>
        <v>-4.2638827223440102E-4</v>
      </c>
      <c r="AM113" s="30">
        <f t="shared" si="22"/>
        <v>2.4180840981768898E-3</v>
      </c>
      <c r="AN113" s="30">
        <f t="shared" si="22"/>
        <v>6.3154396919173897E-3</v>
      </c>
      <c r="AR113" s="31">
        <f t="shared" si="23"/>
        <v>49309</v>
      </c>
      <c r="AS113" s="30">
        <f t="shared" si="33"/>
        <v>-3.8066888412413513E-2</v>
      </c>
      <c r="AT113" s="30">
        <f t="shared" si="34"/>
        <v>2.5032085444243101E-3</v>
      </c>
      <c r="AU113" s="30">
        <f t="shared" si="35"/>
        <v>-2.3423372197073299E-3</v>
      </c>
      <c r="AV113" s="30">
        <f t="shared" si="36"/>
        <v>9.973372480320819E-4</v>
      </c>
      <c r="AW113" s="30">
        <f t="shared" si="37"/>
        <v>-4.2638827223440102E-4</v>
      </c>
      <c r="AX113" s="30">
        <f t="shared" si="38"/>
        <v>2.4180840981768898E-3</v>
      </c>
      <c r="AY113" s="30">
        <f t="shared" si="39"/>
        <v>6.3154396919173897E-3</v>
      </c>
      <c r="BA113" s="31">
        <f t="shared" si="40"/>
        <v>49309</v>
      </c>
      <c r="BB113" s="30">
        <f t="shared" si="41"/>
        <v>-3.8066888412413513E-2</v>
      </c>
      <c r="BC113" s="30" t="e">
        <f>#REF!</f>
        <v>#REF!</v>
      </c>
    </row>
    <row r="114" spans="1:55" x14ac:dyDescent="0.15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32"/>
        <v>-2.1640398468303298E-3</v>
      </c>
      <c r="AI114" s="30">
        <f t="shared" si="22"/>
        <v>2.4301660666692301E-3</v>
      </c>
      <c r="AJ114" s="30">
        <f t="shared" si="22"/>
        <v>-2.2961434702928299E-3</v>
      </c>
      <c r="AK114" s="30">
        <f t="shared" si="22"/>
        <v>9.6326107505984005E-4</v>
      </c>
      <c r="AL114" s="30">
        <f t="shared" si="22"/>
        <v>-4.2419576985475101E-4</v>
      </c>
      <c r="AM114" s="30">
        <f t="shared" si="22"/>
        <v>2.3477727141729601E-3</v>
      </c>
      <c r="AN114" s="30">
        <f t="shared" si="22"/>
        <v>6.1584110794488103E-3</v>
      </c>
      <c r="AR114" s="31">
        <f t="shared" si="23"/>
        <v>49399</v>
      </c>
      <c r="AS114" s="30">
        <f t="shared" si="33"/>
        <v>-3.8019479331130528E-2</v>
      </c>
      <c r="AT114" s="30">
        <f t="shared" si="34"/>
        <v>2.4301660666692301E-3</v>
      </c>
      <c r="AU114" s="30">
        <f t="shared" si="35"/>
        <v>-2.2961434702928299E-3</v>
      </c>
      <c r="AV114" s="30">
        <f t="shared" si="36"/>
        <v>9.6326107505984005E-4</v>
      </c>
      <c r="AW114" s="30">
        <f t="shared" si="37"/>
        <v>-4.2419576985475101E-4</v>
      </c>
      <c r="AX114" s="30">
        <f t="shared" si="38"/>
        <v>2.3477727141729601E-3</v>
      </c>
      <c r="AY114" s="30">
        <f t="shared" si="39"/>
        <v>6.1584110794488103E-3</v>
      </c>
      <c r="BA114" s="31">
        <f t="shared" si="40"/>
        <v>49399</v>
      </c>
      <c r="BB114" s="30">
        <f t="shared" si="41"/>
        <v>-3.8019479331130528E-2</v>
      </c>
      <c r="BC114" s="30" t="e">
        <f>#REF!</f>
        <v>#REF!</v>
      </c>
    </row>
    <row r="115" spans="1:55" x14ac:dyDescent="0.15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32"/>
        <v>-2.1164948845520102E-3</v>
      </c>
      <c r="AI115" s="30">
        <f t="shared" si="22"/>
        <v>2.35907253229861E-3</v>
      </c>
      <c r="AJ115" s="30">
        <f t="shared" si="22"/>
        <v>-2.2487467049137001E-3</v>
      </c>
      <c r="AK115" s="30">
        <f t="shared" si="22"/>
        <v>9.3076724756446696E-4</v>
      </c>
      <c r="AL115" s="30">
        <f t="shared" si="22"/>
        <v>-4.2082681306343501E-4</v>
      </c>
      <c r="AM115" s="30">
        <f t="shared" si="22"/>
        <v>2.2793657557862398E-3</v>
      </c>
      <c r="AN115" s="30">
        <f t="shared" si="22"/>
        <v>6.0027651766603098E-3</v>
      </c>
      <c r="AR115" s="31">
        <f t="shared" si="23"/>
        <v>49490</v>
      </c>
      <c r="AS115" s="30">
        <f t="shared" si="33"/>
        <v>-3.7971934368852212E-2</v>
      </c>
      <c r="AT115" s="30">
        <f t="shared" si="34"/>
        <v>2.35907253229861E-3</v>
      </c>
      <c r="AU115" s="30">
        <f t="shared" si="35"/>
        <v>-2.2487467049137001E-3</v>
      </c>
      <c r="AV115" s="30">
        <f t="shared" si="36"/>
        <v>9.3076724756446696E-4</v>
      </c>
      <c r="AW115" s="30">
        <f t="shared" si="37"/>
        <v>-4.2082681306343501E-4</v>
      </c>
      <c r="AX115" s="30">
        <f t="shared" si="38"/>
        <v>2.2793657557862398E-3</v>
      </c>
      <c r="AY115" s="30">
        <f t="shared" si="39"/>
        <v>6.0027651766603098E-3</v>
      </c>
      <c r="BA115" s="31">
        <f t="shared" si="40"/>
        <v>49490</v>
      </c>
      <c r="BB115" s="30">
        <f t="shared" si="41"/>
        <v>-3.7971934368852212E-2</v>
      </c>
      <c r="BC115" s="30" t="e">
        <f>#REF!</f>
        <v>#REF!</v>
      </c>
    </row>
    <row r="116" spans="1:55" x14ac:dyDescent="0.15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32"/>
        <v>-2.0689120655892298E-3</v>
      </c>
      <c r="AI116" s="30">
        <f t="shared" si="22"/>
        <v>2.2899066239201399E-3</v>
      </c>
      <c r="AJ116" s="30">
        <f t="shared" si="22"/>
        <v>-2.2004358162797102E-3</v>
      </c>
      <c r="AK116" s="30">
        <f t="shared" si="22"/>
        <v>8.9974400929726495E-4</v>
      </c>
      <c r="AL116" s="30">
        <f t="shared" si="22"/>
        <v>-4.1644890470537901E-4</v>
      </c>
      <c r="AM116" s="30">
        <f t="shared" si="22"/>
        <v>2.2128296488066398E-3</v>
      </c>
      <c r="AN116" s="30">
        <f t="shared" si="22"/>
        <v>5.8487756923408796E-3</v>
      </c>
      <c r="AR116" s="31">
        <f t="shared" si="23"/>
        <v>49582</v>
      </c>
      <c r="AS116" s="30">
        <f t="shared" si="33"/>
        <v>-3.7924351549889428E-2</v>
      </c>
      <c r="AT116" s="30">
        <f t="shared" si="34"/>
        <v>2.2899066239201399E-3</v>
      </c>
      <c r="AU116" s="30">
        <f t="shared" si="35"/>
        <v>-2.2004358162797102E-3</v>
      </c>
      <c r="AV116" s="30">
        <f t="shared" si="36"/>
        <v>8.9974400929726495E-4</v>
      </c>
      <c r="AW116" s="30">
        <f t="shared" si="37"/>
        <v>-4.1644890470537901E-4</v>
      </c>
      <c r="AX116" s="30">
        <f t="shared" si="38"/>
        <v>2.2128296488066398E-3</v>
      </c>
      <c r="AY116" s="30">
        <f t="shared" si="39"/>
        <v>5.8487756923408796E-3</v>
      </c>
      <c r="BA116" s="31">
        <f t="shared" si="40"/>
        <v>49582</v>
      </c>
      <c r="BB116" s="30">
        <f t="shared" si="41"/>
        <v>-3.7924351549889428E-2</v>
      </c>
      <c r="BC116" s="30" t="e">
        <f>#REF!</f>
        <v>#REF!</v>
      </c>
    </row>
    <row r="117" spans="1:55" x14ac:dyDescent="0.15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32"/>
        <v>-2.0213872883645401E-3</v>
      </c>
      <c r="AI117" s="30">
        <f t="shared" si="22"/>
        <v>2.2226423133098099E-3</v>
      </c>
      <c r="AJ117" s="30">
        <f t="shared" si="22"/>
        <v>-2.15147058744147E-3</v>
      </c>
      <c r="AK117" s="30">
        <f t="shared" si="22"/>
        <v>8.7008935307775204E-4</v>
      </c>
      <c r="AL117" s="30">
        <f t="shared" si="22"/>
        <v>-4.1121234315433198E-4</v>
      </c>
      <c r="AM117" s="30">
        <f t="shared" si="22"/>
        <v>2.1481291071934099E-3</v>
      </c>
      <c r="AN117" s="30">
        <f t="shared" si="22"/>
        <v>5.6966836210037199E-3</v>
      </c>
      <c r="AR117" s="31">
        <f t="shared" si="23"/>
        <v>49674</v>
      </c>
      <c r="AS117" s="30">
        <f t="shared" si="33"/>
        <v>-3.787682677266474E-2</v>
      </c>
      <c r="AT117" s="30">
        <f t="shared" si="34"/>
        <v>2.2226423133098099E-3</v>
      </c>
      <c r="AU117" s="30">
        <f t="shared" si="35"/>
        <v>-2.15147058744147E-3</v>
      </c>
      <c r="AV117" s="30">
        <f t="shared" si="36"/>
        <v>8.7008935307775204E-4</v>
      </c>
      <c r="AW117" s="30">
        <f t="shared" si="37"/>
        <v>-4.1121234315433198E-4</v>
      </c>
      <c r="AX117" s="30">
        <f t="shared" si="38"/>
        <v>2.1481291071934099E-3</v>
      </c>
      <c r="AY117" s="30">
        <f t="shared" si="39"/>
        <v>5.6966836210037199E-3</v>
      </c>
      <c r="BA117" s="31">
        <f t="shared" si="40"/>
        <v>49674</v>
      </c>
      <c r="BB117" s="30">
        <f t="shared" si="41"/>
        <v>-3.787682677266474E-2</v>
      </c>
      <c r="BC117" s="30" t="e">
        <f>#REF!</f>
        <v>#REF!</v>
      </c>
    </row>
    <row r="118" spans="1:55" x14ac:dyDescent="0.15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32"/>
        <v>-1.9740128714307299E-3</v>
      </c>
      <c r="AI118" s="30">
        <f t="shared" si="22"/>
        <v>2.1572497005406502E-3</v>
      </c>
      <c r="AJ118" s="30">
        <f t="shared" si="22"/>
        <v>-2.10208355387875E-3</v>
      </c>
      <c r="AK118" s="30">
        <f t="shared" si="22"/>
        <v>8.4171022574075396E-4</v>
      </c>
      <c r="AL118" s="30">
        <f t="shared" si="22"/>
        <v>-4.05251579005394E-4</v>
      </c>
      <c r="AM118" s="30">
        <f t="shared" si="22"/>
        <v>2.0852274810856299E-3</v>
      </c>
      <c r="AN118" s="30">
        <f t="shared" si="22"/>
        <v>5.5466992757491297E-3</v>
      </c>
      <c r="AR118" s="31">
        <f t="shared" si="23"/>
        <v>49765</v>
      </c>
      <c r="AS118" s="30">
        <f t="shared" si="33"/>
        <v>-3.782945235573093E-2</v>
      </c>
      <c r="AT118" s="30">
        <f t="shared" si="34"/>
        <v>2.1572497005406502E-3</v>
      </c>
      <c r="AU118" s="30">
        <f t="shared" si="35"/>
        <v>-2.10208355387875E-3</v>
      </c>
      <c r="AV118" s="30">
        <f t="shared" si="36"/>
        <v>8.4171022574075396E-4</v>
      </c>
      <c r="AW118" s="30">
        <f t="shared" si="37"/>
        <v>-4.05251579005394E-4</v>
      </c>
      <c r="AX118" s="30">
        <f t="shared" si="38"/>
        <v>2.0852274810856299E-3</v>
      </c>
      <c r="AY118" s="30">
        <f t="shared" si="39"/>
        <v>5.5466992757491297E-3</v>
      </c>
      <c r="BA118" s="31">
        <f t="shared" si="40"/>
        <v>49765</v>
      </c>
      <c r="BB118" s="30">
        <f t="shared" si="41"/>
        <v>-3.782945235573093E-2</v>
      </c>
      <c r="BC118" s="30" t="e">
        <f>#REF!</f>
        <v>#REF!</v>
      </c>
    </row>
    <row r="119" spans="1:55" x14ac:dyDescent="0.15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32"/>
        <v>-1.92687646771716E-3</v>
      </c>
      <c r="AI119" s="30">
        <f t="shared" si="22"/>
        <v>2.0936957455974701E-3</v>
      </c>
      <c r="AJ119" s="30">
        <f t="shared" si="22"/>
        <v>-2.05248188327455E-3</v>
      </c>
      <c r="AK119" s="30">
        <f t="shared" si="22"/>
        <v>8.1452177422836004E-4</v>
      </c>
      <c r="AL119" s="30">
        <f t="shared" si="22"/>
        <v>-3.9868652089714002E-4</v>
      </c>
      <c r="AM119" s="30">
        <f t="shared" si="22"/>
        <v>2.0240870641341502E-3</v>
      </c>
      <c r="AN119" s="30">
        <f t="shared" si="22"/>
        <v>5.3990043730633899E-3</v>
      </c>
      <c r="AR119" s="31">
        <f t="shared" si="23"/>
        <v>49856</v>
      </c>
      <c r="AS119" s="30">
        <f t="shared" si="33"/>
        <v>-3.7782315952017358E-2</v>
      </c>
      <c r="AT119" s="30">
        <f t="shared" si="34"/>
        <v>2.0936957455974701E-3</v>
      </c>
      <c r="AU119" s="30">
        <f t="shared" si="35"/>
        <v>-2.05248188327455E-3</v>
      </c>
      <c r="AV119" s="30">
        <f t="shared" si="36"/>
        <v>8.1452177422836004E-4</v>
      </c>
      <c r="AW119" s="30">
        <f t="shared" si="37"/>
        <v>-3.9868652089714002E-4</v>
      </c>
      <c r="AX119" s="30">
        <f t="shared" si="38"/>
        <v>2.0240870641341502E-3</v>
      </c>
      <c r="AY119" s="30">
        <f t="shared" si="39"/>
        <v>5.3990043730633899E-3</v>
      </c>
      <c r="BA119" s="31">
        <f t="shared" si="40"/>
        <v>49856</v>
      </c>
      <c r="BB119" s="30">
        <f t="shared" si="41"/>
        <v>-3.7782315952017358E-2</v>
      </c>
      <c r="BC119" s="30" t="e">
        <f>#REF!</f>
        <v>#REF!</v>
      </c>
    </row>
    <row r="120" spans="1:55" x14ac:dyDescent="0.15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32"/>
        <v>-1.8800602868296299E-3</v>
      </c>
      <c r="AI120" s="30">
        <f t="shared" si="22"/>
        <v>2.0319449056671601E-3</v>
      </c>
      <c r="AJ120" s="30">
        <f t="shared" si="22"/>
        <v>-2.0028492418777601E-3</v>
      </c>
      <c r="AK120" s="30">
        <f t="shared" si="22"/>
        <v>7.8844663471411205E-4</v>
      </c>
      <c r="AL120" s="30">
        <f t="shared" si="22"/>
        <v>-3.9162378184798199E-4</v>
      </c>
      <c r="AM120" s="30">
        <f t="shared" si="22"/>
        <v>1.9646693639074802E-3</v>
      </c>
      <c r="AN120" s="30">
        <f t="shared" si="22"/>
        <v>5.2537541255448499E-3</v>
      </c>
      <c r="AR120" s="31">
        <f t="shared" si="23"/>
        <v>49948</v>
      </c>
      <c r="AS120" s="30">
        <f t="shared" si="33"/>
        <v>-3.7735499771129832E-2</v>
      </c>
      <c r="AT120" s="30">
        <f t="shared" si="34"/>
        <v>2.0319449056671601E-3</v>
      </c>
      <c r="AU120" s="30">
        <f t="shared" si="35"/>
        <v>-2.0028492418777601E-3</v>
      </c>
      <c r="AV120" s="30">
        <f t="shared" si="36"/>
        <v>7.8844663471411205E-4</v>
      </c>
      <c r="AW120" s="30">
        <f t="shared" si="37"/>
        <v>-3.9162378184798199E-4</v>
      </c>
      <c r="AX120" s="30">
        <f t="shared" si="38"/>
        <v>1.9646693639074802E-3</v>
      </c>
      <c r="AY120" s="30">
        <f t="shared" si="39"/>
        <v>5.2537541255448499E-3</v>
      </c>
      <c r="BA120" s="31">
        <f t="shared" si="40"/>
        <v>49948</v>
      </c>
      <c r="BB120" s="30">
        <f t="shared" si="41"/>
        <v>-3.7735499771129832E-2</v>
      </c>
      <c r="BC120" s="30" t="e">
        <f>#REF!</f>
        <v>#REF!</v>
      </c>
    </row>
    <row r="121" spans="1:55" x14ac:dyDescent="0.15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32"/>
        <v>-1.8336405726793101E-3</v>
      </c>
      <c r="AI121" s="30">
        <f t="shared" si="22"/>
        <v>1.9719596866307702E-3</v>
      </c>
      <c r="AJ121" s="30">
        <f t="shared" si="22"/>
        <v>-1.9533476216637702E-3</v>
      </c>
      <c r="AK121" s="30">
        <f t="shared" si="22"/>
        <v>7.6341426802350998E-4</v>
      </c>
      <c r="AL121" s="30">
        <f t="shared" si="22"/>
        <v>-3.8415785909018299E-4</v>
      </c>
      <c r="AM121" s="30">
        <f t="shared" si="22"/>
        <v>1.9069353404566E-3</v>
      </c>
      <c r="AN121" s="30">
        <f t="shared" si="22"/>
        <v>5.11107931242538E-3</v>
      </c>
      <c r="AR121" s="31">
        <f t="shared" si="23"/>
        <v>50040</v>
      </c>
      <c r="AS121" s="30">
        <f t="shared" si="33"/>
        <v>-3.7689080056979511E-2</v>
      </c>
      <c r="AT121" s="30">
        <f t="shared" si="34"/>
        <v>1.9719596866307702E-3</v>
      </c>
      <c r="AU121" s="30">
        <f t="shared" si="35"/>
        <v>-1.9533476216637702E-3</v>
      </c>
      <c r="AV121" s="30">
        <f t="shared" si="36"/>
        <v>7.6341426802350998E-4</v>
      </c>
      <c r="AW121" s="30">
        <f t="shared" si="37"/>
        <v>-3.8415785909018299E-4</v>
      </c>
      <c r="AX121" s="30">
        <f t="shared" si="38"/>
        <v>1.9069353404566E-3</v>
      </c>
      <c r="AY121" s="30">
        <f t="shared" si="39"/>
        <v>5.11107931242538E-3</v>
      </c>
      <c r="BA121" s="31">
        <f t="shared" si="40"/>
        <v>50040</v>
      </c>
      <c r="BB121" s="30">
        <f t="shared" si="41"/>
        <v>-3.7689080056979511E-2</v>
      </c>
      <c r="BC121" s="30" t="e">
        <f>#REF!</f>
        <v>#REF!</v>
      </c>
    </row>
    <row r="122" spans="1:55" x14ac:dyDescent="0.15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32"/>
        <v>-1.7876872909439101E-3</v>
      </c>
      <c r="AI122" s="30">
        <f t="shared" ref="AI122:AN132" si="42">Y122</f>
        <v>1.9137011194381101E-3</v>
      </c>
      <c r="AJ122" s="30">
        <f t="shared" si="42"/>
        <v>-1.9041191099855501E-3</v>
      </c>
      <c r="AK122" s="30">
        <f t="shared" si="42"/>
        <v>7.3936034035160204E-4</v>
      </c>
      <c r="AL122" s="30">
        <f t="shared" si="42"/>
        <v>-3.7637224373776498E-4</v>
      </c>
      <c r="AM122" s="30">
        <f t="shared" si="42"/>
        <v>1.8508456146149E-3</v>
      </c>
      <c r="AN122" s="30">
        <f t="shared" si="42"/>
        <v>4.9710883006648301E-3</v>
      </c>
      <c r="AR122" s="31">
        <f t="shared" si="23"/>
        <v>50130</v>
      </c>
      <c r="AS122" s="30">
        <f t="shared" si="33"/>
        <v>-3.7643126775244111E-2</v>
      </c>
      <c r="AT122" s="30">
        <f t="shared" si="34"/>
        <v>1.9137011194381101E-3</v>
      </c>
      <c r="AU122" s="30">
        <f t="shared" si="35"/>
        <v>-1.9041191099855501E-3</v>
      </c>
      <c r="AV122" s="30">
        <f t="shared" si="36"/>
        <v>7.3936034035160204E-4</v>
      </c>
      <c r="AW122" s="30">
        <f t="shared" si="37"/>
        <v>-3.7637224373776498E-4</v>
      </c>
      <c r="AX122" s="30">
        <f t="shared" si="38"/>
        <v>1.8508456146149E-3</v>
      </c>
      <c r="AY122" s="30">
        <f t="shared" si="39"/>
        <v>4.9710883006648301E-3</v>
      </c>
      <c r="BA122" s="31">
        <f t="shared" si="40"/>
        <v>50130</v>
      </c>
      <c r="BB122" s="30">
        <f t="shared" si="41"/>
        <v>-3.7643126775244111E-2</v>
      </c>
      <c r="BC122" s="30" t="e">
        <f>#REF!</f>
        <v>#REF!</v>
      </c>
    </row>
    <row r="123" spans="1:55" x14ac:dyDescent="0.15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32"/>
        <v>-1.7422639864372799E-3</v>
      </c>
      <c r="AI123" s="30">
        <f t="shared" si="42"/>
        <v>1.8571291706681501E-3</v>
      </c>
      <c r="AJ123" s="30">
        <f t="shared" si="42"/>
        <v>-1.85528758676056E-3</v>
      </c>
      <c r="AK123" s="30">
        <f t="shared" si="42"/>
        <v>7.1622615025468395E-4</v>
      </c>
      <c r="AL123" s="30">
        <f t="shared" si="42"/>
        <v>-3.68340458811733E-4</v>
      </c>
      <c r="AM123" s="30">
        <f t="shared" si="42"/>
        <v>1.7963606506077299E-3</v>
      </c>
      <c r="AN123" s="30">
        <f t="shared" si="42"/>
        <v>4.83386899805537E-3</v>
      </c>
      <c r="AR123" s="31">
        <f t="shared" si="23"/>
        <v>50221</v>
      </c>
      <c r="AS123" s="30">
        <f t="shared" si="33"/>
        <v>-3.759770347073748E-2</v>
      </c>
      <c r="AT123" s="30">
        <f t="shared" si="34"/>
        <v>1.8571291706681501E-3</v>
      </c>
      <c r="AU123" s="30">
        <f t="shared" si="35"/>
        <v>-1.85528758676056E-3</v>
      </c>
      <c r="AV123" s="30">
        <f t="shared" si="36"/>
        <v>7.1622615025468395E-4</v>
      </c>
      <c r="AW123" s="30">
        <f t="shared" si="37"/>
        <v>-3.68340458811733E-4</v>
      </c>
      <c r="AX123" s="30">
        <f t="shared" si="38"/>
        <v>1.7963606506077299E-3</v>
      </c>
      <c r="AY123" s="30">
        <f t="shared" si="39"/>
        <v>4.83386899805537E-3</v>
      </c>
      <c r="BA123" s="31">
        <f t="shared" si="40"/>
        <v>50221</v>
      </c>
      <c r="BB123" s="30">
        <f t="shared" si="41"/>
        <v>-3.759770347073748E-2</v>
      </c>
      <c r="BC123" s="30" t="e">
        <f>#REF!</f>
        <v>#REF!</v>
      </c>
    </row>
    <row r="124" spans="1:55" x14ac:dyDescent="0.15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32"/>
        <v>-1.6974277772585601E-3</v>
      </c>
      <c r="AI124" s="30">
        <f t="shared" si="42"/>
        <v>1.8022030932041101E-3</v>
      </c>
      <c r="AJ124" s="30">
        <f t="shared" si="42"/>
        <v>-1.80696033995619E-3</v>
      </c>
      <c r="AK124" s="30">
        <f t="shared" si="42"/>
        <v>6.9395809922934105E-4</v>
      </c>
      <c r="AL124" s="30">
        <f t="shared" si="42"/>
        <v>-3.6012702462340202E-4</v>
      </c>
      <c r="AM124" s="30">
        <f t="shared" si="42"/>
        <v>1.74344091428135E-3</v>
      </c>
      <c r="AN124" s="30">
        <f t="shared" si="42"/>
        <v>4.69949072259279E-3</v>
      </c>
      <c r="AR124" s="31">
        <f t="shared" si="23"/>
        <v>50313</v>
      </c>
      <c r="AS124" s="30">
        <f t="shared" si="33"/>
        <v>-3.7552867261558757E-2</v>
      </c>
      <c r="AT124" s="30">
        <f t="shared" si="34"/>
        <v>1.8022030932041101E-3</v>
      </c>
      <c r="AU124" s="30">
        <f t="shared" si="35"/>
        <v>-1.80696033995619E-3</v>
      </c>
      <c r="AV124" s="30">
        <f t="shared" si="36"/>
        <v>6.9395809922934105E-4</v>
      </c>
      <c r="AW124" s="30">
        <f t="shared" si="37"/>
        <v>-3.6012702462340202E-4</v>
      </c>
      <c r="AX124" s="30">
        <f t="shared" si="38"/>
        <v>1.74344091428135E-3</v>
      </c>
      <c r="AY124" s="30">
        <f t="shared" si="39"/>
        <v>4.69949072259279E-3</v>
      </c>
      <c r="BA124" s="31">
        <f t="shared" si="40"/>
        <v>50313</v>
      </c>
      <c r="BB124" s="30">
        <f t="shared" si="41"/>
        <v>-3.7552867261558757E-2</v>
      </c>
      <c r="BC124" s="30" t="e">
        <f>#REF!</f>
        <v>#REF!</v>
      </c>
    </row>
    <row r="125" spans="1:55" x14ac:dyDescent="0.15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32"/>
        <v>-1.6532294559223799E-3</v>
      </c>
      <c r="AI125" s="30">
        <f t="shared" si="42"/>
        <v>1.7488817263711001E-3</v>
      </c>
      <c r="AJ125" s="30">
        <f t="shared" si="42"/>
        <v>-1.75922959201324E-3</v>
      </c>
      <c r="AK125" s="30">
        <f t="shared" si="42"/>
        <v>6.7250720647837805E-4</v>
      </c>
      <c r="AL125" s="30">
        <f t="shared" si="42"/>
        <v>-3.5178835328109E-4</v>
      </c>
      <c r="AM125" s="30">
        <f t="shared" si="42"/>
        <v>1.6920470106152E-3</v>
      </c>
      <c r="AN125" s="30">
        <f t="shared" si="42"/>
        <v>4.5680059790553697E-3</v>
      </c>
      <c r="AR125" s="31">
        <f t="shared" si="23"/>
        <v>50405</v>
      </c>
      <c r="AS125" s="30">
        <f t="shared" si="33"/>
        <v>-3.7508668940222582E-2</v>
      </c>
      <c r="AT125" s="30">
        <f t="shared" si="34"/>
        <v>1.7488817263711001E-3</v>
      </c>
      <c r="AU125" s="30">
        <f t="shared" si="35"/>
        <v>-1.75922959201324E-3</v>
      </c>
      <c r="AV125" s="30">
        <f t="shared" si="36"/>
        <v>6.7250720647837805E-4</v>
      </c>
      <c r="AW125" s="30">
        <f t="shared" si="37"/>
        <v>-3.5178835328109E-4</v>
      </c>
      <c r="AX125" s="30">
        <f t="shared" si="38"/>
        <v>1.6920470106152E-3</v>
      </c>
      <c r="AY125" s="30">
        <f t="shared" si="39"/>
        <v>4.5680059790553697E-3</v>
      </c>
      <c r="BA125" s="31">
        <f t="shared" si="40"/>
        <v>50405</v>
      </c>
      <c r="BB125" s="30">
        <f t="shared" si="41"/>
        <v>-3.7508668940222582E-2</v>
      </c>
      <c r="BC125" s="30" t="e">
        <f>#REF!</f>
        <v>#REF!</v>
      </c>
    </row>
    <row r="126" spans="1:55" x14ac:dyDescent="0.15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32"/>
        <v>-1.6097136745107899E-3</v>
      </c>
      <c r="AI126" s="30">
        <f t="shared" si="42"/>
        <v>1.6971237499552299E-3</v>
      </c>
      <c r="AJ126" s="30">
        <f t="shared" si="42"/>
        <v>-1.71217393383216E-3</v>
      </c>
      <c r="AK126" s="30">
        <f t="shared" si="42"/>
        <v>6.5182866348933999E-4</v>
      </c>
      <c r="AL126" s="30">
        <f t="shared" si="42"/>
        <v>-3.4337357307512301E-4</v>
      </c>
      <c r="AM126" s="30">
        <f t="shared" si="42"/>
        <v>1.64213980224925E-3</v>
      </c>
      <c r="AN126" s="30">
        <f t="shared" si="42"/>
        <v>4.4394521346857703E-3</v>
      </c>
      <c r="AR126" s="31">
        <f t="shared" si="23"/>
        <v>50495</v>
      </c>
      <c r="AS126" s="30">
        <f t="shared" si="33"/>
        <v>-3.7465153158810993E-2</v>
      </c>
      <c r="AT126" s="30">
        <f t="shared" si="34"/>
        <v>1.6971237499552299E-3</v>
      </c>
      <c r="AU126" s="30">
        <f t="shared" si="35"/>
        <v>-1.71217393383216E-3</v>
      </c>
      <c r="AV126" s="30">
        <f t="shared" si="36"/>
        <v>6.5182866348933999E-4</v>
      </c>
      <c r="AW126" s="30">
        <f t="shared" si="37"/>
        <v>-3.4337357307512301E-4</v>
      </c>
      <c r="AX126" s="30">
        <f t="shared" si="38"/>
        <v>1.64213980224925E-3</v>
      </c>
      <c r="AY126" s="30">
        <f t="shared" si="39"/>
        <v>4.4394521346857703E-3</v>
      </c>
      <c r="BA126" s="31">
        <f t="shared" si="40"/>
        <v>50495</v>
      </c>
      <c r="BB126" s="30">
        <f t="shared" si="41"/>
        <v>-3.7465153158810993E-2</v>
      </c>
      <c r="BC126" s="30" t="e">
        <f>#REF!</f>
        <v>#REF!</v>
      </c>
    </row>
    <row r="127" spans="1:55" x14ac:dyDescent="0.15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32"/>
        <v>-1.56691919146467E-3</v>
      </c>
      <c r="AI127" s="30">
        <f t="shared" si="42"/>
        <v>1.6468878985875699E-3</v>
      </c>
      <c r="AJ127" s="30">
        <f t="shared" si="42"/>
        <v>-1.66585966426824E-3</v>
      </c>
      <c r="AK127" s="30">
        <f t="shared" si="42"/>
        <v>6.3188142804815296E-4</v>
      </c>
      <c r="AL127" s="30">
        <f t="shared" si="42"/>
        <v>-3.3492528633827202E-4</v>
      </c>
      <c r="AM127" s="30">
        <f t="shared" si="42"/>
        <v>1.5936805107807899E-3</v>
      </c>
      <c r="AN127" s="30">
        <f t="shared" si="42"/>
        <v>4.3138529916442103E-3</v>
      </c>
      <c r="AR127" s="31">
        <f t="shared" si="23"/>
        <v>50586</v>
      </c>
      <c r="AS127" s="30">
        <f t="shared" si="33"/>
        <v>-3.742235867576487E-2</v>
      </c>
      <c r="AT127" s="30">
        <f t="shared" si="34"/>
        <v>1.6468878985875699E-3</v>
      </c>
      <c r="AU127" s="30">
        <f t="shared" si="35"/>
        <v>-1.66585966426824E-3</v>
      </c>
      <c r="AV127" s="30">
        <f t="shared" si="36"/>
        <v>6.3188142804815296E-4</v>
      </c>
      <c r="AW127" s="30">
        <f t="shared" si="37"/>
        <v>-3.3492528633827202E-4</v>
      </c>
      <c r="AX127" s="30">
        <f t="shared" si="38"/>
        <v>1.5936805107807899E-3</v>
      </c>
      <c r="AY127" s="30">
        <f t="shared" si="39"/>
        <v>4.3138529916442103E-3</v>
      </c>
      <c r="BA127" s="31">
        <f t="shared" si="40"/>
        <v>50586</v>
      </c>
      <c r="BB127" s="30">
        <f t="shared" si="41"/>
        <v>-3.742235867576487E-2</v>
      </c>
      <c r="BC127" s="30" t="e">
        <f>#REF!</f>
        <v>#REF!</v>
      </c>
    </row>
    <row r="128" spans="1:55" x14ac:dyDescent="0.15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32"/>
        <v>-1.5248791645716599E-3</v>
      </c>
      <c r="AI128" s="30">
        <f t="shared" si="42"/>
        <v>1.5981331421111001E-3</v>
      </c>
      <c r="AJ128" s="30">
        <f t="shared" si="42"/>
        <v>-1.62034203536887E-3</v>
      </c>
      <c r="AK128" s="30">
        <f t="shared" si="42"/>
        <v>6.1262785449045498E-4</v>
      </c>
      <c r="AL128" s="30">
        <f t="shared" si="42"/>
        <v>-3.2648026283554898E-4</v>
      </c>
      <c r="AM128" s="30">
        <f t="shared" si="42"/>
        <v>1.54663080327299E-3</v>
      </c>
      <c r="AN128" s="30">
        <f t="shared" si="42"/>
        <v>4.19122025263618E-3</v>
      </c>
      <c r="AR128" s="31">
        <f t="shared" si="23"/>
        <v>50678</v>
      </c>
      <c r="AS128" s="30">
        <f t="shared" si="33"/>
        <v>-3.7380318648871862E-2</v>
      </c>
      <c r="AT128" s="30">
        <f t="shared" si="34"/>
        <v>1.5981331421111001E-3</v>
      </c>
      <c r="AU128" s="30">
        <f t="shared" si="35"/>
        <v>-1.62034203536887E-3</v>
      </c>
      <c r="AV128" s="30">
        <f t="shared" si="36"/>
        <v>6.1262785449045498E-4</v>
      </c>
      <c r="AW128" s="30">
        <f t="shared" si="37"/>
        <v>-3.2648026283554898E-4</v>
      </c>
      <c r="AX128" s="30">
        <f t="shared" si="38"/>
        <v>1.54663080327299E-3</v>
      </c>
      <c r="AY128" s="30">
        <f t="shared" si="39"/>
        <v>4.19122025263618E-3</v>
      </c>
      <c r="BA128" s="31">
        <f t="shared" si="40"/>
        <v>50678</v>
      </c>
      <c r="BB128" s="30">
        <f t="shared" si="41"/>
        <v>-3.7380318648871862E-2</v>
      </c>
      <c r="BC128" s="30" t="e">
        <f>#REF!</f>
        <v>#REF!</v>
      </c>
    </row>
    <row r="129" spans="1:55" x14ac:dyDescent="0.15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32"/>
        <v>-1.4836214749736E-3</v>
      </c>
      <c r="AI129" s="30">
        <f t="shared" si="42"/>
        <v>1.5508188347501601E-3</v>
      </c>
      <c r="AJ129" s="30">
        <f t="shared" si="42"/>
        <v>-1.5756664047961099E-3</v>
      </c>
      <c r="AK129" s="30">
        <f t="shared" si="42"/>
        <v>5.9403335812557802E-4</v>
      </c>
      <c r="AL129" s="30">
        <f t="shared" si="42"/>
        <v>-3.18070072857779E-4</v>
      </c>
      <c r="AM129" s="30">
        <f t="shared" si="42"/>
        <v>1.5009528650855499E-3</v>
      </c>
      <c r="AN129" s="30">
        <f t="shared" si="42"/>
        <v>4.0715548817349401E-3</v>
      </c>
      <c r="AR129" s="31">
        <f t="shared" si="23"/>
        <v>50770</v>
      </c>
      <c r="AS129" s="30">
        <f t="shared" si="33"/>
        <v>-3.73390609592738E-2</v>
      </c>
      <c r="AT129" s="30">
        <f t="shared" si="34"/>
        <v>1.5508188347501601E-3</v>
      </c>
      <c r="AU129" s="30">
        <f t="shared" si="35"/>
        <v>-1.5756664047961099E-3</v>
      </c>
      <c r="AV129" s="30">
        <f t="shared" si="36"/>
        <v>5.9403335812557802E-4</v>
      </c>
      <c r="AW129" s="30">
        <f t="shared" si="37"/>
        <v>-3.18070072857779E-4</v>
      </c>
      <c r="AX129" s="30">
        <f t="shared" si="38"/>
        <v>1.5009528650855499E-3</v>
      </c>
      <c r="AY129" s="30">
        <f t="shared" si="39"/>
        <v>4.0715548817349401E-3</v>
      </c>
      <c r="BA129" s="31">
        <f t="shared" si="40"/>
        <v>50770</v>
      </c>
      <c r="BB129" s="30">
        <f t="shared" si="41"/>
        <v>-3.73390609592738E-2</v>
      </c>
      <c r="BC129" s="30" t="e">
        <f>#REF!</f>
        <v>#REF!</v>
      </c>
    </row>
    <row r="130" spans="1:55" x14ac:dyDescent="0.15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32"/>
        <v>-1.4431690702920699E-3</v>
      </c>
      <c r="AI130" s="30">
        <f t="shared" si="42"/>
        <v>1.5049048388116001E-3</v>
      </c>
      <c r="AJ130" s="30">
        <f t="shared" si="42"/>
        <v>-1.53186929818804E-3</v>
      </c>
      <c r="AK130" s="30">
        <f t="shared" si="42"/>
        <v>5.7606611136851095E-4</v>
      </c>
      <c r="AL130" s="30">
        <f t="shared" si="42"/>
        <v>-3.0972166306097998E-4</v>
      </c>
      <c r="AM130" s="30">
        <f t="shared" si="42"/>
        <v>1.45660946127001E-3</v>
      </c>
      <c r="AN130" s="30">
        <f t="shared" si="42"/>
        <v>3.9548483615980904E-3</v>
      </c>
      <c r="AR130" s="31">
        <f t="shared" ref="AR130:AR132" si="43">A130</f>
        <v>50860</v>
      </c>
      <c r="AS130" s="30">
        <f t="shared" si="33"/>
        <v>-3.7298608554592272E-2</v>
      </c>
      <c r="AT130" s="30">
        <f t="shared" si="34"/>
        <v>1.5049048388116001E-3</v>
      </c>
      <c r="AU130" s="30">
        <f t="shared" si="35"/>
        <v>-1.53186929818804E-3</v>
      </c>
      <c r="AV130" s="30">
        <f t="shared" si="36"/>
        <v>5.7606611136851095E-4</v>
      </c>
      <c r="AW130" s="30">
        <f t="shared" si="37"/>
        <v>-3.0972166306097998E-4</v>
      </c>
      <c r="AX130" s="30">
        <f t="shared" si="38"/>
        <v>1.45660946127001E-3</v>
      </c>
      <c r="AY130" s="30">
        <f t="shared" si="39"/>
        <v>3.9548483615980904E-3</v>
      </c>
      <c r="BA130" s="31">
        <f t="shared" si="40"/>
        <v>50860</v>
      </c>
      <c r="BB130" s="30">
        <f t="shared" si="41"/>
        <v>-3.7298608554592272E-2</v>
      </c>
      <c r="BC130" s="30" t="e">
        <f>#REF!</f>
        <v>#REF!</v>
      </c>
    </row>
    <row r="131" spans="1:55" x14ac:dyDescent="0.15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32"/>
        <v>-1.40354031833433E-3</v>
      </c>
      <c r="AI131" s="30">
        <f t="shared" si="42"/>
        <v>1.46035162500446E-3</v>
      </c>
      <c r="AJ131" s="30">
        <f t="shared" si="42"/>
        <v>-1.4889793843342301E-3</v>
      </c>
      <c r="AK131" s="30">
        <f t="shared" si="42"/>
        <v>5.5869676840458705E-4</v>
      </c>
      <c r="AL131" s="30">
        <f t="shared" si="42"/>
        <v>-3.01457878437716E-4</v>
      </c>
      <c r="AM131" s="30">
        <f t="shared" si="42"/>
        <v>1.4135639868628699E-3</v>
      </c>
      <c r="AN131" s="30">
        <f t="shared" si="42"/>
        <v>3.8410838493207998E-3</v>
      </c>
      <c r="AR131" s="31">
        <f t="shared" si="43"/>
        <v>50951</v>
      </c>
      <c r="AS131" s="30">
        <f t="shared" si="33"/>
        <v>-3.7258979802634533E-2</v>
      </c>
      <c r="AT131" s="30">
        <f t="shared" si="34"/>
        <v>1.46035162500446E-3</v>
      </c>
      <c r="AU131" s="30">
        <f t="shared" si="35"/>
        <v>-1.4889793843342301E-3</v>
      </c>
      <c r="AV131" s="30">
        <f t="shared" si="36"/>
        <v>5.5869676840458705E-4</v>
      </c>
      <c r="AW131" s="30">
        <f t="shared" si="37"/>
        <v>-3.01457878437716E-4</v>
      </c>
      <c r="AX131" s="30">
        <f t="shared" si="38"/>
        <v>1.4135639868628699E-3</v>
      </c>
      <c r="AY131" s="30">
        <f t="shared" si="39"/>
        <v>3.8410838493207998E-3</v>
      </c>
      <c r="BA131" s="31">
        <f t="shared" si="40"/>
        <v>50951</v>
      </c>
      <c r="BB131" s="30">
        <f t="shared" si="41"/>
        <v>-3.7258979802634533E-2</v>
      </c>
      <c r="BC131" s="30" t="e">
        <f>#REF!</f>
        <v>#REF!</v>
      </c>
    </row>
    <row r="132" spans="1:55" x14ac:dyDescent="0.15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44">K132</f>
        <v>-1.3647493629531601E-3</v>
      </c>
      <c r="AI132" s="30">
        <f t="shared" si="42"/>
        <v>1.41712035388597E-3</v>
      </c>
      <c r="AJ132" s="30">
        <f t="shared" si="42"/>
        <v>-1.44701836759519E-3</v>
      </c>
      <c r="AK132" s="30">
        <f t="shared" si="42"/>
        <v>5.4189821816485995E-4</v>
      </c>
      <c r="AL132" s="30">
        <f t="shared" si="42"/>
        <v>-2.9329793527210697E-4</v>
      </c>
      <c r="AM132" s="30">
        <f t="shared" si="42"/>
        <v>1.37178050825248E-3</v>
      </c>
      <c r="AN132" s="30">
        <f t="shared" si="42"/>
        <v>3.7302372362546499E-3</v>
      </c>
      <c r="AR132" s="31">
        <f t="shared" si="43"/>
        <v>51043</v>
      </c>
      <c r="AS132" s="30">
        <f t="shared" si="33"/>
        <v>-3.7220188847253359E-2</v>
      </c>
      <c r="AT132" s="30">
        <f t="shared" si="34"/>
        <v>1.41712035388597E-3</v>
      </c>
      <c r="AU132" s="30">
        <f t="shared" si="35"/>
        <v>-1.44701836759519E-3</v>
      </c>
      <c r="AV132" s="30">
        <f t="shared" si="36"/>
        <v>5.4189821816485995E-4</v>
      </c>
      <c r="AW132" s="30">
        <f t="shared" si="37"/>
        <v>-2.9329793527210697E-4</v>
      </c>
      <c r="AX132" s="30">
        <f t="shared" si="38"/>
        <v>1.37178050825248E-3</v>
      </c>
      <c r="AY132" s="30">
        <f t="shared" si="39"/>
        <v>3.7302372362546499E-3</v>
      </c>
      <c r="BA132" s="31">
        <f t="shared" si="40"/>
        <v>51043</v>
      </c>
      <c r="BB132" s="30">
        <f t="shared" si="41"/>
        <v>-3.7220188847253359E-2</v>
      </c>
      <c r="BC132" s="3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12D5-C78E-45BB-8739-C5D68DFA6D32}">
  <sheetPr codeName="Sheet30"/>
  <dimension ref="A1:BS132"/>
  <sheetViews>
    <sheetView topLeftCell="BI2" zoomScale="190" zoomScaleNormal="190" workbookViewId="0">
      <selection activeCell="AT8" sqref="AT8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9.5" style="30" bestFit="1" customWidth="1"/>
    <col min="46" max="46" width="13.6640625" style="30" bestFit="1" customWidth="1"/>
    <col min="47" max="47" width="13.5" style="30" customWidth="1"/>
    <col min="48" max="48" width="9.5" style="30" bestFit="1" customWidth="1"/>
    <col min="49" max="49" width="13.83203125" style="30" bestFit="1" customWidth="1"/>
    <col min="50" max="50" width="12.83203125" style="30" bestFit="1" customWidth="1"/>
    <col min="51" max="51" width="14.1640625" style="30" bestFit="1" customWidth="1"/>
    <col min="52" max="52" width="9.6640625" style="30" bestFit="1" customWidth="1"/>
    <col min="53" max="53" width="12.1640625" style="30" bestFit="1" customWidth="1"/>
    <col min="54" max="54" width="9.1640625" style="30"/>
    <col min="55" max="55" width="10.6640625" style="30" bestFit="1" customWidth="1"/>
    <col min="56" max="56" width="12.83203125" style="30" bestFit="1" customWidth="1"/>
    <col min="57" max="57" width="9.5" style="30" bestFit="1" customWidth="1"/>
    <col min="58" max="16384" width="9.1640625" style="30"/>
  </cols>
  <sheetData>
    <row r="1" spans="1:71" x14ac:dyDescent="0.15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x14ac:dyDescent="0.15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5.0538763100549797</v>
      </c>
      <c r="AT2" s="30">
        <f t="shared" ref="AT2:AT65" si="2">AH2</f>
        <v>3.1410274647925E-2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3.1410274647925E-2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x14ac:dyDescent="0.15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0.63305256549663991</v>
      </c>
      <c r="AT3" s="30">
        <f t="shared" si="2"/>
        <v>2.8022272062377899E-2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2.8022272062377899E-2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x14ac:dyDescent="0.15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9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1.8346643823052384</v>
      </c>
      <c r="AT4" s="30">
        <f t="shared" si="2"/>
        <v>2.86941512396055E-2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2.86941512396055E-2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x14ac:dyDescent="0.15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9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5.0847047680769162</v>
      </c>
      <c r="AT5" s="30">
        <f t="shared" si="2"/>
        <v>3.3606282348608199E-2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3.3606282348608199E-2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x14ac:dyDescent="0.15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9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2.4716328224676039</v>
      </c>
      <c r="AT6" s="30">
        <f t="shared" si="2"/>
        <v>3.8135505070879802E-2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3.8135505070879802E-2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x14ac:dyDescent="0.15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9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0.67691341076670009</v>
      </c>
      <c r="AT7" s="30">
        <f t="shared" si="2"/>
        <v>4.23700113293623E-2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4.23700113293623E-2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x14ac:dyDescent="0.15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9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2.1491074279608817</v>
      </c>
      <c r="AT8" s="30">
        <f t="shared" si="2"/>
        <v>3.58554394843002E-2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3.58554394843002E-2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x14ac:dyDescent="0.15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9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-7.3333223348071996</v>
      </c>
      <c r="AT9" s="30">
        <f t="shared" si="2"/>
        <v>2.73462679692748E-2</v>
      </c>
      <c r="AU9" s="30">
        <f t="shared" si="6"/>
        <v>-9.4549460502801833E-3</v>
      </c>
      <c r="AV9" s="30">
        <f t="shared" si="3"/>
        <v>-4.6602345452950696E-3</v>
      </c>
      <c r="AW9" s="30">
        <f t="shared" si="3"/>
        <v>-3.2534386923521699E-3</v>
      </c>
      <c r="AX9" s="30">
        <f t="shared" si="3"/>
        <v>-8.4897320272725397E-4</v>
      </c>
      <c r="AY9" s="30">
        <f t="shared" si="3"/>
        <v>-2.20719554866466E-4</v>
      </c>
      <c r="AZ9" s="30">
        <f t="shared" si="3"/>
        <v>-1.4406502726327299E-4</v>
      </c>
      <c r="BA9" s="30">
        <f t="shared" si="3"/>
        <v>-3.27515027775948E-4</v>
      </c>
      <c r="BC9" s="31">
        <f t="shared" si="7"/>
        <v>39813</v>
      </c>
      <c r="BD9" s="30">
        <f t="shared" si="8"/>
        <v>2.73462679692748E-2</v>
      </c>
      <c r="BE9" s="30">
        <f t="shared" si="8"/>
        <v>-9.4549460502801833E-3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x14ac:dyDescent="0.15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9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-6.0987276450201193</v>
      </c>
      <c r="AT10" s="30">
        <f t="shared" si="2"/>
        <v>1.5650165727465401E-2</v>
      </c>
      <c r="AU10" s="30">
        <f t="shared" si="6"/>
        <v>-2.1198420654522349E-2</v>
      </c>
      <c r="AV10" s="30">
        <f t="shared" si="3"/>
        <v>-7.6239904653996301E-3</v>
      </c>
      <c r="AW10" s="30">
        <f t="shared" si="3"/>
        <v>-6.0776716342636396E-3</v>
      </c>
      <c r="AX10" s="30">
        <f t="shared" si="3"/>
        <v>-3.1169771384398299E-3</v>
      </c>
      <c r="AY10" s="30">
        <f t="shared" si="3"/>
        <v>-5.1108152120393703E-4</v>
      </c>
      <c r="AZ10" s="30">
        <f t="shared" si="3"/>
        <v>-1.1992944056071701E-3</v>
      </c>
      <c r="BA10" s="30">
        <f t="shared" si="3"/>
        <v>-2.6694054896081402E-3</v>
      </c>
      <c r="BC10" s="31">
        <f t="shared" si="7"/>
        <v>39903</v>
      </c>
      <c r="BD10" s="30">
        <f t="shared" si="8"/>
        <v>1.5650165727465401E-2</v>
      </c>
      <c r="BE10" s="30">
        <f t="shared" si="8"/>
        <v>-2.1198420654522349E-2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x14ac:dyDescent="0.15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9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0.21437711032237194</v>
      </c>
      <c r="AT11" s="30">
        <f t="shared" si="2"/>
        <v>9.8796610796814104E-3</v>
      </c>
      <c r="AU11" s="30">
        <f t="shared" si="6"/>
        <v>-2.9878595543386652E-2</v>
      </c>
      <c r="AV11" s="30">
        <f t="shared" si="3"/>
        <v>-7.7225494125809898E-3</v>
      </c>
      <c r="AW11" s="30">
        <f t="shared" si="3"/>
        <v>-6.4522642019060302E-3</v>
      </c>
      <c r="AX11" s="30">
        <f t="shared" si="3"/>
        <v>-5.3651543731603104E-3</v>
      </c>
      <c r="AY11" s="30">
        <f t="shared" si="3"/>
        <v>-2.4223879096618699E-3</v>
      </c>
      <c r="AZ11" s="30">
        <f t="shared" si="3"/>
        <v>-1.2541236968366301E-3</v>
      </c>
      <c r="BA11" s="30">
        <f t="shared" si="3"/>
        <v>-6.6621159492408202E-3</v>
      </c>
      <c r="BC11" s="31">
        <f t="shared" si="7"/>
        <v>39994</v>
      </c>
      <c r="BD11" s="30">
        <f t="shared" si="8"/>
        <v>9.8796610796814104E-3</v>
      </c>
      <c r="BE11" s="30">
        <f t="shared" si="8"/>
        <v>-2.9878595543386652E-2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x14ac:dyDescent="0.15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9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-0.37834465048294419</v>
      </c>
      <c r="AT12" s="30">
        <f t="shared" si="2"/>
        <v>1.0727172875690799E-2</v>
      </c>
      <c r="AU12" s="30">
        <f t="shared" si="6"/>
        <v>-2.5352545667600659E-2</v>
      </c>
      <c r="AV12" s="30">
        <f t="shared" si="3"/>
        <v>-4.41419490718741E-3</v>
      </c>
      <c r="AW12" s="30">
        <f t="shared" si="3"/>
        <v>-4.0548157973607701E-3</v>
      </c>
      <c r="AX12" s="30">
        <f t="shared" si="3"/>
        <v>-3.7010474694176799E-3</v>
      </c>
      <c r="AY12" s="30">
        <f t="shared" si="3"/>
        <v>-2.1091097938352702E-3</v>
      </c>
      <c r="AZ12" s="30">
        <f t="shared" si="3"/>
        <v>-7.0098010520602805E-4</v>
      </c>
      <c r="BA12" s="30">
        <f t="shared" si="3"/>
        <v>-1.03723975945935E-2</v>
      </c>
      <c r="BC12" s="31">
        <f t="shared" si="7"/>
        <v>40086</v>
      </c>
      <c r="BD12" s="30">
        <f t="shared" si="8"/>
        <v>1.0727172875690799E-2</v>
      </c>
      <c r="BE12" s="30">
        <f t="shared" si="8"/>
        <v>-2.5352545667600659E-2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x14ac:dyDescent="0.15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9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3.9806048815835799</v>
      </c>
      <c r="AT13" s="30">
        <f t="shared" si="2"/>
        <v>4.3932253684042504E-3</v>
      </c>
      <c r="AU13" s="30">
        <f t="shared" si="6"/>
        <v>-2.9011456184868615E-2</v>
      </c>
      <c r="AV13" s="30">
        <f t="shared" si="3"/>
        <v>-3.8018908063763802E-3</v>
      </c>
      <c r="AW13" s="30">
        <f t="shared" si="3"/>
        <v>-3.1772213365366302E-3</v>
      </c>
      <c r="AX13" s="30">
        <f t="shared" si="3"/>
        <v>-4.6047315404251698E-3</v>
      </c>
      <c r="AY13" s="30">
        <f t="shared" si="3"/>
        <v>-2.0995460822792402E-3</v>
      </c>
      <c r="AZ13" s="30">
        <f t="shared" si="3"/>
        <v>-9.0141918983599402E-4</v>
      </c>
      <c r="BA13" s="30">
        <f t="shared" si="3"/>
        <v>-1.4426647229415199E-2</v>
      </c>
      <c r="BC13" s="31">
        <f t="shared" si="7"/>
        <v>40178</v>
      </c>
      <c r="BD13" s="30">
        <f t="shared" si="8"/>
        <v>4.3932253684042504E-3</v>
      </c>
      <c r="BE13" s="30">
        <f t="shared" si="8"/>
        <v>-2.9011456184868615E-2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x14ac:dyDescent="0.15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9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-0.57901871099885582</v>
      </c>
      <c r="AT14" s="30">
        <f t="shared" si="2"/>
        <v>3.0041082964338199E-3</v>
      </c>
      <c r="AU14" s="30">
        <f t="shared" si="6"/>
        <v>-2.5136968601813189E-2</v>
      </c>
      <c r="AV14" s="30">
        <f t="shared" si="3"/>
        <v>-2.5247759492419402E-3</v>
      </c>
      <c r="AW14" s="30">
        <f t="shared" si="3"/>
        <v>-1.1392963069067801E-3</v>
      </c>
      <c r="AX14" s="30">
        <f t="shared" si="3"/>
        <v>-2.6311512333010399E-3</v>
      </c>
      <c r="AY14" s="30">
        <f t="shared" si="3"/>
        <v>-9.0622968555997797E-4</v>
      </c>
      <c r="AZ14" s="30">
        <f t="shared" si="3"/>
        <v>4.2852870543175198E-4</v>
      </c>
      <c r="BA14" s="30">
        <f t="shared" si="3"/>
        <v>-1.8364044132235201E-2</v>
      </c>
      <c r="BC14" s="31">
        <f t="shared" si="7"/>
        <v>40268</v>
      </c>
      <c r="BD14" s="30">
        <f t="shared" si="8"/>
        <v>3.0041082964338199E-3</v>
      </c>
      <c r="BE14" s="30">
        <f t="shared" si="8"/>
        <v>-2.5136968601813189E-2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x14ac:dyDescent="0.15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9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-1.752975128474564</v>
      </c>
      <c r="AT15" s="30">
        <f t="shared" si="2"/>
        <v>7.2352750243975797E-3</v>
      </c>
      <c r="AU15" s="30">
        <f t="shared" si="6"/>
        <v>-5.5674932864069084E-3</v>
      </c>
      <c r="AV15" s="30">
        <f t="shared" si="3"/>
        <v>8.9646600827109004E-4</v>
      </c>
      <c r="AW15" s="30">
        <f t="shared" si="3"/>
        <v>1.85119459221727E-3</v>
      </c>
      <c r="AX15" s="30">
        <f t="shared" si="3"/>
        <v>1.7305419038882101E-3</v>
      </c>
      <c r="AY15" s="30">
        <f t="shared" si="3"/>
        <v>3.1244630773974401E-3</v>
      </c>
      <c r="AZ15" s="30">
        <f t="shared" si="3"/>
        <v>5.5460946545737803E-3</v>
      </c>
      <c r="BA15" s="30">
        <f t="shared" si="3"/>
        <v>-1.8716253522754699E-2</v>
      </c>
      <c r="BC15" s="31">
        <f t="shared" si="7"/>
        <v>40359</v>
      </c>
      <c r="BD15" s="30">
        <f t="shared" si="8"/>
        <v>7.2352750243975797E-3</v>
      </c>
      <c r="BE15" s="30">
        <f t="shared" si="8"/>
        <v>-5.5674932864069084E-3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x14ac:dyDescent="0.15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9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-3.6134490825825196</v>
      </c>
      <c r="AT16" s="30">
        <f t="shared" si="2"/>
        <v>6.7947241754850998E-3</v>
      </c>
      <c r="AU16" s="30">
        <f t="shared" si="6"/>
        <v>-8.3865913086396404E-4</v>
      </c>
      <c r="AV16" s="30">
        <f t="shared" si="3"/>
        <v>7.2084334472588497E-4</v>
      </c>
      <c r="AW16" s="30">
        <f t="shared" si="3"/>
        <v>1.9737883137027601E-3</v>
      </c>
      <c r="AX16" s="30">
        <f t="shared" si="3"/>
        <v>2.7451015851997999E-3</v>
      </c>
      <c r="AY16" s="30">
        <f t="shared" si="3"/>
        <v>3.3873319660093701E-3</v>
      </c>
      <c r="AZ16" s="30">
        <f t="shared" si="3"/>
        <v>7.6217821315838199E-3</v>
      </c>
      <c r="BA16" s="30">
        <f t="shared" si="3"/>
        <v>-1.7287506472085601E-2</v>
      </c>
      <c r="BC16" s="31">
        <f t="shared" si="7"/>
        <v>40451</v>
      </c>
      <c r="BD16" s="30">
        <f t="shared" si="8"/>
        <v>6.7947241754850998E-3</v>
      </c>
      <c r="BE16" s="30">
        <f t="shared" si="8"/>
        <v>-8.3865913086396404E-4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x14ac:dyDescent="0.15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9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-0.99879197393702013</v>
      </c>
      <c r="AT17" s="30">
        <f t="shared" si="2"/>
        <v>6.1266592638276E-3</v>
      </c>
      <c r="AU17" s="30">
        <f t="shared" si="6"/>
        <v>-2.2450184664179786E-3</v>
      </c>
      <c r="AV17" s="30">
        <f t="shared" si="3"/>
        <v>7.76612758524031E-4</v>
      </c>
      <c r="AW17" s="30">
        <f t="shared" si="3"/>
        <v>1.88718303779644E-3</v>
      </c>
      <c r="AX17" s="30">
        <f t="shared" si="3"/>
        <v>2.7602000716164801E-3</v>
      </c>
      <c r="AY17" s="30">
        <f t="shared" si="3"/>
        <v>3.0620940262515699E-3</v>
      </c>
      <c r="AZ17" s="30">
        <f t="shared" si="3"/>
        <v>6.3574995413651003E-3</v>
      </c>
      <c r="BA17" s="30">
        <f t="shared" si="3"/>
        <v>-1.70886079019716E-2</v>
      </c>
      <c r="BC17" s="31">
        <f t="shared" si="7"/>
        <v>40543</v>
      </c>
      <c r="BD17" s="30">
        <f t="shared" si="8"/>
        <v>6.1266592638276E-3</v>
      </c>
      <c r="BE17" s="30">
        <f t="shared" si="8"/>
        <v>-2.2450184664179786E-3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x14ac:dyDescent="0.15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9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0.99601277327647608</v>
      </c>
      <c r="AT18" s="30">
        <f t="shared" si="2"/>
        <v>8.5206144142091402E-3</v>
      </c>
      <c r="AU18" s="30">
        <f t="shared" si="6"/>
        <v>-9.2798625267342914E-3</v>
      </c>
      <c r="AV18" s="30">
        <f t="shared" si="3"/>
        <v>2.0219985448211001E-4</v>
      </c>
      <c r="AW18" s="30">
        <f t="shared" si="3"/>
        <v>1.0834980379570401E-3</v>
      </c>
      <c r="AX18" s="30">
        <f t="shared" si="3"/>
        <v>1.15275716343621E-3</v>
      </c>
      <c r="AY18" s="30">
        <f t="shared" si="3"/>
        <v>1.4786779541697799E-3</v>
      </c>
      <c r="AZ18" s="30">
        <f t="shared" si="3"/>
        <v>5.6280385045903696E-3</v>
      </c>
      <c r="BA18" s="30">
        <f t="shared" si="3"/>
        <v>-1.8825034041369801E-2</v>
      </c>
      <c r="BC18" s="31">
        <f t="shared" si="7"/>
        <v>40633</v>
      </c>
      <c r="BD18" s="30">
        <f t="shared" si="8"/>
        <v>8.5206144142091402E-3</v>
      </c>
      <c r="BE18" s="30">
        <f t="shared" si="8"/>
        <v>-9.2798625267342914E-3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x14ac:dyDescent="0.15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9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3.3518541985555439</v>
      </c>
      <c r="AT19" s="30">
        <f t="shared" si="2"/>
        <v>9.6535166101307992E-3</v>
      </c>
      <c r="AU19" s="30">
        <f t="shared" si="6"/>
        <v>-6.6926254088658238E-4</v>
      </c>
      <c r="AV19" s="30">
        <f t="shared" si="3"/>
        <v>1.7974433158762699E-3</v>
      </c>
      <c r="AW19" s="30">
        <f t="shared" si="3"/>
        <v>2.4593157039065599E-3</v>
      </c>
      <c r="AX19" s="30">
        <f t="shared" si="3"/>
        <v>3.4491550535031799E-3</v>
      </c>
      <c r="AY19" s="30">
        <f t="shared" si="3"/>
        <v>2.6918081936111401E-3</v>
      </c>
      <c r="AZ19" s="30">
        <f t="shared" si="3"/>
        <v>8.1607621918333706E-3</v>
      </c>
      <c r="BA19" s="30">
        <f t="shared" si="3"/>
        <v>-1.9227746999617101E-2</v>
      </c>
      <c r="BC19" s="31">
        <f t="shared" si="7"/>
        <v>40724</v>
      </c>
      <c r="BD19" s="30">
        <f t="shared" si="8"/>
        <v>9.6535166101307992E-3</v>
      </c>
      <c r="BE19" s="30">
        <f t="shared" si="8"/>
        <v>-6.6926254088658238E-4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x14ac:dyDescent="0.15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9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1.2798230931589041</v>
      </c>
      <c r="AT20" s="30">
        <f t="shared" si="2"/>
        <v>1.01918933073763E-2</v>
      </c>
      <c r="AU20" s="30">
        <f t="shared" si="6"/>
        <v>1.0924012124546842E-2</v>
      </c>
      <c r="AV20" s="30">
        <f t="shared" si="3"/>
        <v>3.0450598118569802E-3</v>
      </c>
      <c r="AW20" s="30">
        <f t="shared" si="3"/>
        <v>4.0096133996136898E-3</v>
      </c>
      <c r="AX20" s="30">
        <f t="shared" si="3"/>
        <v>5.3825903925330803E-3</v>
      </c>
      <c r="AY20" s="30">
        <f t="shared" si="3"/>
        <v>4.5662268310930898E-3</v>
      </c>
      <c r="AZ20" s="30">
        <f t="shared" si="3"/>
        <v>1.01943813029858E-2</v>
      </c>
      <c r="BA20" s="30">
        <f t="shared" si="3"/>
        <v>-1.62738596135358E-2</v>
      </c>
      <c r="BC20" s="31">
        <f t="shared" si="7"/>
        <v>40816</v>
      </c>
      <c r="BD20" s="30">
        <f t="shared" si="8"/>
        <v>1.01918933073763E-2</v>
      </c>
      <c r="BE20" s="30">
        <f t="shared" si="8"/>
        <v>1.0924012124546842E-2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x14ac:dyDescent="0.15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9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-0.34743618767793993</v>
      </c>
      <c r="AT21" s="30">
        <f t="shared" si="2"/>
        <v>1.0859954265507401E-2</v>
      </c>
      <c r="AU21" s="30">
        <f t="shared" si="6"/>
        <v>1.1315775767906147E-2</v>
      </c>
      <c r="AV21" s="30">
        <f t="shared" si="3"/>
        <v>2.6775519367472299E-3</v>
      </c>
      <c r="AW21" s="30">
        <f t="shared" si="3"/>
        <v>3.4388963615183902E-3</v>
      </c>
      <c r="AX21" s="30">
        <f t="shared" si="3"/>
        <v>4.8202013481324297E-3</v>
      </c>
      <c r="AY21" s="30">
        <f t="shared" si="3"/>
        <v>5.2218457154751203E-3</v>
      </c>
      <c r="AZ21" s="30">
        <f t="shared" si="3"/>
        <v>8.4244334211058796E-3</v>
      </c>
      <c r="BA21" s="30">
        <f t="shared" si="3"/>
        <v>-1.32671530150729E-2</v>
      </c>
      <c r="BC21" s="31">
        <f t="shared" si="7"/>
        <v>40908</v>
      </c>
      <c r="BD21" s="30">
        <f t="shared" si="8"/>
        <v>1.0859954265507401E-2</v>
      </c>
      <c r="BE21" s="30">
        <f t="shared" si="8"/>
        <v>1.1315775767906147E-2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x14ac:dyDescent="0.15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9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4.1075150495186676</v>
      </c>
      <c r="AT22" s="30">
        <f t="shared" si="2"/>
        <v>1.5026541637586099E-2</v>
      </c>
      <c r="AU22" s="30">
        <f t="shared" si="6"/>
        <v>1.1978462004291812E-2</v>
      </c>
      <c r="AV22" s="30">
        <f t="shared" si="3"/>
        <v>3.1581233002953E-3</v>
      </c>
      <c r="AW22" s="30">
        <f t="shared" si="3"/>
        <v>3.46735337040104E-3</v>
      </c>
      <c r="AX22" s="30">
        <f t="shared" si="3"/>
        <v>3.5548480773694899E-3</v>
      </c>
      <c r="AY22" s="30">
        <f t="shared" si="3"/>
        <v>6.3008475673864599E-3</v>
      </c>
      <c r="AZ22" s="30">
        <f t="shared" si="3"/>
        <v>6.1258873767178201E-3</v>
      </c>
      <c r="BA22" s="30">
        <f t="shared" si="3"/>
        <v>-1.06285976878783E-2</v>
      </c>
      <c r="BC22" s="31">
        <f t="shared" si="7"/>
        <v>40999</v>
      </c>
      <c r="BD22" s="30">
        <f t="shared" si="8"/>
        <v>1.5026541637586099E-2</v>
      </c>
      <c r="BE22" s="30">
        <f t="shared" si="8"/>
        <v>1.1978462004291812E-2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x14ac:dyDescent="0.15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9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0.57727314933511198</v>
      </c>
      <c r="AT23" s="30">
        <f t="shared" si="2"/>
        <v>1.29750161465658E-2</v>
      </c>
      <c r="AU23" s="30">
        <f t="shared" si="6"/>
        <v>1.0212310140611499E-2</v>
      </c>
      <c r="AV23" s="30">
        <f t="shared" si="3"/>
        <v>1.6881743234886601E-3</v>
      </c>
      <c r="AW23" s="30">
        <f t="shared" si="3"/>
        <v>3.5354752164318201E-3</v>
      </c>
      <c r="AX23" s="30">
        <f t="shared" si="3"/>
        <v>2.5532879413425699E-3</v>
      </c>
      <c r="AY23" s="30">
        <f t="shared" si="3"/>
        <v>7.2189132596767102E-3</v>
      </c>
      <c r="AZ23" s="30">
        <f t="shared" si="3"/>
        <v>4.9925714395993E-3</v>
      </c>
      <c r="BA23" s="30">
        <f t="shared" si="3"/>
        <v>-9.7761120399275595E-3</v>
      </c>
      <c r="BC23" s="31">
        <f t="shared" si="7"/>
        <v>41090</v>
      </c>
      <c r="BD23" s="30">
        <f t="shared" si="8"/>
        <v>1.29750161465658E-2</v>
      </c>
      <c r="BE23" s="30">
        <f t="shared" si="8"/>
        <v>1.0212310140611499E-2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x14ac:dyDescent="0.15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9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-1.437530242037476</v>
      </c>
      <c r="AT24" s="30">
        <f t="shared" si="2"/>
        <v>1.3151540997702301E-2</v>
      </c>
      <c r="AU24" s="30">
        <f t="shared" si="6"/>
        <v>1.1786364337251765E-2</v>
      </c>
      <c r="AV24" s="30">
        <f t="shared" si="3"/>
        <v>7.2478878228032697E-4</v>
      </c>
      <c r="AW24" s="30">
        <f t="shared" si="3"/>
        <v>2.9849439164841801E-3</v>
      </c>
      <c r="AX24" s="30">
        <f t="shared" si="3"/>
        <v>2.2051848174609E-3</v>
      </c>
      <c r="AY24" s="30">
        <f t="shared" si="3"/>
        <v>7.4933446794656E-3</v>
      </c>
      <c r="AZ24" s="30">
        <f t="shared" si="3"/>
        <v>6.0552459649754198E-3</v>
      </c>
      <c r="BA24" s="30">
        <f t="shared" si="3"/>
        <v>-7.6771438234146602E-3</v>
      </c>
      <c r="BC24" s="31">
        <f t="shared" si="7"/>
        <v>41182</v>
      </c>
      <c r="BD24" s="30">
        <f t="shared" si="8"/>
        <v>1.3151540997702301E-2</v>
      </c>
      <c r="BE24" s="30">
        <f t="shared" si="8"/>
        <v>1.1786364337251765E-2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x14ac:dyDescent="0.15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9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1.0531013972193919</v>
      </c>
      <c r="AT25" s="30">
        <f t="shared" si="2"/>
        <v>1.6608333953938001E-2</v>
      </c>
      <c r="AU25" s="30">
        <f t="shared" si="6"/>
        <v>1.4371566010795683E-2</v>
      </c>
      <c r="AV25" s="30">
        <f t="shared" si="3"/>
        <v>1.5941800677321499E-3</v>
      </c>
      <c r="AW25" s="30">
        <f t="shared" si="3"/>
        <v>3.2216776162163801E-3</v>
      </c>
      <c r="AX25" s="30">
        <f t="shared" si="3"/>
        <v>2.4100326629916602E-3</v>
      </c>
      <c r="AY25" s="30">
        <f t="shared" si="3"/>
        <v>7.5743933651839504E-3</v>
      </c>
      <c r="AZ25" s="30">
        <f t="shared" si="3"/>
        <v>6.1920350067801097E-3</v>
      </c>
      <c r="BA25" s="30">
        <f t="shared" si="3"/>
        <v>-6.6207527081085698E-3</v>
      </c>
      <c r="BC25" s="31">
        <f t="shared" si="7"/>
        <v>41274</v>
      </c>
      <c r="BD25" s="30">
        <f t="shared" si="8"/>
        <v>1.6608333953938001E-2</v>
      </c>
      <c r="BE25" s="30">
        <f t="shared" si="8"/>
        <v>1.4371566010795683E-2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x14ac:dyDescent="0.15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9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0.20651893889049999</v>
      </c>
      <c r="AT26" s="30">
        <f t="shared" si="2"/>
        <v>1.3924016210475801E-2</v>
      </c>
      <c r="AU26" s="30">
        <f t="shared" si="6"/>
        <v>1.4603592242146121E-2</v>
      </c>
      <c r="AV26" s="30">
        <f t="shared" si="3"/>
        <v>2.1238829484016E-3</v>
      </c>
      <c r="AW26" s="30">
        <f t="shared" si="3"/>
        <v>2.6653823950839499E-3</v>
      </c>
      <c r="AX26" s="30">
        <f t="shared" si="3"/>
        <v>1.95432052121358E-3</v>
      </c>
      <c r="AY26" s="30">
        <f t="shared" si="3"/>
        <v>6.9369751644066096E-3</v>
      </c>
      <c r="AZ26" s="30">
        <f t="shared" si="3"/>
        <v>5.7001959153701797E-3</v>
      </c>
      <c r="BA26" s="30">
        <f t="shared" si="3"/>
        <v>-4.7771647023297998E-3</v>
      </c>
      <c r="BC26" s="31">
        <f t="shared" si="7"/>
        <v>41364</v>
      </c>
      <c r="BD26" s="30">
        <f t="shared" si="8"/>
        <v>1.3924016210475801E-2</v>
      </c>
      <c r="BE26" s="30">
        <f t="shared" si="8"/>
        <v>1.4603592242146121E-2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x14ac:dyDescent="0.15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9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-1.558290645819004</v>
      </c>
      <c r="AT27" s="30">
        <f t="shared" si="2"/>
        <v>1.0510217852077701E-2</v>
      </c>
      <c r="AU27" s="30">
        <f t="shared" si="6"/>
        <v>9.6595873614879653E-3</v>
      </c>
      <c r="AV27" s="30">
        <f t="shared" si="3"/>
        <v>1.4576105572094899E-3</v>
      </c>
      <c r="AW27" s="30">
        <f t="shared" si="3"/>
        <v>9.8735047218134709E-4</v>
      </c>
      <c r="AX27" s="30">
        <f t="shared" si="3"/>
        <v>1.55163994066676E-3</v>
      </c>
      <c r="AY27" s="30">
        <f t="shared" si="3"/>
        <v>6.1564292945570599E-3</v>
      </c>
      <c r="AZ27" s="30">
        <f t="shared" si="3"/>
        <v>3.9630853053029798E-3</v>
      </c>
      <c r="BA27" s="30">
        <f t="shared" si="3"/>
        <v>-4.4565282084296698E-3</v>
      </c>
      <c r="BC27" s="31">
        <f t="shared" si="7"/>
        <v>41455</v>
      </c>
      <c r="BD27" s="30">
        <f t="shared" si="8"/>
        <v>1.0510217852077701E-2</v>
      </c>
      <c r="BE27" s="30">
        <f t="shared" si="8"/>
        <v>9.6595873614879653E-3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x14ac:dyDescent="0.15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9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0.25028247442198004</v>
      </c>
      <c r="AT28" s="30">
        <f t="shared" si="2"/>
        <v>7.9658693396877905E-3</v>
      </c>
      <c r="AU28" s="30">
        <f t="shared" si="6"/>
        <v>1.34368742086277E-2</v>
      </c>
      <c r="AV28" s="30">
        <f t="shared" si="3"/>
        <v>2.4736551073045701E-3</v>
      </c>
      <c r="AW28" s="30">
        <f t="shared" si="3"/>
        <v>1.0218859771926601E-3</v>
      </c>
      <c r="AX28" s="30">
        <f t="shared" si="3"/>
        <v>3.03665536358632E-3</v>
      </c>
      <c r="AY28" s="30">
        <f t="shared" si="3"/>
        <v>6.1293999771949697E-3</v>
      </c>
      <c r="AZ28" s="30">
        <f t="shared" si="3"/>
        <v>5.1582554553286598E-3</v>
      </c>
      <c r="BA28" s="30">
        <f t="shared" si="3"/>
        <v>-4.3829776719794796E-3</v>
      </c>
      <c r="BC28" s="31">
        <f t="shared" si="7"/>
        <v>41547</v>
      </c>
      <c r="BD28" s="30">
        <f t="shared" si="8"/>
        <v>7.9658693396877905E-3</v>
      </c>
      <c r="BE28" s="30">
        <f t="shared" si="8"/>
        <v>1.34368742086277E-2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x14ac:dyDescent="0.15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9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0.8599939721130041</v>
      </c>
      <c r="AT29" s="30">
        <f t="shared" si="2"/>
        <v>5.4483789523329601E-3</v>
      </c>
      <c r="AU29" s="30">
        <f t="shared" si="6"/>
        <v>1.551216926558573E-2</v>
      </c>
      <c r="AV29" s="30">
        <f t="shared" si="3"/>
        <v>3.1741630209802798E-3</v>
      </c>
      <c r="AW29" s="30">
        <f t="shared" si="3"/>
        <v>1.5319089994303399E-3</v>
      </c>
      <c r="AX29" s="30">
        <f t="shared" si="3"/>
        <v>4.63004068489425E-3</v>
      </c>
      <c r="AY29" s="30">
        <f t="shared" si="3"/>
        <v>4.85048393106257E-3</v>
      </c>
      <c r="AZ29" s="30">
        <f t="shared" si="3"/>
        <v>5.6447333494524798E-3</v>
      </c>
      <c r="BA29" s="30">
        <f t="shared" si="3"/>
        <v>-4.3191607202341898E-3</v>
      </c>
      <c r="BC29" s="31">
        <f t="shared" si="7"/>
        <v>41639</v>
      </c>
      <c r="BD29" s="30">
        <f t="shared" si="8"/>
        <v>5.4483789523329601E-3</v>
      </c>
      <c r="BE29" s="30">
        <f t="shared" si="8"/>
        <v>1.551216926558573E-2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x14ac:dyDescent="0.15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9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-0.9953692293820362</v>
      </c>
      <c r="AT30" s="30">
        <f t="shared" si="2"/>
        <v>4.8835723950535403E-3</v>
      </c>
      <c r="AU30" s="30">
        <f t="shared" si="6"/>
        <v>1.4334803125470851E-2</v>
      </c>
      <c r="AV30" s="30">
        <f t="shared" si="3"/>
        <v>2.6878367623384102E-3</v>
      </c>
      <c r="AW30" s="30">
        <f t="shared" si="3"/>
        <v>1.9714374362100801E-3</v>
      </c>
      <c r="AX30" s="30">
        <f t="shared" si="3"/>
        <v>6.1800372521680904E-3</v>
      </c>
      <c r="AY30" s="30">
        <f t="shared" si="3"/>
        <v>4.4662188211752598E-3</v>
      </c>
      <c r="AZ30" s="30">
        <f t="shared" si="3"/>
        <v>4.6713716746138402E-3</v>
      </c>
      <c r="BA30" s="30">
        <f t="shared" si="3"/>
        <v>-5.6420988210348303E-3</v>
      </c>
      <c r="BC30" s="31">
        <f t="shared" si="7"/>
        <v>41729</v>
      </c>
      <c r="BD30" s="30">
        <f t="shared" si="8"/>
        <v>4.8835723950535403E-3</v>
      </c>
      <c r="BE30" s="30">
        <f t="shared" si="8"/>
        <v>1.4334803125470851E-2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x14ac:dyDescent="0.15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9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0.94437592961305206</v>
      </c>
      <c r="AT31" s="30">
        <f t="shared" si="2"/>
        <v>6.8148756215524698E-3</v>
      </c>
      <c r="AU31" s="30">
        <f t="shared" si="6"/>
        <v>1.3763165000180148E-2</v>
      </c>
      <c r="AV31" s="30">
        <f t="shared" si="3"/>
        <v>3.3306553878897898E-3</v>
      </c>
      <c r="AW31" s="30">
        <f t="shared" si="3"/>
        <v>2.3037476826415198E-3</v>
      </c>
      <c r="AX31" s="30">
        <f t="shared" si="3"/>
        <v>6.2703689845955398E-3</v>
      </c>
      <c r="AY31" s="30">
        <f t="shared" si="3"/>
        <v>5.0178017659607797E-3</v>
      </c>
      <c r="AZ31" s="30">
        <f t="shared" si="3"/>
        <v>3.5903466519160402E-3</v>
      </c>
      <c r="BA31" s="30">
        <f t="shared" si="3"/>
        <v>-6.7497554728235204E-3</v>
      </c>
      <c r="BC31" s="31">
        <f t="shared" si="7"/>
        <v>41820</v>
      </c>
      <c r="BD31" s="30">
        <f t="shared" si="8"/>
        <v>6.8148756215524698E-3</v>
      </c>
      <c r="BE31" s="30">
        <f t="shared" si="8"/>
        <v>1.3763165000180148E-2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x14ac:dyDescent="0.15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9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-3.5440878472535964E-2</v>
      </c>
      <c r="AT32" s="30">
        <f t="shared" si="2"/>
        <v>5.7059326147079698E-3</v>
      </c>
      <c r="AU32" s="30">
        <f t="shared" si="6"/>
        <v>1.2617974990936073E-2</v>
      </c>
      <c r="AV32" s="30">
        <f t="shared" si="3"/>
        <v>3.4122997153662698E-3</v>
      </c>
      <c r="AW32" s="30">
        <f t="shared" si="3"/>
        <v>3.1615749487734399E-3</v>
      </c>
      <c r="AX32" s="30">
        <f t="shared" si="3"/>
        <v>5.7661044227330597E-3</v>
      </c>
      <c r="AY32" s="30">
        <f t="shared" si="3"/>
        <v>4.7237436770597397E-3</v>
      </c>
      <c r="AZ32" s="30">
        <f t="shared" si="3"/>
        <v>3.1171066559920698E-3</v>
      </c>
      <c r="BA32" s="30">
        <f t="shared" si="3"/>
        <v>-7.5628544289885096E-3</v>
      </c>
      <c r="BC32" s="31">
        <f t="shared" si="7"/>
        <v>41912</v>
      </c>
      <c r="BD32" s="30">
        <f t="shared" si="8"/>
        <v>5.7059326147079698E-3</v>
      </c>
      <c r="BE32" s="30">
        <f t="shared" si="8"/>
        <v>1.2617974990936073E-2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x14ac:dyDescent="0.15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9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-1.7256951980827679</v>
      </c>
      <c r="AT33" s="30">
        <f t="shared" si="2"/>
        <v>7.5661884231470397E-3</v>
      </c>
      <c r="AU33" s="30">
        <f t="shared" si="6"/>
        <v>1.3463190391060899E-2</v>
      </c>
      <c r="AV33" s="30">
        <f t="shared" si="3"/>
        <v>3.3280880835873101E-3</v>
      </c>
      <c r="AW33" s="30">
        <f t="shared" si="3"/>
        <v>3.2476725388974601E-3</v>
      </c>
      <c r="AX33" s="30">
        <f t="shared" si="3"/>
        <v>5.7926985078893198E-3</v>
      </c>
      <c r="AY33" s="30">
        <f t="shared" si="3"/>
        <v>4.9404019107246403E-3</v>
      </c>
      <c r="AZ33" s="30">
        <f t="shared" si="3"/>
        <v>3.1643408715309402E-3</v>
      </c>
      <c r="BA33" s="30">
        <f t="shared" si="3"/>
        <v>-7.01001152156877E-3</v>
      </c>
      <c r="BC33" s="31">
        <f t="shared" si="7"/>
        <v>42004</v>
      </c>
      <c r="BD33" s="30">
        <f t="shared" si="8"/>
        <v>7.5661884231470397E-3</v>
      </c>
      <c r="BE33" s="30">
        <f t="shared" si="8"/>
        <v>1.3463190391060899E-2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x14ac:dyDescent="0.15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9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-3.39535204947164</v>
      </c>
      <c r="AT34" s="30">
        <f t="shared" si="2"/>
        <v>4.2983976033195096E-3</v>
      </c>
      <c r="AU34" s="30">
        <f t="shared" si="6"/>
        <v>1.3159896321568422E-2</v>
      </c>
      <c r="AV34" s="30">
        <f t="shared" si="3"/>
        <v>2.8218372041033299E-3</v>
      </c>
      <c r="AW34" s="30">
        <f t="shared" si="3"/>
        <v>3.21684073627537E-3</v>
      </c>
      <c r="AX34" s="30">
        <f t="shared" si="3"/>
        <v>5.6178172140430799E-3</v>
      </c>
      <c r="AY34" s="30">
        <f t="shared" si="3"/>
        <v>4.7671885520017502E-3</v>
      </c>
      <c r="AZ34" s="30">
        <f t="shared" si="3"/>
        <v>3.6152613180462298E-3</v>
      </c>
      <c r="BA34" s="30">
        <f t="shared" si="3"/>
        <v>-6.87904870290134E-3</v>
      </c>
      <c r="BC34" s="31">
        <f t="shared" si="7"/>
        <v>42094</v>
      </c>
      <c r="BD34" s="30">
        <f t="shared" si="8"/>
        <v>4.2983976033195096E-3</v>
      </c>
      <c r="BE34" s="30">
        <f t="shared" si="8"/>
        <v>1.3159896321568422E-2</v>
      </c>
    </row>
    <row r="35" spans="1:71" x14ac:dyDescent="0.15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9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1.092261328491472</v>
      </c>
      <c r="AT35" s="30">
        <f t="shared" si="2"/>
        <v>4.1315219498016999E-3</v>
      </c>
      <c r="AU35" s="30">
        <f t="shared" si="6"/>
        <v>1.2463960351949381E-2</v>
      </c>
      <c r="AV35" s="30">
        <f t="shared" si="3"/>
        <v>2.31879020478054E-3</v>
      </c>
      <c r="AW35" s="30">
        <f t="shared" si="3"/>
        <v>2.9797575088252801E-3</v>
      </c>
      <c r="AX35" s="30">
        <f t="shared" si="3"/>
        <v>5.0366545333080303E-3</v>
      </c>
      <c r="AY35" s="30">
        <f t="shared" si="3"/>
        <v>4.9712301232629399E-3</v>
      </c>
      <c r="AZ35" s="30">
        <f t="shared" si="3"/>
        <v>3.81268655054167E-3</v>
      </c>
      <c r="BA35" s="30">
        <f t="shared" si="3"/>
        <v>-6.65515856876908E-3</v>
      </c>
      <c r="BC35" s="31">
        <f t="shared" si="7"/>
        <v>42185</v>
      </c>
      <c r="BD35" s="30">
        <f t="shared" si="8"/>
        <v>4.1315219498016999E-3</v>
      </c>
      <c r="BE35" s="30">
        <f t="shared" si="8"/>
        <v>1.2463960351949381E-2</v>
      </c>
    </row>
    <row r="36" spans="1:71" x14ac:dyDescent="0.15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9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-0.89664147752244006</v>
      </c>
      <c r="AT36" s="30">
        <f t="shared" si="2"/>
        <v>6.2703333643998596E-3</v>
      </c>
      <c r="AU36" s="30">
        <f t="shared" si="6"/>
        <v>1.4168379781276367E-2</v>
      </c>
      <c r="AV36" s="30">
        <f t="shared" si="3"/>
        <v>2.4667517910748E-3</v>
      </c>
      <c r="AW36" s="30">
        <f t="shared" si="3"/>
        <v>2.9922578504537598E-3</v>
      </c>
      <c r="AX36" s="30">
        <f t="shared" si="3"/>
        <v>5.36376711111064E-3</v>
      </c>
      <c r="AY36" s="30">
        <f t="shared" si="3"/>
        <v>5.3053364271970996E-3</v>
      </c>
      <c r="AZ36" s="30">
        <f t="shared" si="3"/>
        <v>4.3607400661116397E-3</v>
      </c>
      <c r="BA36" s="30">
        <f t="shared" si="3"/>
        <v>-6.3204734646715704E-3</v>
      </c>
      <c r="BC36" s="31">
        <f t="shared" si="7"/>
        <v>42277</v>
      </c>
      <c r="BD36" s="30">
        <f t="shared" si="8"/>
        <v>6.2703333643998596E-3</v>
      </c>
      <c r="BE36" s="30">
        <f t="shared" si="8"/>
        <v>1.4168379781276367E-2</v>
      </c>
    </row>
    <row r="37" spans="1:71" x14ac:dyDescent="0.15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9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-2.0770103087977203</v>
      </c>
      <c r="AT37" s="30">
        <f t="shared" si="2"/>
        <v>5.8844182180939298E-3</v>
      </c>
      <c r="AU37" s="30">
        <f t="shared" si="6"/>
        <v>1.4523625017104332E-2</v>
      </c>
      <c r="AV37" s="30">
        <f t="shared" si="3"/>
        <v>2.0782237911909302E-3</v>
      </c>
      <c r="AW37" s="30">
        <f t="shared" si="3"/>
        <v>3.1179319499807698E-3</v>
      </c>
      <c r="AX37" s="30">
        <f t="shared" si="3"/>
        <v>5.2810880864617698E-3</v>
      </c>
      <c r="AY37" s="30">
        <f t="shared" si="3"/>
        <v>5.5242730827353903E-3</v>
      </c>
      <c r="AZ37" s="30">
        <f t="shared" si="3"/>
        <v>4.6730801110283996E-3</v>
      </c>
      <c r="BA37" s="30">
        <f t="shared" si="3"/>
        <v>-6.1509720042929299E-3</v>
      </c>
      <c r="BC37" s="31">
        <f t="shared" si="7"/>
        <v>42369</v>
      </c>
      <c r="BD37" s="30">
        <f t="shared" si="8"/>
        <v>5.8844182180939298E-3</v>
      </c>
      <c r="BE37" s="30">
        <f t="shared" si="8"/>
        <v>1.4523625017104332E-2</v>
      </c>
    </row>
    <row r="38" spans="1:71" x14ac:dyDescent="0.15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9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0.652953841107484</v>
      </c>
      <c r="AT38" s="30">
        <f t="shared" si="2"/>
        <v>7.3214948218991403E-3</v>
      </c>
      <c r="AU38" s="30">
        <f t="shared" si="6"/>
        <v>1.682745969912024E-2</v>
      </c>
      <c r="AV38" s="30">
        <f t="shared" si="3"/>
        <v>2.6509611576353001E-3</v>
      </c>
      <c r="AW38" s="30">
        <f t="shared" si="3"/>
        <v>3.5028939913361798E-3</v>
      </c>
      <c r="AX38" s="30">
        <f t="shared" si="3"/>
        <v>5.6301626888632904E-3</v>
      </c>
      <c r="AY38" s="30">
        <f t="shared" si="3"/>
        <v>5.8771623006270701E-3</v>
      </c>
      <c r="AZ38" s="30">
        <f t="shared" si="3"/>
        <v>5.05971016775408E-3</v>
      </c>
      <c r="BA38" s="30">
        <f t="shared" si="3"/>
        <v>-5.89343060709568E-3</v>
      </c>
      <c r="BC38" s="31">
        <f t="shared" si="7"/>
        <v>42460</v>
      </c>
      <c r="BD38" s="30">
        <f t="shared" si="8"/>
        <v>7.3214948218991403E-3</v>
      </c>
      <c r="BE38" s="30">
        <f t="shared" si="8"/>
        <v>1.682745969912024E-2</v>
      </c>
    </row>
    <row r="39" spans="1:71" x14ac:dyDescent="0.15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9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2.767481717584404</v>
      </c>
      <c r="AT39" s="30">
        <f t="shared" si="2"/>
        <v>6.1542839085548797E-3</v>
      </c>
      <c r="AU39" s="30">
        <f t="shared" si="6"/>
        <v>1.5161883414271909E-2</v>
      </c>
      <c r="AV39" s="30">
        <f t="shared" si="3"/>
        <v>2.3233114342380199E-3</v>
      </c>
      <c r="AW39" s="30">
        <f t="shared" si="3"/>
        <v>3.27828139101704E-3</v>
      </c>
      <c r="AX39" s="30">
        <f t="shared" si="3"/>
        <v>5.2401671585711098E-3</v>
      </c>
      <c r="AY39" s="30">
        <f t="shared" si="3"/>
        <v>5.5483886731932898E-3</v>
      </c>
      <c r="AZ39" s="30">
        <f t="shared" si="3"/>
        <v>4.7587950390281996E-3</v>
      </c>
      <c r="BA39" s="30">
        <f t="shared" si="3"/>
        <v>-5.9870602817757501E-3</v>
      </c>
      <c r="BC39" s="31">
        <f t="shared" si="7"/>
        <v>42551</v>
      </c>
      <c r="BD39" s="30">
        <f t="shared" si="8"/>
        <v>6.1542839085548797E-3</v>
      </c>
      <c r="BE39" s="30">
        <f t="shared" si="8"/>
        <v>1.5161883414271909E-2</v>
      </c>
    </row>
    <row r="40" spans="1:71" x14ac:dyDescent="0.15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9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0.91775641029232391</v>
      </c>
      <c r="AT40" s="30">
        <f t="shared" si="2"/>
        <v>5.7255020825097702E-3</v>
      </c>
      <c r="AU40" s="30">
        <f t="shared" si="6"/>
        <v>1.5079795385597419E-2</v>
      </c>
      <c r="AV40" s="30">
        <f t="shared" si="3"/>
        <v>2.3472732685325599E-3</v>
      </c>
      <c r="AW40" s="30">
        <f t="shared" si="3"/>
        <v>3.1994642876176302E-3</v>
      </c>
      <c r="AX40" s="30">
        <f t="shared" si="3"/>
        <v>4.9903488236635596E-3</v>
      </c>
      <c r="AY40" s="30">
        <f t="shared" si="3"/>
        <v>5.3320829385139403E-3</v>
      </c>
      <c r="AZ40" s="30">
        <f t="shared" si="3"/>
        <v>4.83552344952009E-3</v>
      </c>
      <c r="BA40" s="30">
        <f t="shared" si="3"/>
        <v>-5.6248973822503601E-3</v>
      </c>
      <c r="BC40" s="31">
        <f t="shared" si="7"/>
        <v>42643</v>
      </c>
      <c r="BD40" s="30">
        <f t="shared" si="8"/>
        <v>5.7255020825097702E-3</v>
      </c>
      <c r="BE40" s="30">
        <f t="shared" si="8"/>
        <v>1.5079795385597419E-2</v>
      </c>
    </row>
    <row r="41" spans="1:71" x14ac:dyDescent="0.15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9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-0.5397187138977082</v>
      </c>
      <c r="AT41" s="30">
        <f t="shared" si="2"/>
        <v>3.32117838313106E-3</v>
      </c>
      <c r="AU41" s="30">
        <f t="shared" si="6"/>
        <v>1.3326144491765357E-2</v>
      </c>
      <c r="AV41" s="30">
        <f t="shared" si="3"/>
        <v>1.93523666227601E-3</v>
      </c>
      <c r="AW41" s="30">
        <f t="shared" si="3"/>
        <v>2.7497217959027102E-3</v>
      </c>
      <c r="AX41" s="30">
        <f t="shared" si="3"/>
        <v>4.43951449906609E-3</v>
      </c>
      <c r="AY41" s="30">
        <f t="shared" si="3"/>
        <v>5.1119380162667396E-3</v>
      </c>
      <c r="AZ41" s="30">
        <f t="shared" si="3"/>
        <v>4.9638105331650797E-3</v>
      </c>
      <c r="BA41" s="30">
        <f t="shared" si="3"/>
        <v>-5.8740770149112703E-3</v>
      </c>
      <c r="BC41" s="31">
        <f t="shared" si="7"/>
        <v>42735</v>
      </c>
      <c r="BD41" s="30">
        <f t="shared" si="8"/>
        <v>3.32117838313106E-3</v>
      </c>
      <c r="BE41" s="30">
        <f t="shared" si="8"/>
        <v>1.3326144491765357E-2</v>
      </c>
    </row>
    <row r="42" spans="1:71" x14ac:dyDescent="0.15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9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1.3871928104212561</v>
      </c>
      <c r="AT42" s="30">
        <f t="shared" si="2"/>
        <v>3.2218963135877102E-3</v>
      </c>
      <c r="AU42" s="30">
        <f t="shared" si="6"/>
        <v>1.3232239174321118E-2</v>
      </c>
      <c r="AV42" s="30">
        <f t="shared" si="3"/>
        <v>1.9265949269486799E-3</v>
      </c>
      <c r="AW42" s="30">
        <f t="shared" si="3"/>
        <v>2.6213078652137498E-3</v>
      </c>
      <c r="AX42" s="30">
        <f t="shared" si="3"/>
        <v>4.4286943368554398E-3</v>
      </c>
      <c r="AY42" s="30">
        <f t="shared" si="3"/>
        <v>5.364582704237E-3</v>
      </c>
      <c r="AZ42" s="30">
        <f t="shared" si="3"/>
        <v>4.9120103842614704E-3</v>
      </c>
      <c r="BA42" s="30">
        <f t="shared" si="3"/>
        <v>-6.0209510431952201E-3</v>
      </c>
      <c r="BC42" s="31">
        <f t="shared" si="7"/>
        <v>42825</v>
      </c>
      <c r="BD42" s="30">
        <f t="shared" si="8"/>
        <v>3.2218963135877102E-3</v>
      </c>
      <c r="BE42" s="30">
        <f t="shared" si="8"/>
        <v>1.3232239174321118E-2</v>
      </c>
    </row>
    <row r="43" spans="1:71" x14ac:dyDescent="0.15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9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-0.69816822048944793</v>
      </c>
      <c r="AT43" s="30">
        <f t="shared" si="2"/>
        <v>3.1957897836942801E-3</v>
      </c>
      <c r="AU43" s="30">
        <f t="shared" si="6"/>
        <v>1.3413770574666188E-2</v>
      </c>
      <c r="AV43" s="30">
        <f t="shared" si="3"/>
        <v>1.9944521417958301E-3</v>
      </c>
      <c r="AW43" s="30">
        <f t="shared" si="3"/>
        <v>2.77329879907473E-3</v>
      </c>
      <c r="AX43" s="30">
        <f t="shared" si="3"/>
        <v>4.7360861763046103E-3</v>
      </c>
      <c r="AY43" s="30">
        <f t="shared" si="3"/>
        <v>5.31364702642811E-3</v>
      </c>
      <c r="AZ43" s="30">
        <f t="shared" si="3"/>
        <v>4.7436534068578898E-3</v>
      </c>
      <c r="BA43" s="30">
        <f t="shared" si="3"/>
        <v>-6.14736697579498E-3</v>
      </c>
      <c r="BC43" s="31">
        <f t="shared" si="7"/>
        <v>42916</v>
      </c>
      <c r="BD43" s="30">
        <f t="shared" si="8"/>
        <v>3.1957897836942801E-3</v>
      </c>
      <c r="BE43" s="30">
        <f t="shared" si="8"/>
        <v>1.3413770574666188E-2</v>
      </c>
    </row>
    <row r="44" spans="1:71" x14ac:dyDescent="0.15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9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-1.2178593531421358</v>
      </c>
      <c r="AT44" s="30">
        <f t="shared" si="2"/>
        <v>1.7890729318903399E-3</v>
      </c>
      <c r="AU44" s="30">
        <f t="shared" si="6"/>
        <v>1.2699073183652917E-2</v>
      </c>
      <c r="AV44" s="30">
        <f t="shared" si="3"/>
        <v>2.03376875553829E-3</v>
      </c>
      <c r="AW44" s="30">
        <f t="shared" si="3"/>
        <v>2.9577430014082699E-3</v>
      </c>
      <c r="AX44" s="30">
        <f t="shared" si="3"/>
        <v>4.5793771046520604E-3</v>
      </c>
      <c r="AY44" s="30">
        <f t="shared" ref="AY44:BA107" si="10">AL44</f>
        <v>5.0851370177573598E-3</v>
      </c>
      <c r="AZ44" s="30">
        <f t="shared" si="10"/>
        <v>4.5574892268751502E-3</v>
      </c>
      <c r="BA44" s="30">
        <f t="shared" si="10"/>
        <v>-6.5144419225782102E-3</v>
      </c>
      <c r="BC44" s="31">
        <f t="shared" si="7"/>
        <v>43008</v>
      </c>
      <c r="BD44" s="30">
        <f t="shared" si="8"/>
        <v>1.7890729318903399E-3</v>
      </c>
      <c r="BE44" s="30">
        <f t="shared" si="8"/>
        <v>1.2699073183652917E-2</v>
      </c>
    </row>
    <row r="45" spans="1:71" x14ac:dyDescent="0.15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9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1.0782670725129959</v>
      </c>
      <c r="AT45" s="30">
        <f t="shared" si="2"/>
        <v>2.5397640551538801E-3</v>
      </c>
      <c r="AU45" s="30">
        <f t="shared" si="6"/>
        <v>1.2655895386859392E-2</v>
      </c>
      <c r="AV45" s="30">
        <f t="shared" ref="AV45:BA108" si="11">AI45</f>
        <v>2.5322896764601302E-3</v>
      </c>
      <c r="AW45" s="30">
        <f t="shared" si="11"/>
        <v>3.06489796684239E-3</v>
      </c>
      <c r="AX45" s="30">
        <f t="shared" si="11"/>
        <v>4.5234641563807101E-3</v>
      </c>
      <c r="AY45" s="30">
        <f t="shared" si="10"/>
        <v>5.0104288717989203E-3</v>
      </c>
      <c r="AZ45" s="30">
        <f t="shared" si="10"/>
        <v>4.2163066588107798E-3</v>
      </c>
      <c r="BA45" s="30">
        <f t="shared" si="10"/>
        <v>-6.6914919434335404E-3</v>
      </c>
      <c r="BC45" s="31">
        <f t="shared" si="7"/>
        <v>43100</v>
      </c>
      <c r="BD45" s="30">
        <f t="shared" si="8"/>
        <v>2.5397640551538801E-3</v>
      </c>
      <c r="BE45" s="30">
        <f t="shared" si="8"/>
        <v>1.2655895386859392E-2</v>
      </c>
    </row>
    <row r="46" spans="1:71" x14ac:dyDescent="0.15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9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4.1992390200232119</v>
      </c>
      <c r="AT46" s="30">
        <f t="shared" si="2"/>
        <v>3.0443460437234999E-3</v>
      </c>
      <c r="AU46" s="30">
        <f t="shared" si="6"/>
        <v>1.25937338476989E-2</v>
      </c>
      <c r="AV46" s="30">
        <f t="shared" si="11"/>
        <v>2.54543557312025E-3</v>
      </c>
      <c r="AW46" s="30">
        <f t="shared" si="11"/>
        <v>2.9388353823600602E-3</v>
      </c>
      <c r="AX46" s="30">
        <f t="shared" si="11"/>
        <v>4.38926644845683E-3</v>
      </c>
      <c r="AY46" s="30">
        <f t="shared" si="10"/>
        <v>4.6742229035556804E-3</v>
      </c>
      <c r="AZ46" s="30">
        <f t="shared" si="10"/>
        <v>3.9753025942390599E-3</v>
      </c>
      <c r="BA46" s="30">
        <f t="shared" si="10"/>
        <v>-5.92932905403298E-3</v>
      </c>
      <c r="BC46" s="31">
        <f t="shared" si="7"/>
        <v>43190</v>
      </c>
      <c r="BD46" s="30">
        <f t="shared" si="8"/>
        <v>3.0443460437234999E-3</v>
      </c>
      <c r="BE46" s="30">
        <f t="shared" si="8"/>
        <v>1.25937338476989E-2</v>
      </c>
    </row>
    <row r="47" spans="1:71" x14ac:dyDescent="0.15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9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2.5730976500837279</v>
      </c>
      <c r="AT47" s="30">
        <f t="shared" si="2"/>
        <v>2.27976559639131E-3</v>
      </c>
      <c r="AU47" s="30">
        <f t="shared" si="6"/>
        <v>1.4732462420674589E-2</v>
      </c>
      <c r="AV47" s="30">
        <f t="shared" si="11"/>
        <v>2.5065445546035201E-3</v>
      </c>
      <c r="AW47" s="30">
        <f t="shared" si="11"/>
        <v>2.89353067641773E-3</v>
      </c>
      <c r="AX47" s="30">
        <f t="shared" si="11"/>
        <v>4.1512109527852498E-3</v>
      </c>
      <c r="AY47" s="30">
        <f t="shared" si="10"/>
        <v>4.5623336399680499E-3</v>
      </c>
      <c r="AZ47" s="30">
        <f t="shared" si="10"/>
        <v>4.6804222388674398E-3</v>
      </c>
      <c r="BA47" s="30">
        <f t="shared" si="10"/>
        <v>-4.0615796419674003E-3</v>
      </c>
      <c r="BC47" s="31">
        <f t="shared" si="7"/>
        <v>43281</v>
      </c>
      <c r="BD47" s="30">
        <f t="shared" si="8"/>
        <v>2.27976559639131E-3</v>
      </c>
      <c r="BE47" s="30">
        <f t="shared" si="8"/>
        <v>1.4732462420674589E-2</v>
      </c>
    </row>
    <row r="48" spans="1:71" x14ac:dyDescent="0.15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9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-0.94548392195599185</v>
      </c>
      <c r="AT48" s="30">
        <f t="shared" si="2"/>
        <v>4.2595191946936901E-4</v>
      </c>
      <c r="AU48" s="30">
        <f t="shared" si="6"/>
        <v>1.6095994923925869E-2</v>
      </c>
      <c r="AV48" s="30">
        <f t="shared" si="11"/>
        <v>2.3614521485582E-3</v>
      </c>
      <c r="AW48" s="30">
        <f t="shared" si="11"/>
        <v>2.58177429683925E-3</v>
      </c>
      <c r="AX48" s="30">
        <f t="shared" si="11"/>
        <v>3.96662001544978E-3</v>
      </c>
      <c r="AY48" s="30">
        <f t="shared" si="10"/>
        <v>5.1254006270928798E-3</v>
      </c>
      <c r="AZ48" s="30">
        <f t="shared" si="10"/>
        <v>6.1904071656293498E-3</v>
      </c>
      <c r="BA48" s="30">
        <f t="shared" si="10"/>
        <v>-4.1296593296435901E-3</v>
      </c>
      <c r="BC48" s="31">
        <f t="shared" si="7"/>
        <v>43373</v>
      </c>
      <c r="BD48" s="30">
        <f t="shared" si="8"/>
        <v>4.2595191946936901E-4</v>
      </c>
      <c r="BE48" s="30">
        <f t="shared" si="8"/>
        <v>1.6095994923925869E-2</v>
      </c>
    </row>
    <row r="49" spans="1:57" x14ac:dyDescent="0.15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9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1.4329226924755041</v>
      </c>
      <c r="AT49" s="30">
        <f t="shared" si="2"/>
        <v>4.9351244402195899E-5</v>
      </c>
      <c r="AU49" s="30">
        <f t="shared" si="6"/>
        <v>2.015159372509287E-2</v>
      </c>
      <c r="AV49" s="30">
        <f t="shared" si="11"/>
        <v>2.3118175650704799E-3</v>
      </c>
      <c r="AW49" s="30">
        <f t="shared" si="11"/>
        <v>2.6039030852187299E-3</v>
      </c>
      <c r="AX49" s="30">
        <f t="shared" si="11"/>
        <v>4.7092192148490098E-3</v>
      </c>
      <c r="AY49" s="30">
        <f t="shared" si="10"/>
        <v>6.5736332946153501E-3</v>
      </c>
      <c r="AZ49" s="30">
        <f t="shared" si="10"/>
        <v>6.11612258660798E-3</v>
      </c>
      <c r="BA49" s="30">
        <f t="shared" si="10"/>
        <v>-2.16310202126868E-3</v>
      </c>
      <c r="BC49" s="31">
        <f t="shared" si="7"/>
        <v>43465</v>
      </c>
      <c r="BD49" s="30">
        <f t="shared" si="8"/>
        <v>4.9351244402195899E-5</v>
      </c>
      <c r="BE49" s="30">
        <f t="shared" si="8"/>
        <v>2.015159372509287E-2</v>
      </c>
    </row>
    <row r="50" spans="1:57" x14ac:dyDescent="0.15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9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0.38626257164353595</v>
      </c>
      <c r="AT50" s="30">
        <f t="shared" si="2"/>
        <v>-1.8687029216146701E-3</v>
      </c>
      <c r="AU50" s="30">
        <f t="shared" si="6"/>
        <v>2.3163124669445229E-2</v>
      </c>
      <c r="AV50" s="30">
        <f t="shared" si="11"/>
        <v>2.2250320664829399E-3</v>
      </c>
      <c r="AW50" s="30">
        <f t="shared" si="11"/>
        <v>3.1281098901825202E-3</v>
      </c>
      <c r="AX50" s="30">
        <f t="shared" si="11"/>
        <v>6.0473847113939796E-3</v>
      </c>
      <c r="AY50" s="30">
        <f t="shared" si="10"/>
        <v>6.3973330194810798E-3</v>
      </c>
      <c r="AZ50" s="30">
        <f t="shared" si="10"/>
        <v>7.5922950748763497E-3</v>
      </c>
      <c r="BA50" s="30">
        <f t="shared" si="10"/>
        <v>-2.22703009297164E-3</v>
      </c>
      <c r="BC50" s="31">
        <f t="shared" si="7"/>
        <v>43555</v>
      </c>
      <c r="BD50" s="30">
        <f t="shared" si="8"/>
        <v>-1.8687029216146701E-3</v>
      </c>
      <c r="BE50" s="30">
        <f t="shared" si="8"/>
        <v>2.3163124669445229E-2</v>
      </c>
    </row>
    <row r="51" spans="1:57" x14ac:dyDescent="0.15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9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0.72206591221388794</v>
      </c>
      <c r="AT51" s="30">
        <f t="shared" si="2"/>
        <v>-2.63735073043891E-3</v>
      </c>
      <c r="AU51" s="30">
        <f t="shared" si="6"/>
        <v>2.6007962890384179E-2</v>
      </c>
      <c r="AV51" s="30">
        <f t="shared" si="11"/>
        <v>2.8354391019336199E-3</v>
      </c>
      <c r="AW51" s="30">
        <f t="shared" si="11"/>
        <v>4.3232232314283003E-3</v>
      </c>
      <c r="AX51" s="30">
        <f t="shared" si="11"/>
        <v>5.8958615844595299E-3</v>
      </c>
      <c r="AY51" s="30">
        <f t="shared" si="10"/>
        <v>7.6665174830292601E-3</v>
      </c>
      <c r="AZ51" s="30">
        <f t="shared" si="10"/>
        <v>7.3402958726376203E-3</v>
      </c>
      <c r="BA51" s="30">
        <f t="shared" si="10"/>
        <v>-2.0533743831041501E-3</v>
      </c>
      <c r="BC51" s="31">
        <f t="shared" si="7"/>
        <v>43646</v>
      </c>
      <c r="BD51" s="30">
        <f t="shared" si="8"/>
        <v>-2.63735073043891E-3</v>
      </c>
      <c r="BE51" s="30">
        <f t="shared" si="8"/>
        <v>2.6007962890384179E-2</v>
      </c>
    </row>
    <row r="52" spans="1:57" x14ac:dyDescent="0.15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9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-0.10532259899478413</v>
      </c>
      <c r="AT52" s="30">
        <f t="shared" si="2"/>
        <v>-2.1851548297147001E-3</v>
      </c>
      <c r="AU52" s="30">
        <f t="shared" si="6"/>
        <v>2.8002934164006441E-2</v>
      </c>
      <c r="AV52" s="30">
        <f t="shared" si="11"/>
        <v>3.72976735176777E-3</v>
      </c>
      <c r="AW52" s="30">
        <f t="shared" si="11"/>
        <v>3.9572375859719903E-3</v>
      </c>
      <c r="AX52" s="30">
        <f t="shared" si="11"/>
        <v>7.0195233353276196E-3</v>
      </c>
      <c r="AY52" s="30">
        <f t="shared" si="10"/>
        <v>7.3874947039254098E-3</v>
      </c>
      <c r="AZ52" s="30">
        <f t="shared" si="10"/>
        <v>7.37060094304631E-3</v>
      </c>
      <c r="BA52" s="30">
        <f t="shared" si="10"/>
        <v>-1.46168975603266E-3</v>
      </c>
      <c r="BC52" s="31">
        <f t="shared" si="7"/>
        <v>43738</v>
      </c>
      <c r="BD52" s="30">
        <f t="shared" si="8"/>
        <v>-2.1851548297147001E-3</v>
      </c>
      <c r="BE52" s="30">
        <f t="shared" si="8"/>
        <v>2.8002934164006441E-2</v>
      </c>
    </row>
    <row r="53" spans="1:57" x14ac:dyDescent="0.15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9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-0.43923479492478013</v>
      </c>
      <c r="AT53" s="30">
        <f t="shared" si="2"/>
        <v>-1.80631761035332E-3</v>
      </c>
      <c r="AU53" s="30">
        <f t="shared" si="6"/>
        <v>2.782291909213527E-2</v>
      </c>
      <c r="AV53" s="30">
        <f t="shared" si="11"/>
        <v>2.84393406719818E-3</v>
      </c>
      <c r="AW53" s="30">
        <f t="shared" si="11"/>
        <v>4.4840986944238896E-3</v>
      </c>
      <c r="AX53" s="30">
        <f t="shared" si="11"/>
        <v>6.3895325240315099E-3</v>
      </c>
      <c r="AY53" s="30">
        <f t="shared" si="10"/>
        <v>7.1638843201604603E-3</v>
      </c>
      <c r="AZ53" s="30">
        <f t="shared" si="10"/>
        <v>7.5566096723989002E-3</v>
      </c>
      <c r="BA53" s="30">
        <f t="shared" si="10"/>
        <v>-6.1514018607766697E-4</v>
      </c>
      <c r="BC53" s="31">
        <f t="shared" si="7"/>
        <v>43830</v>
      </c>
      <c r="BD53" s="30">
        <f t="shared" si="8"/>
        <v>-1.80631761035332E-3</v>
      </c>
      <c r="BE53" s="30">
        <f t="shared" si="8"/>
        <v>2.782291909213527E-2</v>
      </c>
    </row>
    <row r="54" spans="1:57" x14ac:dyDescent="0.15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9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0.75321615901518002</v>
      </c>
      <c r="AT54" s="30">
        <f t="shared" si="2"/>
        <v>-8.7475065504882803E-3</v>
      </c>
      <c r="AU54" s="30">
        <f t="shared" si="6"/>
        <v>2.7835518135543823E-2</v>
      </c>
      <c r="AV54" s="30">
        <f t="shared" si="11"/>
        <v>2.95285481084484E-3</v>
      </c>
      <c r="AW54" s="30">
        <f t="shared" si="11"/>
        <v>3.5605454639764298E-3</v>
      </c>
      <c r="AX54" s="30">
        <f t="shared" si="11"/>
        <v>5.8230230095990196E-3</v>
      </c>
      <c r="AY54" s="30">
        <f t="shared" si="10"/>
        <v>7.0021973714862098E-3</v>
      </c>
      <c r="AZ54" s="30">
        <f t="shared" si="10"/>
        <v>7.79052116370859E-3</v>
      </c>
      <c r="BA54" s="30">
        <f t="shared" si="10"/>
        <v>7.0637631592873596E-4</v>
      </c>
      <c r="BC54" s="31">
        <f t="shared" si="7"/>
        <v>43921</v>
      </c>
      <c r="BD54" s="30">
        <f t="shared" si="8"/>
        <v>-8.7475065504882803E-3</v>
      </c>
      <c r="BE54" s="30">
        <f t="shared" si="8"/>
        <v>2.7835518135543823E-2</v>
      </c>
    </row>
    <row r="55" spans="1:57" x14ac:dyDescent="0.15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9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-9.1769955044387608</v>
      </c>
      <c r="AT55" s="30">
        <f t="shared" si="2"/>
        <v>-1.8502975594603101E-2</v>
      </c>
      <c r="AU55" s="30">
        <f t="shared" si="6"/>
        <v>2.9656892086160607E-2</v>
      </c>
      <c r="AV55" s="30">
        <f t="shared" si="11"/>
        <v>6.5286350636739598E-4</v>
      </c>
      <c r="AW55" s="30">
        <f t="shared" si="11"/>
        <v>3.22320950407739E-3</v>
      </c>
      <c r="AX55" s="30">
        <f t="shared" si="11"/>
        <v>6.1098646583657096E-3</v>
      </c>
      <c r="AY55" s="30">
        <f t="shared" si="10"/>
        <v>7.7625254947477603E-3</v>
      </c>
      <c r="AZ55" s="30">
        <f t="shared" si="10"/>
        <v>8.7699391046358599E-3</v>
      </c>
      <c r="BA55" s="30">
        <f t="shared" si="10"/>
        <v>3.1384898179664901E-3</v>
      </c>
      <c r="BC55" s="31">
        <f t="shared" si="7"/>
        <v>44012</v>
      </c>
      <c r="BD55" s="30">
        <f t="shared" si="8"/>
        <v>-1.8502975594603101E-2</v>
      </c>
      <c r="BE55" s="30">
        <f t="shared" si="8"/>
        <v>2.9656892086160607E-2</v>
      </c>
    </row>
    <row r="56" spans="1:57" x14ac:dyDescent="0.15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9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6.1822023764655603</v>
      </c>
      <c r="AT56" s="30">
        <f t="shared" si="2"/>
        <v>-2.03919106578354E-2</v>
      </c>
      <c r="AU56" s="30">
        <f t="shared" si="6"/>
        <v>4.0671201560882241E-2</v>
      </c>
      <c r="AV56" s="30">
        <f t="shared" si="11"/>
        <v>1.4606511232750901E-3</v>
      </c>
      <c r="AW56" s="30">
        <f t="shared" si="11"/>
        <v>4.7836598111805602E-3</v>
      </c>
      <c r="AX56" s="30">
        <f t="shared" si="11"/>
        <v>7.9479415748373496E-3</v>
      </c>
      <c r="AY56" s="30">
        <f t="shared" si="10"/>
        <v>9.5599132538648404E-3</v>
      </c>
      <c r="AZ56" s="30">
        <f t="shared" si="10"/>
        <v>1.0301131668932701E-2</v>
      </c>
      <c r="BA56" s="30">
        <f t="shared" si="10"/>
        <v>6.6179041287917004E-3</v>
      </c>
      <c r="BC56" s="31">
        <f t="shared" si="7"/>
        <v>44104</v>
      </c>
      <c r="BD56" s="30">
        <f t="shared" si="8"/>
        <v>-2.03919106578354E-2</v>
      </c>
      <c r="BE56" s="30">
        <f t="shared" si="8"/>
        <v>4.0671201560882241E-2</v>
      </c>
    </row>
    <row r="57" spans="1:57" x14ac:dyDescent="0.15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9"/>
        <v>-1.59680006919127E-2</v>
      </c>
      <c r="AI57" s="30">
        <f t="shared" si="4"/>
        <v>5.8174980060776704E-3</v>
      </c>
      <c r="AJ57" s="30">
        <f t="shared" ref="AJ57:AN107" si="12">Z57</f>
        <v>8.4082751623748495E-3</v>
      </c>
      <c r="AK57" s="30">
        <f t="shared" si="12"/>
        <v>1.08646436487003E-2</v>
      </c>
      <c r="AL57" s="30">
        <f t="shared" si="12"/>
        <v>1.1771030439366999E-2</v>
      </c>
      <c r="AM57" s="30">
        <f t="shared" si="12"/>
        <v>1.2228188162133301E-2</v>
      </c>
      <c r="AN57" s="30">
        <f t="shared" si="12"/>
        <v>1.0970170801627399E-2</v>
      </c>
      <c r="AR57" s="31">
        <f t="shared" si="1"/>
        <v>44196</v>
      </c>
      <c r="AS57" s="30">
        <f t="shared" si="5"/>
        <v>1.1790571471923958</v>
      </c>
      <c r="AT57" s="30">
        <f t="shared" si="2"/>
        <v>-1.59680006919127E-2</v>
      </c>
      <c r="AU57" s="30">
        <f t="shared" si="6"/>
        <v>6.0059806220280523E-2</v>
      </c>
      <c r="AV57" s="30">
        <f t="shared" si="11"/>
        <v>5.8174980060776704E-3</v>
      </c>
      <c r="AW57" s="30">
        <f t="shared" si="11"/>
        <v>8.4082751623748495E-3</v>
      </c>
      <c r="AX57" s="30">
        <f t="shared" si="11"/>
        <v>1.08646436487003E-2</v>
      </c>
      <c r="AY57" s="30">
        <f t="shared" si="10"/>
        <v>1.1771030439366999E-2</v>
      </c>
      <c r="AZ57" s="30">
        <f t="shared" si="10"/>
        <v>1.2228188162133301E-2</v>
      </c>
      <c r="BA57" s="30">
        <f t="shared" si="10"/>
        <v>1.0970170801627399E-2</v>
      </c>
      <c r="BC57" s="31">
        <f t="shared" si="7"/>
        <v>44196</v>
      </c>
      <c r="BD57" s="30">
        <f t="shared" si="8"/>
        <v>-1.59680006919127E-2</v>
      </c>
      <c r="BE57" s="30">
        <f t="shared" si="8"/>
        <v>6.0059806220280523E-2</v>
      </c>
    </row>
    <row r="58" spans="1:57" x14ac:dyDescent="0.15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9"/>
        <v>-1.21506917065694E-2</v>
      </c>
      <c r="AI58" s="30">
        <f t="shared" ref="AI58:AN121" si="13">Y58</f>
        <v>9.3033371699302592E-3</v>
      </c>
      <c r="AJ58" s="30">
        <f t="shared" si="12"/>
        <v>1.0632803883847601E-2</v>
      </c>
      <c r="AK58" s="30">
        <f t="shared" si="12"/>
        <v>1.2656099856522799E-2</v>
      </c>
      <c r="AL58" s="30">
        <f t="shared" si="12"/>
        <v>1.25831015492572E-2</v>
      </c>
      <c r="AM58" s="30">
        <f t="shared" si="12"/>
        <v>1.2763501276946599E-2</v>
      </c>
      <c r="AN58" s="30">
        <f t="shared" si="12"/>
        <v>1.43571889175797E-2</v>
      </c>
      <c r="AR58" s="31">
        <f t="shared" si="1"/>
        <v>44286</v>
      </c>
      <c r="AS58" s="30">
        <f t="shared" si="5"/>
        <v>7.5535431188948401</v>
      </c>
      <c r="AT58" s="30">
        <f t="shared" si="2"/>
        <v>-1.21506917065694E-2</v>
      </c>
      <c r="AU58" s="30">
        <f t="shared" si="6"/>
        <v>7.2296032654084158E-2</v>
      </c>
      <c r="AV58" s="30">
        <f t="shared" si="11"/>
        <v>9.3033371699302592E-3</v>
      </c>
      <c r="AW58" s="30">
        <f t="shared" si="11"/>
        <v>1.0632803883847601E-2</v>
      </c>
      <c r="AX58" s="30">
        <f t="shared" si="11"/>
        <v>1.2656099856522799E-2</v>
      </c>
      <c r="AY58" s="30">
        <f t="shared" si="10"/>
        <v>1.25831015492572E-2</v>
      </c>
      <c r="AZ58" s="30">
        <f t="shared" si="10"/>
        <v>1.2763501276946599E-2</v>
      </c>
      <c r="BA58" s="30">
        <f t="shared" si="10"/>
        <v>1.43571889175797E-2</v>
      </c>
      <c r="BC58" s="31">
        <f t="shared" si="7"/>
        <v>44286</v>
      </c>
      <c r="BD58" s="30">
        <f t="shared" si="8"/>
        <v>-1.21506917065694E-2</v>
      </c>
      <c r="BE58" s="30">
        <f t="shared" si="8"/>
        <v>7.2296032654084158E-2</v>
      </c>
    </row>
    <row r="59" spans="1:57" x14ac:dyDescent="0.15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9"/>
        <v>-3.6246978040166398E-3</v>
      </c>
      <c r="AI59" s="30">
        <f t="shared" si="13"/>
        <v>1.3248840873192299E-2</v>
      </c>
      <c r="AJ59" s="30">
        <f t="shared" si="12"/>
        <v>1.25825707227633E-2</v>
      </c>
      <c r="AK59" s="30">
        <f t="shared" si="12"/>
        <v>1.3769898094073601E-2</v>
      </c>
      <c r="AL59" s="30">
        <f t="shared" si="12"/>
        <v>1.2782515161879801E-2</v>
      </c>
      <c r="AM59" s="30">
        <f t="shared" si="12"/>
        <v>1.26916312099378E-2</v>
      </c>
      <c r="AN59" s="30">
        <f t="shared" si="12"/>
        <v>1.6360239509460799E-2</v>
      </c>
      <c r="AR59" s="31">
        <f t="shared" si="1"/>
        <v>44377</v>
      </c>
      <c r="AS59" s="30">
        <f t="shared" si="5"/>
        <v>17.58458503238932</v>
      </c>
      <c r="AT59" s="30">
        <f t="shared" si="2"/>
        <v>-3.6246978040166398E-3</v>
      </c>
      <c r="AU59" s="30">
        <f t="shared" si="6"/>
        <v>8.1435695571307615E-2</v>
      </c>
      <c r="AV59" s="30">
        <f t="shared" si="11"/>
        <v>1.3248840873192299E-2</v>
      </c>
      <c r="AW59" s="30">
        <f t="shared" si="11"/>
        <v>1.25825707227633E-2</v>
      </c>
      <c r="AX59" s="30">
        <f t="shared" si="11"/>
        <v>1.3769898094073601E-2</v>
      </c>
      <c r="AY59" s="30">
        <f t="shared" si="10"/>
        <v>1.2782515161879801E-2</v>
      </c>
      <c r="AZ59" s="30">
        <f t="shared" si="10"/>
        <v>1.26916312099378E-2</v>
      </c>
      <c r="BA59" s="30">
        <f t="shared" si="10"/>
        <v>1.6360239509460799E-2</v>
      </c>
      <c r="BC59" s="31">
        <f t="shared" si="7"/>
        <v>44377</v>
      </c>
      <c r="BD59" s="30">
        <f t="shared" si="8"/>
        <v>-3.6246978040166398E-3</v>
      </c>
      <c r="BE59" s="30">
        <f t="shared" si="8"/>
        <v>8.1435695571307615E-2</v>
      </c>
    </row>
    <row r="60" spans="1:57" x14ac:dyDescent="0.15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9"/>
        <v>-5.9751064816704301E-3</v>
      </c>
      <c r="AI60" s="30">
        <f t="shared" si="13"/>
        <v>1.11138505966446E-2</v>
      </c>
      <c r="AJ60" s="30">
        <f t="shared" si="12"/>
        <v>8.9545707333327194E-3</v>
      </c>
      <c r="AK60" s="30">
        <f t="shared" si="12"/>
        <v>1.1904454889566299E-2</v>
      </c>
      <c r="AL60" s="30">
        <f t="shared" si="12"/>
        <v>9.9742678766556701E-3</v>
      </c>
      <c r="AM60" s="30">
        <f t="shared" si="12"/>
        <v>1.0222584627550499E-2</v>
      </c>
      <c r="AN60" s="30">
        <f t="shared" si="12"/>
        <v>1.54180491605426E-2</v>
      </c>
      <c r="AR60" s="31">
        <f t="shared" si="1"/>
        <v>44469</v>
      </c>
      <c r="AS60" s="30">
        <f t="shared" si="5"/>
        <v>13.560147736456519</v>
      </c>
      <c r="AT60" s="30">
        <f t="shared" si="2"/>
        <v>-5.9751064816704301E-3</v>
      </c>
      <c r="AU60" s="30">
        <f t="shared" si="6"/>
        <v>6.7587777884292391E-2</v>
      </c>
      <c r="AV60" s="30">
        <f t="shared" si="11"/>
        <v>1.11138505966446E-2</v>
      </c>
      <c r="AW60" s="30">
        <f t="shared" si="11"/>
        <v>8.9545707333327194E-3</v>
      </c>
      <c r="AX60" s="30">
        <f t="shared" si="11"/>
        <v>1.1904454889566299E-2</v>
      </c>
      <c r="AY60" s="30">
        <f t="shared" si="10"/>
        <v>9.9742678766556701E-3</v>
      </c>
      <c r="AZ60" s="30">
        <f t="shared" si="10"/>
        <v>1.0222584627550499E-2</v>
      </c>
      <c r="BA60" s="30">
        <f t="shared" si="10"/>
        <v>1.54180491605426E-2</v>
      </c>
      <c r="BC60" s="31">
        <f t="shared" si="7"/>
        <v>44469</v>
      </c>
      <c r="BD60" s="30">
        <f t="shared" si="8"/>
        <v>-5.9751064816704301E-3</v>
      </c>
      <c r="BE60" s="30">
        <f t="shared" si="8"/>
        <v>6.7587777884292391E-2</v>
      </c>
    </row>
    <row r="61" spans="1:57" x14ac:dyDescent="0.15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9"/>
        <v>1.33843290626156E-3</v>
      </c>
      <c r="AI61" s="30">
        <f t="shared" si="13"/>
        <v>1.4156744194071501E-2</v>
      </c>
      <c r="AJ61" s="30">
        <f t="shared" si="12"/>
        <v>8.6483824608851699E-3</v>
      </c>
      <c r="AK61" s="30">
        <f t="shared" si="12"/>
        <v>1.3099493973256399E-2</v>
      </c>
      <c r="AL61" s="30">
        <f t="shared" si="12"/>
        <v>1.0156970200148E-2</v>
      </c>
      <c r="AM61" s="30">
        <f t="shared" si="12"/>
        <v>9.9690272261199198E-3</v>
      </c>
      <c r="AN61" s="30">
        <f t="shared" si="12"/>
        <v>1.4114917193697099E-2</v>
      </c>
      <c r="AR61" s="31">
        <f t="shared" si="1"/>
        <v>44561</v>
      </c>
      <c r="AS61" s="30">
        <f t="shared" si="5"/>
        <v>15.18933844396272</v>
      </c>
      <c r="AT61" s="30">
        <f t="shared" si="2"/>
        <v>1.33843290626156E-3</v>
      </c>
      <c r="AU61" s="30">
        <f t="shared" si="6"/>
        <v>7.0145535248178098E-2</v>
      </c>
      <c r="AV61" s="30">
        <f t="shared" si="11"/>
        <v>1.4156744194071501E-2</v>
      </c>
      <c r="AW61" s="30">
        <f t="shared" si="11"/>
        <v>8.6483824608851699E-3</v>
      </c>
      <c r="AX61" s="30">
        <f t="shared" si="11"/>
        <v>1.3099493973256399E-2</v>
      </c>
      <c r="AY61" s="30">
        <f t="shared" si="10"/>
        <v>1.0156970200148E-2</v>
      </c>
      <c r="AZ61" s="30">
        <f t="shared" si="10"/>
        <v>9.9690272261199198E-3</v>
      </c>
      <c r="BA61" s="30">
        <f t="shared" si="10"/>
        <v>1.4114917193697099E-2</v>
      </c>
      <c r="BC61" s="31">
        <f t="shared" si="7"/>
        <v>44561</v>
      </c>
      <c r="BD61" s="30">
        <f t="shared" si="8"/>
        <v>1.33843290626156E-3</v>
      </c>
      <c r="BE61" s="30">
        <f t="shared" si="8"/>
        <v>7.0145535248178098E-2</v>
      </c>
    </row>
    <row r="62" spans="1:57" x14ac:dyDescent="0.15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9"/>
        <v>6.8149143241269501E-3</v>
      </c>
      <c r="AI62" s="30">
        <f t="shared" si="13"/>
        <v>1.2128197743343999E-2</v>
      </c>
      <c r="AJ62" s="30">
        <f t="shared" si="12"/>
        <v>8.4219967788401393E-3</v>
      </c>
      <c r="AK62" s="30">
        <f t="shared" si="12"/>
        <v>1.1581626308920699E-2</v>
      </c>
      <c r="AL62" s="30">
        <f t="shared" si="12"/>
        <v>9.21633786383768E-3</v>
      </c>
      <c r="AM62" s="30">
        <f t="shared" si="12"/>
        <v>9.8389078722949108E-3</v>
      </c>
      <c r="AN62" s="30">
        <f t="shared" si="12"/>
        <v>1.3021041569416501E-2</v>
      </c>
      <c r="AR62" s="31">
        <f t="shared" si="1"/>
        <v>44651</v>
      </c>
      <c r="AS62" s="30">
        <f t="shared" si="5"/>
        <v>18.341617996326239</v>
      </c>
      <c r="AT62" s="30">
        <f t="shared" si="2"/>
        <v>6.8149143241269501E-3</v>
      </c>
      <c r="AU62" s="30">
        <f t="shared" si="6"/>
        <v>6.4208108136653924E-2</v>
      </c>
      <c r="AV62" s="30">
        <f t="shared" si="11"/>
        <v>1.2128197743343999E-2</v>
      </c>
      <c r="AW62" s="30">
        <f t="shared" si="11"/>
        <v>8.4219967788401393E-3</v>
      </c>
      <c r="AX62" s="30">
        <f t="shared" si="11"/>
        <v>1.1581626308920699E-2</v>
      </c>
      <c r="AY62" s="30">
        <f t="shared" si="10"/>
        <v>9.21633786383768E-3</v>
      </c>
      <c r="AZ62" s="30">
        <f t="shared" si="10"/>
        <v>9.8389078722949108E-3</v>
      </c>
      <c r="BA62" s="30">
        <f t="shared" si="10"/>
        <v>1.3021041569416501E-2</v>
      </c>
      <c r="BC62" s="31">
        <f t="shared" si="7"/>
        <v>44651</v>
      </c>
      <c r="BD62" s="30">
        <f t="shared" si="8"/>
        <v>6.8149143241269501E-3</v>
      </c>
      <c r="BE62" s="30">
        <f t="shared" si="8"/>
        <v>6.4208108136653924E-2</v>
      </c>
    </row>
    <row r="63" spans="1:57" x14ac:dyDescent="0.15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9"/>
        <v>8.14403692763754E-3</v>
      </c>
      <c r="AI63" s="30">
        <f t="shared" si="13"/>
        <v>8.2855011817484208E-3</v>
      </c>
      <c r="AJ63" s="30">
        <f t="shared" si="12"/>
        <v>1.93254564904155E-3</v>
      </c>
      <c r="AK63" s="30">
        <f t="shared" si="12"/>
        <v>5.4762885824732798E-3</v>
      </c>
      <c r="AL63" s="30">
        <f t="shared" si="12"/>
        <v>8.5616755471917805E-4</v>
      </c>
      <c r="AM63" s="30">
        <f t="shared" si="12"/>
        <v>7.8468189213420896E-3</v>
      </c>
      <c r="AN63" s="30">
        <f t="shared" si="12"/>
        <v>1.04431048357112E-2</v>
      </c>
      <c r="AR63" s="31">
        <f t="shared" si="1"/>
        <v>44742</v>
      </c>
      <c r="AS63" s="30">
        <f t="shared" si="5"/>
        <v>13.179204908602321</v>
      </c>
      <c r="AT63" s="30">
        <f t="shared" si="2"/>
        <v>8.14403692763754E-3</v>
      </c>
      <c r="AU63" s="30">
        <f t="shared" si="6"/>
        <v>3.484042672503572E-2</v>
      </c>
      <c r="AV63" s="30">
        <f t="shared" si="11"/>
        <v>8.2855011817484208E-3</v>
      </c>
      <c r="AW63" s="30">
        <f t="shared" si="11"/>
        <v>1.93254564904155E-3</v>
      </c>
      <c r="AX63" s="30">
        <f t="shared" si="11"/>
        <v>5.4762885824732798E-3</v>
      </c>
      <c r="AY63" s="30">
        <f t="shared" si="10"/>
        <v>8.5616755471917805E-4</v>
      </c>
      <c r="AZ63" s="30">
        <f t="shared" si="10"/>
        <v>7.8468189213420896E-3</v>
      </c>
      <c r="BA63" s="30">
        <f t="shared" si="10"/>
        <v>1.04431048357112E-2</v>
      </c>
      <c r="BC63" s="31">
        <f t="shared" si="7"/>
        <v>44742</v>
      </c>
      <c r="BD63" s="30">
        <f t="shared" si="8"/>
        <v>8.14403692763754E-3</v>
      </c>
      <c r="BE63" s="30">
        <f t="shared" si="8"/>
        <v>3.484042672503572E-2</v>
      </c>
    </row>
    <row r="64" spans="1:57" x14ac:dyDescent="0.15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9"/>
        <v>2.6136447248914499E-3</v>
      </c>
      <c r="AI64" s="30">
        <f t="shared" si="13"/>
        <v>8.9520939452913898E-3</v>
      </c>
      <c r="AJ64" s="30">
        <f t="shared" si="12"/>
        <v>-9.8085988649021494E-4</v>
      </c>
      <c r="AK64" s="30">
        <f t="shared" si="12"/>
        <v>8.7050033990454505E-3</v>
      </c>
      <c r="AL64" s="30">
        <f t="shared" si="12"/>
        <v>-4.77159599876486E-4</v>
      </c>
      <c r="AM64" s="30">
        <f t="shared" si="12"/>
        <v>8.1263665366204593E-3</v>
      </c>
      <c r="AN64" s="30">
        <f t="shared" si="12"/>
        <v>9.7789873527709403E-3</v>
      </c>
      <c r="AR64" s="31">
        <f t="shared" si="1"/>
        <v>44834</v>
      </c>
      <c r="AS64" s="30">
        <f t="shared" si="5"/>
        <v>14.729207458673439</v>
      </c>
      <c r="AT64" s="30">
        <f t="shared" si="2"/>
        <v>2.6136447248914499E-3</v>
      </c>
      <c r="AU64" s="30">
        <f t="shared" si="6"/>
        <v>3.4104431747361538E-2</v>
      </c>
      <c r="AV64" s="30">
        <f t="shared" si="11"/>
        <v>8.9520939452913898E-3</v>
      </c>
      <c r="AW64" s="30">
        <f t="shared" si="11"/>
        <v>-9.8085988649021494E-4</v>
      </c>
      <c r="AX64" s="30">
        <f t="shared" si="11"/>
        <v>8.7050033990454505E-3</v>
      </c>
      <c r="AY64" s="30">
        <f t="shared" si="10"/>
        <v>-4.77159599876486E-4</v>
      </c>
      <c r="AZ64" s="30">
        <f t="shared" si="10"/>
        <v>8.1263665366204593E-3</v>
      </c>
      <c r="BA64" s="30">
        <f t="shared" si="10"/>
        <v>9.7789873527709403E-3</v>
      </c>
      <c r="BC64" s="31">
        <f t="shared" si="7"/>
        <v>44834</v>
      </c>
      <c r="BD64" s="30">
        <f t="shared" si="8"/>
        <v>2.6136447248914499E-3</v>
      </c>
      <c r="BE64" s="30">
        <f t="shared" si="8"/>
        <v>3.4104431747361538E-2</v>
      </c>
    </row>
    <row r="65" spans="1:57" x14ac:dyDescent="0.15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9"/>
        <v>-4.6337246386585198E-3</v>
      </c>
      <c r="AI65" s="30">
        <f t="shared" si="13"/>
        <v>6.7558706329018297E-3</v>
      </c>
      <c r="AJ65" s="30">
        <f t="shared" si="12"/>
        <v>-5.1890900675588504E-3</v>
      </c>
      <c r="AK65" s="30">
        <f t="shared" si="12"/>
        <v>5.0234877909893696E-3</v>
      </c>
      <c r="AL65" s="30">
        <f t="shared" si="12"/>
        <v>-2.8802918279335898E-4</v>
      </c>
      <c r="AM65" s="30">
        <f t="shared" si="12"/>
        <v>8.1127878171827206E-3</v>
      </c>
      <c r="AN65" s="30">
        <f t="shared" si="12"/>
        <v>1.08194397845373E-2</v>
      </c>
      <c r="AR65" s="31">
        <f t="shared" si="1"/>
        <v>44926</v>
      </c>
      <c r="AS65" s="30">
        <f t="shared" si="5"/>
        <v>12.70625482329636</v>
      </c>
      <c r="AT65" s="30">
        <f t="shared" si="2"/>
        <v>-4.6337246386585198E-3</v>
      </c>
      <c r="AU65" s="30">
        <f t="shared" si="6"/>
        <v>2.523446677525901E-2</v>
      </c>
      <c r="AV65" s="30">
        <f t="shared" si="11"/>
        <v>6.7558706329018297E-3</v>
      </c>
      <c r="AW65" s="30">
        <f t="shared" si="11"/>
        <v>-5.1890900675588504E-3</v>
      </c>
      <c r="AX65" s="30">
        <f t="shared" si="11"/>
        <v>5.0234877909893696E-3</v>
      </c>
      <c r="AY65" s="30">
        <f t="shared" si="10"/>
        <v>-2.8802918279335898E-4</v>
      </c>
      <c r="AZ65" s="30">
        <f t="shared" si="10"/>
        <v>8.1127878171827206E-3</v>
      </c>
      <c r="BA65" s="30">
        <f t="shared" si="10"/>
        <v>1.08194397845373E-2</v>
      </c>
      <c r="BC65" s="31">
        <f t="shared" si="7"/>
        <v>44926</v>
      </c>
      <c r="BD65" s="30">
        <f t="shared" si="8"/>
        <v>-4.6337246386585198E-3</v>
      </c>
      <c r="BE65" s="30">
        <f t="shared" si="8"/>
        <v>2.523446677525901E-2</v>
      </c>
    </row>
    <row r="66" spans="1:57" x14ac:dyDescent="0.15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9"/>
        <v>4.0574841851270804E-3</v>
      </c>
      <c r="AI66" s="30">
        <f t="shared" si="13"/>
        <v>6.5781802105924197E-3</v>
      </c>
      <c r="AJ66" s="30">
        <f t="shared" si="12"/>
        <v>-6.2045499156226898E-3</v>
      </c>
      <c r="AK66" s="30">
        <f t="shared" si="12"/>
        <v>8.7814703237931702E-4</v>
      </c>
      <c r="AL66" s="30">
        <f t="shared" si="12"/>
        <v>-2.2860508088418099E-3</v>
      </c>
      <c r="AM66" s="30">
        <f t="shared" si="12"/>
        <v>7.0006269326627901E-3</v>
      </c>
      <c r="AN66" s="30">
        <f t="shared" si="12"/>
        <v>1.07723690074612E-2</v>
      </c>
      <c r="AR66" s="31">
        <f t="shared" ref="AR66:AR129" si="14">A66</f>
        <v>45016</v>
      </c>
      <c r="AS66" s="30">
        <f t="shared" si="5"/>
        <v>12.8291634441402</v>
      </c>
      <c r="AT66" s="30">
        <f t="shared" ref="AT66:AT129" si="15">AH66</f>
        <v>4.0574841851270804E-3</v>
      </c>
      <c r="AU66" s="30">
        <f t="shared" si="6"/>
        <v>1.6738722458631228E-2</v>
      </c>
      <c r="AV66" s="30">
        <f t="shared" si="11"/>
        <v>6.5781802105924197E-3</v>
      </c>
      <c r="AW66" s="30">
        <f t="shared" si="11"/>
        <v>-6.2045499156226898E-3</v>
      </c>
      <c r="AX66" s="30">
        <f t="shared" si="11"/>
        <v>8.7814703237931702E-4</v>
      </c>
      <c r="AY66" s="30">
        <f t="shared" si="10"/>
        <v>-2.2860508088418099E-3</v>
      </c>
      <c r="AZ66" s="30">
        <f t="shared" si="10"/>
        <v>7.0006269326627901E-3</v>
      </c>
      <c r="BA66" s="30">
        <f t="shared" si="10"/>
        <v>1.07723690074612E-2</v>
      </c>
      <c r="BC66" s="31">
        <f t="shared" si="7"/>
        <v>45016</v>
      </c>
      <c r="BD66" s="30">
        <f t="shared" si="8"/>
        <v>4.0574841851270804E-3</v>
      </c>
      <c r="BE66" s="30">
        <f t="shared" si="8"/>
        <v>1.6738722458631228E-2</v>
      </c>
    </row>
    <row r="67" spans="1:57" x14ac:dyDescent="0.15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9"/>
        <v>1.38536449438841E-3</v>
      </c>
      <c r="AI67" s="30">
        <f t="shared" si="13"/>
        <v>4.9377888861723502E-3</v>
      </c>
      <c r="AJ67" s="30">
        <f t="shared" si="12"/>
        <v>-6.5100068353918204E-3</v>
      </c>
      <c r="AK67" s="30">
        <f t="shared" si="12"/>
        <v>-7.7041958712609202E-5</v>
      </c>
      <c r="AL67" s="30">
        <f t="shared" si="12"/>
        <v>-3.31086863774032E-3</v>
      </c>
      <c r="AM67" s="30">
        <f t="shared" si="12"/>
        <v>6.9277378068610604E-3</v>
      </c>
      <c r="AN67" s="30">
        <f t="shared" si="12"/>
        <v>1.1649393717627601E-2</v>
      </c>
      <c r="AR67" s="31">
        <f t="shared" si="14"/>
        <v>45107</v>
      </c>
      <c r="AS67" s="30">
        <f t="shared" ref="AS67:AS130" si="16">AF67*4+2</f>
        <v>9.3047163987576802</v>
      </c>
      <c r="AT67" s="30">
        <f t="shared" si="15"/>
        <v>1.38536449438841E-3</v>
      </c>
      <c r="AU67" s="30">
        <f t="shared" ref="AU67:AU130" si="17">SUM(AV67:BA67)</f>
        <v>1.3617002978816262E-2</v>
      </c>
      <c r="AV67" s="30">
        <f t="shared" si="11"/>
        <v>4.9377888861723502E-3</v>
      </c>
      <c r="AW67" s="30">
        <f t="shared" si="11"/>
        <v>-6.5100068353918204E-3</v>
      </c>
      <c r="AX67" s="30">
        <f t="shared" si="11"/>
        <v>-7.7041958712609202E-5</v>
      </c>
      <c r="AY67" s="30">
        <f t="shared" si="10"/>
        <v>-3.31086863774032E-3</v>
      </c>
      <c r="AZ67" s="30">
        <f t="shared" si="10"/>
        <v>6.9277378068610604E-3</v>
      </c>
      <c r="BA67" s="30">
        <f t="shared" si="10"/>
        <v>1.1649393717627601E-2</v>
      </c>
      <c r="BC67" s="31">
        <f t="shared" ref="BC67:BC130" si="18">AR67</f>
        <v>45107</v>
      </c>
      <c r="BD67" s="30">
        <f t="shared" ref="BD67:BE130" si="19">AT67</f>
        <v>1.38536449438841E-3</v>
      </c>
      <c r="BE67" s="30">
        <f t="shared" si="19"/>
        <v>1.3617002978816262E-2</v>
      </c>
    </row>
    <row r="68" spans="1:57" x14ac:dyDescent="0.15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20">K68</f>
        <v>5.9123179583231401E-4</v>
      </c>
      <c r="AI68" s="30">
        <f t="shared" si="13"/>
        <v>2.8386059778062701E-3</v>
      </c>
      <c r="AJ68" s="30">
        <f t="shared" si="12"/>
        <v>-9.0161730423199398E-3</v>
      </c>
      <c r="AK68" s="30">
        <f t="shared" si="12"/>
        <v>-2.7388639400438499E-3</v>
      </c>
      <c r="AL68" s="30">
        <f t="shared" si="12"/>
        <v>-5.6018433297055897E-3</v>
      </c>
      <c r="AM68" s="30">
        <f t="shared" si="12"/>
        <v>3.86332292539037E-3</v>
      </c>
      <c r="AN68" s="30">
        <f t="shared" si="12"/>
        <v>1.04056068783497E-2</v>
      </c>
      <c r="AR68" s="31">
        <f t="shared" si="14"/>
        <v>45199</v>
      </c>
      <c r="AS68" s="30">
        <f t="shared" si="16"/>
        <v>3.3559467086539083</v>
      </c>
      <c r="AT68" s="30">
        <f t="shared" si="15"/>
        <v>5.9123179583231401E-4</v>
      </c>
      <c r="AU68" s="30">
        <f t="shared" si="17"/>
        <v>-2.4934453052304073E-4</v>
      </c>
      <c r="AV68" s="30">
        <f t="shared" si="11"/>
        <v>2.8386059778062701E-3</v>
      </c>
      <c r="AW68" s="30">
        <f t="shared" si="11"/>
        <v>-9.0161730423199398E-3</v>
      </c>
      <c r="AX68" s="30">
        <f t="shared" si="11"/>
        <v>-2.7388639400438499E-3</v>
      </c>
      <c r="AY68" s="30">
        <f t="shared" si="10"/>
        <v>-5.6018433297055897E-3</v>
      </c>
      <c r="AZ68" s="30">
        <f t="shared" si="10"/>
        <v>3.86332292539037E-3</v>
      </c>
      <c r="BA68" s="30">
        <f t="shared" si="10"/>
        <v>1.04056068783497E-2</v>
      </c>
      <c r="BC68" s="31">
        <f t="shared" si="18"/>
        <v>45199</v>
      </c>
      <c r="BD68" s="30">
        <f t="shared" si="19"/>
        <v>5.9123179583231401E-4</v>
      </c>
      <c r="BE68" s="30">
        <f t="shared" si="19"/>
        <v>-2.4934453052304073E-4</v>
      </c>
    </row>
    <row r="69" spans="1:57" x14ac:dyDescent="0.15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20"/>
        <v>-7.94257110647844E-4</v>
      </c>
      <c r="AI69" s="30">
        <f t="shared" si="13"/>
        <v>2.4736711998984899E-3</v>
      </c>
      <c r="AJ69" s="30">
        <f t="shared" si="12"/>
        <v>-8.9746146800018193E-3</v>
      </c>
      <c r="AK69" s="30">
        <f t="shared" si="12"/>
        <v>-2.8822227403302301E-3</v>
      </c>
      <c r="AL69" s="30">
        <f t="shared" si="12"/>
        <v>-4.3244275576781403E-3</v>
      </c>
      <c r="AM69" s="30">
        <f t="shared" si="12"/>
        <v>4.5660251965840004E-3</v>
      </c>
      <c r="AN69" s="30">
        <f t="shared" si="12"/>
        <v>1.0786233943593701E-2</v>
      </c>
      <c r="AR69" s="31">
        <f t="shared" si="14"/>
        <v>45291</v>
      </c>
      <c r="AS69" s="30">
        <f t="shared" si="16"/>
        <v>2.01052130065613</v>
      </c>
      <c r="AT69" s="30">
        <f t="shared" si="15"/>
        <v>-7.94257110647844E-4</v>
      </c>
      <c r="AU69" s="30">
        <f t="shared" si="17"/>
        <v>1.6446653620660022E-3</v>
      </c>
      <c r="AV69" s="30">
        <f t="shared" si="11"/>
        <v>2.4736711998984899E-3</v>
      </c>
      <c r="AW69" s="30">
        <f t="shared" si="11"/>
        <v>-8.9746146800018193E-3</v>
      </c>
      <c r="AX69" s="30">
        <f t="shared" si="11"/>
        <v>-2.8822227403302301E-3</v>
      </c>
      <c r="AY69" s="30">
        <f t="shared" si="10"/>
        <v>-4.3244275576781403E-3</v>
      </c>
      <c r="AZ69" s="30">
        <f t="shared" si="10"/>
        <v>4.5660251965840004E-3</v>
      </c>
      <c r="BA69" s="30">
        <f t="shared" si="10"/>
        <v>1.0786233943593701E-2</v>
      </c>
      <c r="BC69" s="31">
        <f t="shared" si="18"/>
        <v>45291</v>
      </c>
      <c r="BD69" s="30">
        <f t="shared" si="19"/>
        <v>-7.94257110647844E-4</v>
      </c>
      <c r="BE69" s="30">
        <f t="shared" si="19"/>
        <v>1.6446653620660022E-3</v>
      </c>
    </row>
    <row r="70" spans="1:57" x14ac:dyDescent="0.15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20"/>
        <v>-3.5358930823958801E-3</v>
      </c>
      <c r="AI70" s="30">
        <f t="shared" si="13"/>
        <v>1.9878255574257101E-3</v>
      </c>
      <c r="AJ70" s="30">
        <f t="shared" si="12"/>
        <v>-8.6124473761439706E-3</v>
      </c>
      <c r="AK70" s="30">
        <f t="shared" si="12"/>
        <v>-3.9123594325896002E-3</v>
      </c>
      <c r="AL70" s="30">
        <f t="shared" si="12"/>
        <v>-5.2404474578437998E-3</v>
      </c>
      <c r="AM70" s="30">
        <f t="shared" si="12"/>
        <v>2.9425144009165198E-3</v>
      </c>
      <c r="AN70" s="30">
        <f t="shared" si="12"/>
        <v>1.01762620447587E-2</v>
      </c>
      <c r="AR70" s="31">
        <f t="shared" si="14"/>
        <v>45382</v>
      </c>
      <c r="AS70" s="30">
        <f t="shared" si="16"/>
        <v>8.9096758140040393</v>
      </c>
      <c r="AT70" s="30">
        <f t="shared" si="15"/>
        <v>-3.5358930823958801E-3</v>
      </c>
      <c r="AU70" s="30">
        <f t="shared" si="17"/>
        <v>-2.6586522634764412E-3</v>
      </c>
      <c r="AV70" s="30">
        <f t="shared" si="11"/>
        <v>1.9878255574257101E-3</v>
      </c>
      <c r="AW70" s="30">
        <f t="shared" si="11"/>
        <v>-8.6124473761439706E-3</v>
      </c>
      <c r="AX70" s="30">
        <f t="shared" si="11"/>
        <v>-3.9123594325896002E-3</v>
      </c>
      <c r="AY70" s="30">
        <f t="shared" si="10"/>
        <v>-5.2404474578437998E-3</v>
      </c>
      <c r="AZ70" s="30">
        <f t="shared" si="10"/>
        <v>2.9425144009165198E-3</v>
      </c>
      <c r="BA70" s="30">
        <f t="shared" si="10"/>
        <v>1.01762620447587E-2</v>
      </c>
      <c r="BC70" s="31">
        <f t="shared" si="18"/>
        <v>45382</v>
      </c>
      <c r="BD70" s="30">
        <f t="shared" si="19"/>
        <v>-3.5358930823958801E-3</v>
      </c>
      <c r="BE70" s="30">
        <f t="shared" si="19"/>
        <v>-2.6586522634764412E-3</v>
      </c>
    </row>
    <row r="71" spans="1:57" x14ac:dyDescent="0.15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20"/>
        <v>-6.59407641905307E-3</v>
      </c>
      <c r="AI71" s="30">
        <f t="shared" si="13"/>
        <v>2.9315886266312301E-3</v>
      </c>
      <c r="AJ71" s="30">
        <f t="shared" si="12"/>
        <v>-5.0420931580807899E-3</v>
      </c>
      <c r="AK71" s="30">
        <f t="shared" si="12"/>
        <v>-8.1886739017322796E-4</v>
      </c>
      <c r="AL71" s="30">
        <f t="shared" si="12"/>
        <v>-2.57464198861745E-3</v>
      </c>
      <c r="AM71" s="30">
        <f t="shared" si="12"/>
        <v>3.7810458520137701E-3</v>
      </c>
      <c r="AN71" s="30">
        <f t="shared" si="12"/>
        <v>1.03708143280645E-2</v>
      </c>
      <c r="AR71" s="31">
        <f t="shared" si="14"/>
        <v>45473</v>
      </c>
      <c r="AS71" s="30">
        <f t="shared" si="16"/>
        <v>5.07344494833126</v>
      </c>
      <c r="AT71" s="30">
        <f t="shared" si="15"/>
        <v>-6.59407641905307E-3</v>
      </c>
      <c r="AU71" s="30">
        <f t="shared" si="17"/>
        <v>8.6478462698380328E-3</v>
      </c>
      <c r="AV71" s="30">
        <f t="shared" si="11"/>
        <v>2.9315886266312301E-3</v>
      </c>
      <c r="AW71" s="30">
        <f t="shared" si="11"/>
        <v>-5.0420931580807899E-3</v>
      </c>
      <c r="AX71" s="30">
        <f t="shared" si="11"/>
        <v>-8.1886739017322796E-4</v>
      </c>
      <c r="AY71" s="30">
        <f t="shared" si="10"/>
        <v>-2.57464198861745E-3</v>
      </c>
      <c r="AZ71" s="30">
        <f t="shared" si="10"/>
        <v>3.7810458520137701E-3</v>
      </c>
      <c r="BA71" s="30">
        <f t="shared" si="10"/>
        <v>1.03708143280645E-2</v>
      </c>
      <c r="BC71" s="31">
        <f t="shared" si="18"/>
        <v>45473</v>
      </c>
      <c r="BD71" s="30">
        <f t="shared" si="19"/>
        <v>-6.59407641905307E-3</v>
      </c>
      <c r="BE71" s="30">
        <f t="shared" si="19"/>
        <v>8.6478462698380328E-3</v>
      </c>
    </row>
    <row r="72" spans="1:57" x14ac:dyDescent="0.15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20"/>
        <v>-9.9186694122677093E-3</v>
      </c>
      <c r="AI72" s="30">
        <f t="shared" si="13"/>
        <v>3.7714300826774401E-3</v>
      </c>
      <c r="AJ72" s="30">
        <f t="shared" si="12"/>
        <v>-2.9450842224387698E-3</v>
      </c>
      <c r="AK72" s="30">
        <f t="shared" si="12"/>
        <v>2.5052113117540699E-3</v>
      </c>
      <c r="AL72" s="30">
        <f t="shared" si="12"/>
        <v>1.75923953515955E-4</v>
      </c>
      <c r="AM72" s="30">
        <f t="shared" si="12"/>
        <v>4.8966177392140101E-3</v>
      </c>
      <c r="AN72" s="30">
        <f t="shared" si="12"/>
        <v>1.07768237383121E-2</v>
      </c>
      <c r="AR72" s="31">
        <f t="shared" si="14"/>
        <v>45565</v>
      </c>
      <c r="AS72" s="30">
        <f t="shared" si="16"/>
        <v>2.6908870468338399</v>
      </c>
      <c r="AT72" s="30">
        <f t="shared" si="15"/>
        <v>-9.9186694122677093E-3</v>
      </c>
      <c r="AU72" s="30">
        <f t="shared" si="17"/>
        <v>1.9180922603034806E-2</v>
      </c>
      <c r="AV72" s="30">
        <f t="shared" si="11"/>
        <v>3.7714300826774401E-3</v>
      </c>
      <c r="AW72" s="30">
        <f t="shared" si="11"/>
        <v>-2.9450842224387698E-3</v>
      </c>
      <c r="AX72" s="30">
        <f t="shared" si="11"/>
        <v>2.5052113117540699E-3</v>
      </c>
      <c r="AY72" s="30">
        <f t="shared" si="10"/>
        <v>1.75923953515955E-4</v>
      </c>
      <c r="AZ72" s="30">
        <f t="shared" si="10"/>
        <v>4.8966177392140101E-3</v>
      </c>
      <c r="BA72" s="30">
        <f t="shared" si="10"/>
        <v>1.07768237383121E-2</v>
      </c>
      <c r="BC72" s="31">
        <f t="shared" si="18"/>
        <v>45565</v>
      </c>
      <c r="BD72" s="30">
        <f t="shared" si="19"/>
        <v>-9.9186694122677093E-3</v>
      </c>
      <c r="BE72" s="30">
        <f t="shared" si="19"/>
        <v>1.9180922603034806E-2</v>
      </c>
    </row>
    <row r="73" spans="1:57" x14ac:dyDescent="0.15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20"/>
        <v>-1.02688909371595E-2</v>
      </c>
      <c r="AI73" s="30">
        <f t="shared" si="13"/>
        <v>4.1510464430682898E-3</v>
      </c>
      <c r="AJ73" s="30">
        <f t="shared" si="12"/>
        <v>-1.8962304470848601E-3</v>
      </c>
      <c r="AK73" s="30">
        <f t="shared" si="12"/>
        <v>3.6540421997521802E-3</v>
      </c>
      <c r="AL73" s="30">
        <f t="shared" si="12"/>
        <v>1.2151273164340199E-3</v>
      </c>
      <c r="AM73" s="30">
        <f t="shared" si="12"/>
        <v>5.2073547637920799E-3</v>
      </c>
      <c r="AN73" s="30">
        <f t="shared" si="12"/>
        <v>1.0653695543938401E-2</v>
      </c>
      <c r="AR73" s="31">
        <f t="shared" si="14"/>
        <v>45657</v>
      </c>
      <c r="AS73" s="30">
        <f t="shared" si="16"/>
        <v>1.467450907608072</v>
      </c>
      <c r="AT73" s="30">
        <f t="shared" si="15"/>
        <v>-1.02688909371595E-2</v>
      </c>
      <c r="AU73" s="30">
        <f t="shared" si="17"/>
        <v>2.2985035819900107E-2</v>
      </c>
      <c r="AV73" s="30">
        <f t="shared" si="11"/>
        <v>4.1510464430682898E-3</v>
      </c>
      <c r="AW73" s="30">
        <f t="shared" si="11"/>
        <v>-1.8962304470848601E-3</v>
      </c>
      <c r="AX73" s="30">
        <f t="shared" si="11"/>
        <v>3.6540421997521802E-3</v>
      </c>
      <c r="AY73" s="30">
        <f t="shared" si="10"/>
        <v>1.2151273164340199E-3</v>
      </c>
      <c r="AZ73" s="30">
        <f t="shared" si="10"/>
        <v>5.2073547637920799E-3</v>
      </c>
      <c r="BA73" s="30">
        <f t="shared" si="10"/>
        <v>1.0653695543938401E-2</v>
      </c>
      <c r="BC73" s="31">
        <f t="shared" si="18"/>
        <v>45657</v>
      </c>
      <c r="BD73" s="30">
        <f t="shared" si="19"/>
        <v>-1.02688909371595E-2</v>
      </c>
      <c r="BE73" s="30">
        <f t="shared" si="19"/>
        <v>2.2985035819900107E-2</v>
      </c>
    </row>
    <row r="74" spans="1:57" x14ac:dyDescent="0.15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20"/>
        <v>-9.8272724958880994E-3</v>
      </c>
      <c r="AI74" s="30">
        <f t="shared" si="13"/>
        <v>4.3901457673856097E-3</v>
      </c>
      <c r="AJ74" s="30">
        <f t="shared" si="12"/>
        <v>-1.2557432681026201E-3</v>
      </c>
      <c r="AK74" s="30">
        <f t="shared" si="12"/>
        <v>4.2173856295235597E-3</v>
      </c>
      <c r="AL74" s="30">
        <f t="shared" si="12"/>
        <v>1.78802111283626E-3</v>
      </c>
      <c r="AM74" s="30">
        <f t="shared" si="12"/>
        <v>5.3679661941918796E-3</v>
      </c>
      <c r="AN74" s="30">
        <f t="shared" si="12"/>
        <v>1.0439303103226801E-2</v>
      </c>
      <c r="AR74" s="31">
        <f t="shared" si="14"/>
        <v>45747</v>
      </c>
      <c r="AS74" s="30">
        <f t="shared" si="16"/>
        <v>0.78818857853275603</v>
      </c>
      <c r="AT74" s="30">
        <f t="shared" si="15"/>
        <v>-9.8272724958880994E-3</v>
      </c>
      <c r="AU74" s="30">
        <f t="shared" si="17"/>
        <v>2.4947078539061487E-2</v>
      </c>
      <c r="AV74" s="30">
        <f t="shared" si="11"/>
        <v>4.3901457673856097E-3</v>
      </c>
      <c r="AW74" s="30">
        <f t="shared" si="11"/>
        <v>-1.2557432681026201E-3</v>
      </c>
      <c r="AX74" s="30">
        <f t="shared" si="11"/>
        <v>4.2173856295235597E-3</v>
      </c>
      <c r="AY74" s="30">
        <f t="shared" si="10"/>
        <v>1.78802111283626E-3</v>
      </c>
      <c r="AZ74" s="30">
        <f t="shared" si="10"/>
        <v>5.3679661941918796E-3</v>
      </c>
      <c r="BA74" s="30">
        <f t="shared" si="10"/>
        <v>1.0439303103226801E-2</v>
      </c>
      <c r="BC74" s="31">
        <f t="shared" si="18"/>
        <v>45747</v>
      </c>
      <c r="BD74" s="30">
        <f t="shared" si="19"/>
        <v>-9.8272724958880994E-3</v>
      </c>
      <c r="BE74" s="30">
        <f t="shared" si="19"/>
        <v>2.4947078539061487E-2</v>
      </c>
    </row>
    <row r="75" spans="1:57" x14ac:dyDescent="0.15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20"/>
        <v>-9.1630804225029099E-3</v>
      </c>
      <c r="AI75" s="30">
        <f t="shared" si="13"/>
        <v>4.5662513202593402E-3</v>
      </c>
      <c r="AJ75" s="30">
        <f t="shared" si="12"/>
        <v>-8.5075708026183196E-4</v>
      </c>
      <c r="AK75" s="30">
        <f t="shared" si="12"/>
        <v>4.5075556537321699E-3</v>
      </c>
      <c r="AL75" s="30">
        <f t="shared" si="12"/>
        <v>2.1502274656359701E-3</v>
      </c>
      <c r="AM75" s="30">
        <f t="shared" si="12"/>
        <v>5.4841853250442397E-3</v>
      </c>
      <c r="AN75" s="30">
        <f t="shared" si="12"/>
        <v>1.0234131112540901E-2</v>
      </c>
      <c r="AR75" s="31">
        <f t="shared" si="14"/>
        <v>45838</v>
      </c>
      <c r="AS75" s="30">
        <f t="shared" si="16"/>
        <v>0.33625532338725606</v>
      </c>
      <c r="AT75" s="30">
        <f t="shared" si="15"/>
        <v>-9.1630804225029099E-3</v>
      </c>
      <c r="AU75" s="30">
        <f t="shared" si="17"/>
        <v>2.609159379695079E-2</v>
      </c>
      <c r="AV75" s="30">
        <f t="shared" si="11"/>
        <v>4.5662513202593402E-3</v>
      </c>
      <c r="AW75" s="30">
        <f t="shared" si="11"/>
        <v>-8.5075708026183196E-4</v>
      </c>
      <c r="AX75" s="30">
        <f t="shared" si="11"/>
        <v>4.5075556537321699E-3</v>
      </c>
      <c r="AY75" s="30">
        <f t="shared" si="10"/>
        <v>2.1502274656359701E-3</v>
      </c>
      <c r="AZ75" s="30">
        <f t="shared" si="10"/>
        <v>5.4841853250442397E-3</v>
      </c>
      <c r="BA75" s="30">
        <f t="shared" si="10"/>
        <v>1.0234131112540901E-2</v>
      </c>
      <c r="BC75" s="31">
        <f t="shared" si="18"/>
        <v>45838</v>
      </c>
      <c r="BD75" s="30">
        <f t="shared" si="19"/>
        <v>-9.1630804225029099E-3</v>
      </c>
      <c r="BE75" s="30">
        <f t="shared" si="19"/>
        <v>2.609159379695079E-2</v>
      </c>
    </row>
    <row r="76" spans="1:57" x14ac:dyDescent="0.15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20"/>
        <v>-8.4535540800456596E-3</v>
      </c>
      <c r="AI76" s="30">
        <f t="shared" si="13"/>
        <v>4.7026664865556997E-3</v>
      </c>
      <c r="AJ76" s="30">
        <f t="shared" si="12"/>
        <v>-6.0487034718725797E-4</v>
      </c>
      <c r="AK76" s="30">
        <f t="shared" si="12"/>
        <v>4.6159102937481898E-3</v>
      </c>
      <c r="AL76" s="30">
        <f t="shared" si="12"/>
        <v>2.3442821129204799E-3</v>
      </c>
      <c r="AM76" s="30">
        <f t="shared" si="12"/>
        <v>5.5708116045716204E-3</v>
      </c>
      <c r="AN76" s="30">
        <f t="shared" si="12"/>
        <v>1.00527802946004E-2</v>
      </c>
      <c r="AR76" s="31">
        <f t="shared" si="14"/>
        <v>45930</v>
      </c>
      <c r="AS76" s="30">
        <f t="shared" si="16"/>
        <v>2.5004103444860037E-2</v>
      </c>
      <c r="AT76" s="30">
        <f t="shared" si="15"/>
        <v>-8.4535540800456596E-3</v>
      </c>
      <c r="AU76" s="30">
        <f t="shared" si="17"/>
        <v>2.6681580445209133E-2</v>
      </c>
      <c r="AV76" s="30">
        <f t="shared" si="11"/>
        <v>4.7026664865556997E-3</v>
      </c>
      <c r="AW76" s="30">
        <f t="shared" si="11"/>
        <v>-6.0487034718725797E-4</v>
      </c>
      <c r="AX76" s="30">
        <f t="shared" si="11"/>
        <v>4.6159102937481898E-3</v>
      </c>
      <c r="AY76" s="30">
        <f t="shared" si="10"/>
        <v>2.3442821129204799E-3</v>
      </c>
      <c r="AZ76" s="30">
        <f t="shared" si="10"/>
        <v>5.5708116045716204E-3</v>
      </c>
      <c r="BA76" s="30">
        <f t="shared" si="10"/>
        <v>1.00527802946004E-2</v>
      </c>
      <c r="BC76" s="31">
        <f t="shared" si="18"/>
        <v>45930</v>
      </c>
      <c r="BD76" s="30">
        <f t="shared" si="19"/>
        <v>-8.4535540800456596E-3</v>
      </c>
      <c r="BE76" s="30">
        <f t="shared" si="19"/>
        <v>2.6681580445209133E-2</v>
      </c>
    </row>
    <row r="77" spans="1:57" x14ac:dyDescent="0.15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20"/>
        <v>-7.76445520783708E-3</v>
      </c>
      <c r="AI77" s="30">
        <f t="shared" si="13"/>
        <v>4.8084202541431803E-3</v>
      </c>
      <c r="AJ77" s="30">
        <f t="shared" si="12"/>
        <v>-4.7358216744841598E-4</v>
      </c>
      <c r="AK77" s="30">
        <f t="shared" si="12"/>
        <v>4.6086142067691604E-3</v>
      </c>
      <c r="AL77" s="30">
        <f t="shared" si="12"/>
        <v>2.4014677353800802E-3</v>
      </c>
      <c r="AM77" s="30">
        <f t="shared" si="12"/>
        <v>5.6139846800640197E-3</v>
      </c>
      <c r="AN77" s="30">
        <f t="shared" si="12"/>
        <v>9.8981419860866195E-3</v>
      </c>
      <c r="AR77" s="31">
        <f t="shared" si="14"/>
        <v>46022</v>
      </c>
      <c r="AS77" s="30">
        <f t="shared" si="16"/>
        <v>-0.18171586110500382</v>
      </c>
      <c r="AT77" s="30">
        <f t="shared" si="15"/>
        <v>-7.76445520783708E-3</v>
      </c>
      <c r="AU77" s="30">
        <f t="shared" si="17"/>
        <v>2.6857046694994648E-2</v>
      </c>
      <c r="AV77" s="30">
        <f t="shared" si="11"/>
        <v>4.8084202541431803E-3</v>
      </c>
      <c r="AW77" s="30">
        <f t="shared" si="11"/>
        <v>-4.7358216744841598E-4</v>
      </c>
      <c r="AX77" s="30">
        <f t="shared" si="11"/>
        <v>4.6086142067691604E-3</v>
      </c>
      <c r="AY77" s="30">
        <f t="shared" si="10"/>
        <v>2.4014677353800802E-3</v>
      </c>
      <c r="AZ77" s="30">
        <f t="shared" si="10"/>
        <v>5.6139846800640197E-3</v>
      </c>
      <c r="BA77" s="30">
        <f t="shared" si="10"/>
        <v>9.8981419860866195E-3</v>
      </c>
      <c r="BC77" s="31">
        <f t="shared" si="18"/>
        <v>46022</v>
      </c>
      <c r="BD77" s="30">
        <f t="shared" si="19"/>
        <v>-7.76445520783708E-3</v>
      </c>
      <c r="BE77" s="30">
        <f t="shared" si="19"/>
        <v>2.6857046694994648E-2</v>
      </c>
    </row>
    <row r="78" spans="1:57" x14ac:dyDescent="0.15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20"/>
        <v>-7.1228681226997896E-3</v>
      </c>
      <c r="AI78" s="30">
        <f t="shared" si="13"/>
        <v>4.8880322380373499E-3</v>
      </c>
      <c r="AJ78" s="30">
        <f t="shared" si="12"/>
        <v>-4.27642243050474E-4</v>
      </c>
      <c r="AK78" s="30">
        <f t="shared" si="12"/>
        <v>4.5310143455878898E-3</v>
      </c>
      <c r="AL78" s="30">
        <f t="shared" si="12"/>
        <v>2.3651011398007002E-3</v>
      </c>
      <c r="AM78" s="30">
        <f t="shared" si="12"/>
        <v>5.6126164615033503E-3</v>
      </c>
      <c r="AN78" s="30">
        <f t="shared" si="12"/>
        <v>9.7650285191930308E-3</v>
      </c>
      <c r="AR78" s="31">
        <f t="shared" si="14"/>
        <v>46112</v>
      </c>
      <c r="AS78" s="30">
        <f t="shared" si="16"/>
        <v>-0.30644761171489998</v>
      </c>
      <c r="AT78" s="30">
        <f t="shared" si="15"/>
        <v>-7.1228681226997896E-3</v>
      </c>
      <c r="AU78" s="30">
        <f t="shared" si="17"/>
        <v>2.6734150461071846E-2</v>
      </c>
      <c r="AV78" s="30">
        <f t="shared" si="11"/>
        <v>4.8880322380373499E-3</v>
      </c>
      <c r="AW78" s="30">
        <f t="shared" si="11"/>
        <v>-4.27642243050474E-4</v>
      </c>
      <c r="AX78" s="30">
        <f t="shared" si="11"/>
        <v>4.5310143455878898E-3</v>
      </c>
      <c r="AY78" s="30">
        <f t="shared" si="10"/>
        <v>2.3651011398007002E-3</v>
      </c>
      <c r="AZ78" s="30">
        <f t="shared" si="10"/>
        <v>5.6126164615033503E-3</v>
      </c>
      <c r="BA78" s="30">
        <f t="shared" si="10"/>
        <v>9.7650285191930308E-3</v>
      </c>
      <c r="BC78" s="31">
        <f t="shared" si="18"/>
        <v>46112</v>
      </c>
      <c r="BD78" s="30">
        <f t="shared" si="19"/>
        <v>-7.1228681226997896E-3</v>
      </c>
      <c r="BE78" s="30">
        <f t="shared" si="19"/>
        <v>2.6734150461071846E-2</v>
      </c>
    </row>
    <row r="79" spans="1:57" x14ac:dyDescent="0.15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20"/>
        <v>-6.5396810042361803E-3</v>
      </c>
      <c r="AI79" s="30">
        <f t="shared" si="13"/>
        <v>4.9443937090609602E-3</v>
      </c>
      <c r="AJ79" s="30">
        <f t="shared" si="12"/>
        <v>-4.4619849544069701E-4</v>
      </c>
      <c r="AK79" s="30">
        <f t="shared" si="12"/>
        <v>4.4112023333431304E-3</v>
      </c>
      <c r="AL79" s="30">
        <f t="shared" si="12"/>
        <v>2.2694813053281099E-3</v>
      </c>
      <c r="AM79" s="30">
        <f t="shared" si="12"/>
        <v>5.5784592889907003E-3</v>
      </c>
      <c r="AN79" s="30">
        <f t="shared" si="12"/>
        <v>9.6510473397204404E-3</v>
      </c>
      <c r="AR79" s="31">
        <f t="shared" si="14"/>
        <v>46203</v>
      </c>
      <c r="AS79" s="30">
        <f t="shared" si="16"/>
        <v>-0.36618450189673979</v>
      </c>
      <c r="AT79" s="30">
        <f t="shared" si="15"/>
        <v>-6.5396810042361803E-3</v>
      </c>
      <c r="AU79" s="30">
        <f t="shared" si="17"/>
        <v>2.6408385481002647E-2</v>
      </c>
      <c r="AV79" s="30">
        <f t="shared" si="11"/>
        <v>4.9443937090609602E-3</v>
      </c>
      <c r="AW79" s="30">
        <f t="shared" si="11"/>
        <v>-4.4619849544069701E-4</v>
      </c>
      <c r="AX79" s="30">
        <f t="shared" si="11"/>
        <v>4.4112023333431304E-3</v>
      </c>
      <c r="AY79" s="30">
        <f t="shared" si="10"/>
        <v>2.2694813053281099E-3</v>
      </c>
      <c r="AZ79" s="30">
        <f t="shared" si="10"/>
        <v>5.5784592889907003E-3</v>
      </c>
      <c r="BA79" s="30">
        <f t="shared" si="10"/>
        <v>9.6510473397204404E-3</v>
      </c>
      <c r="BC79" s="31">
        <f t="shared" si="18"/>
        <v>46203</v>
      </c>
      <c r="BD79" s="30">
        <f t="shared" si="19"/>
        <v>-6.5396810042361803E-3</v>
      </c>
      <c r="BE79" s="30">
        <f t="shared" si="19"/>
        <v>2.6408385481002647E-2</v>
      </c>
    </row>
    <row r="80" spans="1:57" x14ac:dyDescent="0.15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20"/>
        <v>-6.0179900057466497E-3</v>
      </c>
      <c r="AI80" s="30">
        <f t="shared" si="13"/>
        <v>4.9797641685112E-3</v>
      </c>
      <c r="AJ80" s="30">
        <f t="shared" si="12"/>
        <v>-5.1339062372424095E-4</v>
      </c>
      <c r="AK80" s="30">
        <f t="shared" si="12"/>
        <v>4.2661509778607601E-3</v>
      </c>
      <c r="AL80" s="30">
        <f t="shared" si="12"/>
        <v>2.13740847829768E-3</v>
      </c>
      <c r="AM80" s="30">
        <f t="shared" si="12"/>
        <v>5.5223518551139597E-3</v>
      </c>
      <c r="AN80" s="30">
        <f t="shared" si="12"/>
        <v>9.5580565151465093E-3</v>
      </c>
      <c r="AR80" s="31">
        <f t="shared" si="14"/>
        <v>46295</v>
      </c>
      <c r="AS80" s="30">
        <f t="shared" si="16"/>
        <v>-0.37451325359199217</v>
      </c>
      <c r="AT80" s="30">
        <f t="shared" si="15"/>
        <v>-6.0179900057466497E-3</v>
      </c>
      <c r="AU80" s="30">
        <f t="shared" si="17"/>
        <v>2.5950341371205866E-2</v>
      </c>
      <c r="AV80" s="30">
        <f t="shared" si="11"/>
        <v>4.9797641685112E-3</v>
      </c>
      <c r="AW80" s="30">
        <f t="shared" si="11"/>
        <v>-5.1339062372424095E-4</v>
      </c>
      <c r="AX80" s="30">
        <f t="shared" si="11"/>
        <v>4.2661509778607601E-3</v>
      </c>
      <c r="AY80" s="30">
        <f t="shared" si="10"/>
        <v>2.13740847829768E-3</v>
      </c>
      <c r="AZ80" s="30">
        <f t="shared" si="10"/>
        <v>5.5223518551139597E-3</v>
      </c>
      <c r="BA80" s="30">
        <f t="shared" si="10"/>
        <v>9.5580565151465093E-3</v>
      </c>
      <c r="BC80" s="31">
        <f t="shared" si="18"/>
        <v>46295</v>
      </c>
      <c r="BD80" s="30">
        <f t="shared" si="19"/>
        <v>-6.0179900057466497E-3</v>
      </c>
      <c r="BE80" s="30">
        <f t="shared" si="19"/>
        <v>2.5950341371205866E-2</v>
      </c>
    </row>
    <row r="81" spans="1:57" x14ac:dyDescent="0.15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20"/>
        <v>-5.5568092297453298E-3</v>
      </c>
      <c r="AI81" s="30">
        <f t="shared" si="13"/>
        <v>4.9961414704036101E-3</v>
      </c>
      <c r="AJ81" s="30">
        <f t="shared" si="12"/>
        <v>-6.1660417317588301E-4</v>
      </c>
      <c r="AK81" s="30">
        <f t="shared" si="12"/>
        <v>4.1063916134786898E-3</v>
      </c>
      <c r="AL81" s="30">
        <f t="shared" si="12"/>
        <v>1.9835381617427901E-3</v>
      </c>
      <c r="AM81" s="30">
        <f t="shared" si="12"/>
        <v>5.4514854020526402E-3</v>
      </c>
      <c r="AN81" s="30">
        <f t="shared" si="12"/>
        <v>9.4858535935049507E-3</v>
      </c>
      <c r="AR81" s="31">
        <f t="shared" si="14"/>
        <v>46387</v>
      </c>
      <c r="AS81" s="30">
        <f t="shared" si="16"/>
        <v>-0.34246494055820786</v>
      </c>
      <c r="AT81" s="30">
        <f t="shared" si="15"/>
        <v>-5.5568092297453298E-3</v>
      </c>
      <c r="AU81" s="30">
        <f t="shared" si="17"/>
        <v>2.5406806068006799E-2</v>
      </c>
      <c r="AV81" s="30">
        <f t="shared" si="11"/>
        <v>4.9961414704036101E-3</v>
      </c>
      <c r="AW81" s="30">
        <f t="shared" si="11"/>
        <v>-6.1660417317588301E-4</v>
      </c>
      <c r="AX81" s="30">
        <f t="shared" si="11"/>
        <v>4.1063916134786898E-3</v>
      </c>
      <c r="AY81" s="30">
        <f t="shared" si="10"/>
        <v>1.9835381617427901E-3</v>
      </c>
      <c r="AZ81" s="30">
        <f t="shared" si="10"/>
        <v>5.4514854020526402E-3</v>
      </c>
      <c r="BA81" s="30">
        <f t="shared" si="10"/>
        <v>9.4858535935049507E-3</v>
      </c>
      <c r="BC81" s="31">
        <f t="shared" si="18"/>
        <v>46387</v>
      </c>
      <c r="BD81" s="30">
        <f t="shared" si="19"/>
        <v>-5.5568092297453298E-3</v>
      </c>
      <c r="BE81" s="30">
        <f t="shared" si="19"/>
        <v>2.5406806068006799E-2</v>
      </c>
    </row>
    <row r="82" spans="1:57" x14ac:dyDescent="0.15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20"/>
        <v>-5.1529330701405298E-3</v>
      </c>
      <c r="AI82" s="30">
        <f t="shared" si="13"/>
        <v>4.9953952072856397E-3</v>
      </c>
      <c r="AJ82" s="30">
        <f t="shared" si="12"/>
        <v>-7.4555629288042204E-4</v>
      </c>
      <c r="AK82" s="30">
        <f t="shared" si="12"/>
        <v>3.9387866383577804E-3</v>
      </c>
      <c r="AL82" s="30">
        <f t="shared" si="12"/>
        <v>1.81753723040856E-3</v>
      </c>
      <c r="AM82" s="30">
        <f t="shared" si="12"/>
        <v>5.3702734864158304E-3</v>
      </c>
      <c r="AN82" s="30">
        <f t="shared" si="12"/>
        <v>9.4317556087464196E-3</v>
      </c>
      <c r="AR82" s="31">
        <f t="shared" si="14"/>
        <v>46477</v>
      </c>
      <c r="AS82" s="30">
        <f t="shared" si="16"/>
        <v>-0.27901291067276013</v>
      </c>
      <c r="AT82" s="30">
        <f t="shared" si="15"/>
        <v>-5.1529330701405298E-3</v>
      </c>
      <c r="AU82" s="30">
        <f t="shared" si="17"/>
        <v>2.4808191878333809E-2</v>
      </c>
      <c r="AV82" s="30">
        <f t="shared" si="11"/>
        <v>4.9953952072856397E-3</v>
      </c>
      <c r="AW82" s="30">
        <f t="shared" si="11"/>
        <v>-7.4555629288042204E-4</v>
      </c>
      <c r="AX82" s="30">
        <f t="shared" si="11"/>
        <v>3.9387866383577804E-3</v>
      </c>
      <c r="AY82" s="30">
        <f t="shared" si="10"/>
        <v>1.81753723040856E-3</v>
      </c>
      <c r="AZ82" s="30">
        <f t="shared" si="10"/>
        <v>5.3702734864158304E-3</v>
      </c>
      <c r="BA82" s="30">
        <f t="shared" si="10"/>
        <v>9.4317556087464196E-3</v>
      </c>
      <c r="BC82" s="31">
        <f t="shared" si="18"/>
        <v>46477</v>
      </c>
      <c r="BD82" s="30">
        <f t="shared" si="19"/>
        <v>-5.1529330701405298E-3</v>
      </c>
      <c r="BE82" s="30">
        <f t="shared" si="19"/>
        <v>2.4808191878333809E-2</v>
      </c>
    </row>
    <row r="83" spans="1:57" x14ac:dyDescent="0.15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20"/>
        <v>-4.8019673976384897E-3</v>
      </c>
      <c r="AI83" s="30">
        <f t="shared" si="13"/>
        <v>4.9793069307746398E-3</v>
      </c>
      <c r="AJ83" s="30">
        <f t="shared" si="12"/>
        <v>-8.9178536547551701E-4</v>
      </c>
      <c r="AK83" s="30">
        <f t="shared" si="12"/>
        <v>3.7680278115903498E-3</v>
      </c>
      <c r="AL83" s="30">
        <f t="shared" si="12"/>
        <v>1.64606139831935E-3</v>
      </c>
      <c r="AM83" s="30">
        <f t="shared" si="12"/>
        <v>5.2814849197835301E-3</v>
      </c>
      <c r="AN83" s="30">
        <f t="shared" si="12"/>
        <v>9.3917560872735992E-3</v>
      </c>
      <c r="AR83" s="31">
        <f t="shared" si="14"/>
        <v>46568</v>
      </c>
      <c r="AS83" s="30">
        <f t="shared" si="16"/>
        <v>-0.19144604958865186</v>
      </c>
      <c r="AT83" s="30">
        <f t="shared" si="15"/>
        <v>-4.8019673976384897E-3</v>
      </c>
      <c r="AU83" s="30">
        <f t="shared" si="17"/>
        <v>2.4174851782265951E-2</v>
      </c>
      <c r="AV83" s="30">
        <f t="shared" si="11"/>
        <v>4.9793069307746398E-3</v>
      </c>
      <c r="AW83" s="30">
        <f t="shared" si="11"/>
        <v>-8.9178536547551701E-4</v>
      </c>
      <c r="AX83" s="30">
        <f t="shared" si="11"/>
        <v>3.7680278115903498E-3</v>
      </c>
      <c r="AY83" s="30">
        <f t="shared" si="10"/>
        <v>1.64606139831935E-3</v>
      </c>
      <c r="AZ83" s="30">
        <f t="shared" si="10"/>
        <v>5.2814849197835301E-3</v>
      </c>
      <c r="BA83" s="30">
        <f t="shared" si="10"/>
        <v>9.3917560872735992E-3</v>
      </c>
      <c r="BC83" s="31">
        <f t="shared" si="18"/>
        <v>46568</v>
      </c>
      <c r="BD83" s="30">
        <f t="shared" si="19"/>
        <v>-4.8019673976384897E-3</v>
      </c>
      <c r="BE83" s="30">
        <f t="shared" si="19"/>
        <v>2.4174851782265951E-2</v>
      </c>
    </row>
    <row r="84" spans="1:57" x14ac:dyDescent="0.15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20"/>
        <v>-4.4989442599785399E-3</v>
      </c>
      <c r="AI84" s="30">
        <f t="shared" si="13"/>
        <v>4.9495751803574298E-3</v>
      </c>
      <c r="AJ84" s="30">
        <f t="shared" si="12"/>
        <v>-1.04833243330659E-3</v>
      </c>
      <c r="AK84" s="30">
        <f t="shared" si="12"/>
        <v>3.5974337357025299E-3</v>
      </c>
      <c r="AL84" s="30">
        <f t="shared" si="12"/>
        <v>1.47386187778764E-3</v>
      </c>
      <c r="AM84" s="30">
        <f t="shared" si="12"/>
        <v>5.1869799216896998E-3</v>
      </c>
      <c r="AN84" s="30">
        <f t="shared" si="12"/>
        <v>9.3614996280022497E-3</v>
      </c>
      <c r="AR84" s="31">
        <f t="shared" si="14"/>
        <v>46660</v>
      </c>
      <c r="AS84" s="30">
        <f t="shared" si="16"/>
        <v>-8.5672416480920166E-2</v>
      </c>
      <c r="AT84" s="30">
        <f t="shared" si="15"/>
        <v>-4.4989442599785399E-3</v>
      </c>
      <c r="AU84" s="30">
        <f t="shared" si="17"/>
        <v>2.3521017910232957E-2</v>
      </c>
      <c r="AV84" s="30">
        <f t="shared" si="11"/>
        <v>4.9495751803574298E-3</v>
      </c>
      <c r="AW84" s="30">
        <f t="shared" si="11"/>
        <v>-1.04833243330659E-3</v>
      </c>
      <c r="AX84" s="30">
        <f t="shared" si="11"/>
        <v>3.5974337357025299E-3</v>
      </c>
      <c r="AY84" s="30">
        <f t="shared" si="10"/>
        <v>1.47386187778764E-3</v>
      </c>
      <c r="AZ84" s="30">
        <f t="shared" si="10"/>
        <v>5.1869799216896998E-3</v>
      </c>
      <c r="BA84" s="30">
        <f t="shared" si="10"/>
        <v>9.3614996280022497E-3</v>
      </c>
      <c r="BC84" s="31">
        <f t="shared" si="18"/>
        <v>46660</v>
      </c>
      <c r="BD84" s="30">
        <f t="shared" si="19"/>
        <v>-4.4989442599785399E-3</v>
      </c>
      <c r="BE84" s="30">
        <f t="shared" si="19"/>
        <v>2.3521017910232957E-2</v>
      </c>
    </row>
    <row r="85" spans="1:57" x14ac:dyDescent="0.15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20"/>
        <v>-4.2387071029437104E-3</v>
      </c>
      <c r="AI85" s="30">
        <f t="shared" si="13"/>
        <v>4.90780925532785E-3</v>
      </c>
      <c r="AJ85" s="30">
        <f t="shared" si="12"/>
        <v>-1.2095146240120799E-3</v>
      </c>
      <c r="AK85" s="30">
        <f t="shared" si="12"/>
        <v>3.4293897808623701E-3</v>
      </c>
      <c r="AL85" s="30">
        <f t="shared" si="12"/>
        <v>1.3043985903848901E-3</v>
      </c>
      <c r="AM85" s="30">
        <f t="shared" si="12"/>
        <v>5.0881104787903197E-3</v>
      </c>
      <c r="AN85" s="30">
        <f t="shared" si="12"/>
        <v>9.3368376800517794E-3</v>
      </c>
      <c r="AR85" s="31">
        <f t="shared" si="14"/>
        <v>46752</v>
      </c>
      <c r="AS85" s="30">
        <f t="shared" si="16"/>
        <v>3.3530090753020048E-2</v>
      </c>
      <c r="AT85" s="30">
        <f t="shared" si="15"/>
        <v>-4.2387071029437104E-3</v>
      </c>
      <c r="AU85" s="30">
        <f t="shared" si="17"/>
        <v>2.2857031161405129E-2</v>
      </c>
      <c r="AV85" s="30">
        <f t="shared" si="11"/>
        <v>4.90780925532785E-3</v>
      </c>
      <c r="AW85" s="30">
        <f t="shared" si="11"/>
        <v>-1.2095146240120799E-3</v>
      </c>
      <c r="AX85" s="30">
        <f t="shared" si="11"/>
        <v>3.4293897808623701E-3</v>
      </c>
      <c r="AY85" s="30">
        <f t="shared" si="10"/>
        <v>1.3043985903848901E-3</v>
      </c>
      <c r="AZ85" s="30">
        <f t="shared" si="10"/>
        <v>5.0881104787903197E-3</v>
      </c>
      <c r="BA85" s="30">
        <f t="shared" si="10"/>
        <v>9.3368376800517794E-3</v>
      </c>
      <c r="BC85" s="31">
        <f t="shared" si="18"/>
        <v>46752</v>
      </c>
      <c r="BD85" s="30">
        <f t="shared" si="19"/>
        <v>-4.2387071029437104E-3</v>
      </c>
      <c r="BE85" s="30">
        <f t="shared" si="19"/>
        <v>2.2857031161405129E-2</v>
      </c>
    </row>
    <row r="86" spans="1:57" x14ac:dyDescent="0.15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20"/>
        <v>-4.0161583014119897E-3</v>
      </c>
      <c r="AI86" s="30">
        <f t="shared" si="13"/>
        <v>4.8555213191026E-3</v>
      </c>
      <c r="AJ86" s="30">
        <f t="shared" si="12"/>
        <v>-1.37074549715343E-3</v>
      </c>
      <c r="AK86" s="30">
        <f t="shared" si="12"/>
        <v>3.2656084920867899E-3</v>
      </c>
      <c r="AL86" s="30">
        <f t="shared" si="12"/>
        <v>1.14019714614332E-3</v>
      </c>
      <c r="AM86" s="30">
        <f t="shared" si="12"/>
        <v>4.9859257127193796E-3</v>
      </c>
      <c r="AN86" s="30">
        <f t="shared" si="12"/>
        <v>9.3140890746967707E-3</v>
      </c>
      <c r="AR86" s="31">
        <f t="shared" si="14"/>
        <v>46843</v>
      </c>
      <c r="AS86" s="30">
        <f t="shared" si="16"/>
        <v>0.16230712235301192</v>
      </c>
      <c r="AT86" s="30">
        <f t="shared" si="15"/>
        <v>-4.0161583014119897E-3</v>
      </c>
      <c r="AU86" s="30">
        <f t="shared" si="17"/>
        <v>2.219059624759543E-2</v>
      </c>
      <c r="AV86" s="30">
        <f t="shared" si="11"/>
        <v>4.8555213191026E-3</v>
      </c>
      <c r="AW86" s="30">
        <f t="shared" si="11"/>
        <v>-1.37074549715343E-3</v>
      </c>
      <c r="AX86" s="30">
        <f t="shared" si="11"/>
        <v>3.2656084920867899E-3</v>
      </c>
      <c r="AY86" s="30">
        <f t="shared" si="10"/>
        <v>1.14019714614332E-3</v>
      </c>
      <c r="AZ86" s="30">
        <f t="shared" si="10"/>
        <v>4.9859257127193796E-3</v>
      </c>
      <c r="BA86" s="30">
        <f t="shared" si="10"/>
        <v>9.3140890746967707E-3</v>
      </c>
      <c r="BC86" s="31">
        <f t="shared" si="18"/>
        <v>46843</v>
      </c>
      <c r="BD86" s="30">
        <f t="shared" si="19"/>
        <v>-4.0161583014119897E-3</v>
      </c>
      <c r="BE86" s="30">
        <f t="shared" si="19"/>
        <v>2.219059624759543E-2</v>
      </c>
    </row>
    <row r="87" spans="1:57" x14ac:dyDescent="0.15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20"/>
        <v>-3.8264180210023598E-3</v>
      </c>
      <c r="AI87" s="30">
        <f t="shared" si="13"/>
        <v>4.7941203116463804E-3</v>
      </c>
      <c r="AJ87" s="30">
        <f t="shared" si="12"/>
        <v>-1.5283825361089799E-3</v>
      </c>
      <c r="AK87" s="30">
        <f t="shared" si="12"/>
        <v>3.1072975122947702E-3</v>
      </c>
      <c r="AL87" s="30">
        <f t="shared" si="12"/>
        <v>9.8307454408086393E-4</v>
      </c>
      <c r="AM87" s="30">
        <f t="shared" si="12"/>
        <v>4.8812772951212198E-3</v>
      </c>
      <c r="AN87" s="30">
        <f t="shared" si="12"/>
        <v>9.2901350582374996E-3</v>
      </c>
      <c r="AR87" s="31">
        <f t="shared" si="14"/>
        <v>46934</v>
      </c>
      <c r="AS87" s="30">
        <f t="shared" si="16"/>
        <v>0.29755816135908009</v>
      </c>
      <c r="AT87" s="30">
        <f t="shared" si="15"/>
        <v>-3.8264180210023598E-3</v>
      </c>
      <c r="AU87" s="30">
        <f t="shared" si="17"/>
        <v>2.1527522185271753E-2</v>
      </c>
      <c r="AV87" s="30">
        <f t="shared" si="11"/>
        <v>4.7941203116463804E-3</v>
      </c>
      <c r="AW87" s="30">
        <f t="shared" si="11"/>
        <v>-1.5283825361089799E-3</v>
      </c>
      <c r="AX87" s="30">
        <f t="shared" si="11"/>
        <v>3.1072975122947702E-3</v>
      </c>
      <c r="AY87" s="30">
        <f t="shared" si="10"/>
        <v>9.8307454408086393E-4</v>
      </c>
      <c r="AZ87" s="30">
        <f t="shared" si="10"/>
        <v>4.8812772951212198E-3</v>
      </c>
      <c r="BA87" s="30">
        <f t="shared" si="10"/>
        <v>9.2901350582374996E-3</v>
      </c>
      <c r="BC87" s="31">
        <f t="shared" si="18"/>
        <v>46934</v>
      </c>
      <c r="BD87" s="30">
        <f t="shared" si="19"/>
        <v>-3.8264180210023598E-3</v>
      </c>
      <c r="BE87" s="30">
        <f t="shared" si="19"/>
        <v>2.1527522185271753E-2</v>
      </c>
    </row>
    <row r="88" spans="1:57" x14ac:dyDescent="0.15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20"/>
        <v>-3.6649229797069902E-3</v>
      </c>
      <c r="AI88" s="30">
        <f t="shared" si="13"/>
        <v>4.7249085931122502E-3</v>
      </c>
      <c r="AJ88" s="30">
        <f t="shared" si="12"/>
        <v>-1.67959323624788E-3</v>
      </c>
      <c r="AK88" s="30">
        <f t="shared" si="12"/>
        <v>2.9552768713747499E-3</v>
      </c>
      <c r="AL88" s="30">
        <f t="shared" si="12"/>
        <v>8.3429510651100703E-4</v>
      </c>
      <c r="AM88" s="30">
        <f t="shared" si="12"/>
        <v>4.77487595009762E-3</v>
      </c>
      <c r="AN88" s="30">
        <f t="shared" si="12"/>
        <v>9.2624296048171503E-3</v>
      </c>
      <c r="AR88" s="31">
        <f t="shared" si="14"/>
        <v>47026</v>
      </c>
      <c r="AS88" s="30">
        <f t="shared" si="16"/>
        <v>0.43679746572249201</v>
      </c>
      <c r="AT88" s="30">
        <f t="shared" si="15"/>
        <v>-3.6649229797069902E-3</v>
      </c>
      <c r="AU88" s="30">
        <f t="shared" si="17"/>
        <v>2.0872192889664899E-2</v>
      </c>
      <c r="AV88" s="30">
        <f t="shared" si="11"/>
        <v>4.7249085931122502E-3</v>
      </c>
      <c r="AW88" s="30">
        <f t="shared" si="11"/>
        <v>-1.67959323624788E-3</v>
      </c>
      <c r="AX88" s="30">
        <f t="shared" si="11"/>
        <v>2.9552768713747499E-3</v>
      </c>
      <c r="AY88" s="30">
        <f t="shared" si="10"/>
        <v>8.3429510651100703E-4</v>
      </c>
      <c r="AZ88" s="30">
        <f t="shared" si="10"/>
        <v>4.77487595009762E-3</v>
      </c>
      <c r="BA88" s="30">
        <f t="shared" si="10"/>
        <v>9.2624296048171503E-3</v>
      </c>
      <c r="BC88" s="31">
        <f t="shared" si="18"/>
        <v>47026</v>
      </c>
      <c r="BD88" s="30">
        <f t="shared" si="19"/>
        <v>-3.6649229797069902E-3</v>
      </c>
      <c r="BE88" s="30">
        <f t="shared" si="19"/>
        <v>2.0872192889664899E-2</v>
      </c>
    </row>
    <row r="89" spans="1:57" x14ac:dyDescent="0.15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20"/>
        <v>-3.5274832006382201E-3</v>
      </c>
      <c r="AI89" s="30">
        <f t="shared" si="13"/>
        <v>4.6490812354971203E-3</v>
      </c>
      <c r="AJ89" s="30">
        <f t="shared" si="12"/>
        <v>-1.82223602873676E-3</v>
      </c>
      <c r="AK89" s="30">
        <f t="shared" si="12"/>
        <v>2.8100660604213298E-3</v>
      </c>
      <c r="AL89" s="30">
        <f t="shared" si="12"/>
        <v>6.9468641696879198E-4</v>
      </c>
      <c r="AM89" s="30">
        <f t="shared" si="12"/>
        <v>4.6673241366868004E-3</v>
      </c>
      <c r="AN89" s="30">
        <f t="shared" si="12"/>
        <v>9.2289685536428492E-3</v>
      </c>
      <c r="AR89" s="31">
        <f t="shared" si="14"/>
        <v>47118</v>
      </c>
      <c r="AS89" s="30">
        <f t="shared" si="16"/>
        <v>0.57804029877552798</v>
      </c>
      <c r="AT89" s="30">
        <f t="shared" si="15"/>
        <v>-3.5274832006382201E-3</v>
      </c>
      <c r="AU89" s="30">
        <f t="shared" si="17"/>
        <v>2.0227890374480133E-2</v>
      </c>
      <c r="AV89" s="30">
        <f t="shared" si="11"/>
        <v>4.6490812354971203E-3</v>
      </c>
      <c r="AW89" s="30">
        <f t="shared" si="11"/>
        <v>-1.82223602873676E-3</v>
      </c>
      <c r="AX89" s="30">
        <f t="shared" si="11"/>
        <v>2.8100660604213298E-3</v>
      </c>
      <c r="AY89" s="30">
        <f t="shared" si="10"/>
        <v>6.9468641696879198E-4</v>
      </c>
      <c r="AZ89" s="30">
        <f t="shared" si="10"/>
        <v>4.6673241366868004E-3</v>
      </c>
      <c r="BA89" s="30">
        <f t="shared" si="10"/>
        <v>9.2289685536428492E-3</v>
      </c>
      <c r="BC89" s="31">
        <f t="shared" si="18"/>
        <v>47118</v>
      </c>
      <c r="BD89" s="30">
        <f t="shared" si="19"/>
        <v>-3.5274832006382201E-3</v>
      </c>
      <c r="BE89" s="30">
        <f t="shared" si="19"/>
        <v>2.0227890374480133E-2</v>
      </c>
    </row>
    <row r="90" spans="1:57" x14ac:dyDescent="0.15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20"/>
        <v>-3.4103090181924998E-3</v>
      </c>
      <c r="AI90" s="30">
        <f t="shared" si="13"/>
        <v>4.5677275333000297E-3</v>
      </c>
      <c r="AJ90" s="30">
        <f t="shared" si="12"/>
        <v>-1.95475421788104E-3</v>
      </c>
      <c r="AK90" s="30">
        <f t="shared" si="12"/>
        <v>2.67195130221331E-3</v>
      </c>
      <c r="AL90" s="30">
        <f t="shared" si="12"/>
        <v>5.6472993803513495E-4</v>
      </c>
      <c r="AM90" s="30">
        <f t="shared" si="12"/>
        <v>4.5591368206032703E-3</v>
      </c>
      <c r="AN90" s="30">
        <f t="shared" si="12"/>
        <v>9.1882399814835394E-3</v>
      </c>
      <c r="AR90" s="31">
        <f t="shared" si="14"/>
        <v>47208</v>
      </c>
      <c r="AS90" s="30">
        <f t="shared" si="16"/>
        <v>0.71970992605128004</v>
      </c>
      <c r="AT90" s="30">
        <f t="shared" si="15"/>
        <v>-3.4103090181924998E-3</v>
      </c>
      <c r="AU90" s="30">
        <f t="shared" si="17"/>
        <v>1.9597031357754244E-2</v>
      </c>
      <c r="AV90" s="30">
        <f t="shared" si="11"/>
        <v>4.5677275333000297E-3</v>
      </c>
      <c r="AW90" s="30">
        <f t="shared" si="11"/>
        <v>-1.95475421788104E-3</v>
      </c>
      <c r="AX90" s="30">
        <f t="shared" si="11"/>
        <v>2.67195130221331E-3</v>
      </c>
      <c r="AY90" s="30">
        <f t="shared" si="10"/>
        <v>5.6472993803513495E-4</v>
      </c>
      <c r="AZ90" s="30">
        <f t="shared" si="10"/>
        <v>4.5591368206032703E-3</v>
      </c>
      <c r="BA90" s="30">
        <f t="shared" si="10"/>
        <v>9.1882399814835394E-3</v>
      </c>
      <c r="BC90" s="31">
        <f t="shared" si="18"/>
        <v>47208</v>
      </c>
      <c r="BD90" s="30">
        <f t="shared" si="19"/>
        <v>-3.4103090181924998E-3</v>
      </c>
      <c r="BE90" s="30">
        <f t="shared" si="19"/>
        <v>1.9597031357754244E-2</v>
      </c>
    </row>
    <row r="91" spans="1:57" x14ac:dyDescent="0.15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20"/>
        <v>-3.3100170650279801E-3</v>
      </c>
      <c r="AI91" s="30">
        <f t="shared" si="13"/>
        <v>4.4818342336272396E-3</v>
      </c>
      <c r="AJ91" s="30">
        <f t="shared" si="12"/>
        <v>-2.0760818347897998E-3</v>
      </c>
      <c r="AK91" s="30">
        <f t="shared" si="12"/>
        <v>2.54103873218447E-3</v>
      </c>
      <c r="AL91" s="30">
        <f t="shared" si="12"/>
        <v>4.4463394823779302E-4</v>
      </c>
      <c r="AM91" s="30">
        <f t="shared" si="12"/>
        <v>4.4507559501472099E-3</v>
      </c>
      <c r="AN91" s="30">
        <f t="shared" si="12"/>
        <v>9.1391673134655297E-3</v>
      </c>
      <c r="AR91" s="31">
        <f t="shared" si="14"/>
        <v>47299</v>
      </c>
      <c r="AS91" s="30">
        <f t="shared" si="16"/>
        <v>0.86056162376242407</v>
      </c>
      <c r="AT91" s="30">
        <f t="shared" si="15"/>
        <v>-3.3100170650279801E-3</v>
      </c>
      <c r="AU91" s="30">
        <f t="shared" si="17"/>
        <v>1.8981348342872441E-2</v>
      </c>
      <c r="AV91" s="30">
        <f t="shared" si="11"/>
        <v>4.4818342336272396E-3</v>
      </c>
      <c r="AW91" s="30">
        <f t="shared" si="11"/>
        <v>-2.0760818347897998E-3</v>
      </c>
      <c r="AX91" s="30">
        <f t="shared" si="11"/>
        <v>2.54103873218447E-3</v>
      </c>
      <c r="AY91" s="30">
        <f t="shared" si="10"/>
        <v>4.4463394823779302E-4</v>
      </c>
      <c r="AZ91" s="30">
        <f t="shared" si="10"/>
        <v>4.4507559501472099E-3</v>
      </c>
      <c r="BA91" s="30">
        <f t="shared" si="10"/>
        <v>9.1391673134655297E-3</v>
      </c>
      <c r="BC91" s="31">
        <f t="shared" si="18"/>
        <v>47299</v>
      </c>
      <c r="BD91" s="30">
        <f t="shared" si="19"/>
        <v>-3.3100170650279801E-3</v>
      </c>
      <c r="BE91" s="30">
        <f t="shared" si="19"/>
        <v>1.8981348342872441E-2</v>
      </c>
    </row>
    <row r="92" spans="1:57" x14ac:dyDescent="0.15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20"/>
        <v>-3.2236216343961501E-3</v>
      </c>
      <c r="AI92" s="30">
        <f t="shared" si="13"/>
        <v>4.3922900198944898E-3</v>
      </c>
      <c r="AJ92" s="30">
        <f t="shared" si="12"/>
        <v>-2.1855605440768101E-3</v>
      </c>
      <c r="AK92" s="30">
        <f t="shared" si="12"/>
        <v>2.4172969276925402E-3</v>
      </c>
      <c r="AL92" s="30">
        <f t="shared" si="12"/>
        <v>3.3439313060767902E-4</v>
      </c>
      <c r="AM92" s="30">
        <f t="shared" si="12"/>
        <v>4.3425613284187002E-3</v>
      </c>
      <c r="AN92" s="30">
        <f t="shared" si="12"/>
        <v>9.0810511798711194E-3</v>
      </c>
      <c r="AR92" s="31">
        <f t="shared" si="14"/>
        <v>47391</v>
      </c>
      <c r="AS92" s="30">
        <f t="shared" si="16"/>
        <v>0.999620606043504</v>
      </c>
      <c r="AT92" s="30">
        <f t="shared" si="15"/>
        <v>-3.2236216343961501E-3</v>
      </c>
      <c r="AU92" s="30">
        <f t="shared" si="17"/>
        <v>1.8382032042407716E-2</v>
      </c>
      <c r="AV92" s="30">
        <f t="shared" si="11"/>
        <v>4.3922900198944898E-3</v>
      </c>
      <c r="AW92" s="30">
        <f t="shared" si="11"/>
        <v>-2.1855605440768101E-3</v>
      </c>
      <c r="AX92" s="30">
        <f t="shared" si="11"/>
        <v>2.4172969276925402E-3</v>
      </c>
      <c r="AY92" s="30">
        <f t="shared" si="10"/>
        <v>3.3439313060767902E-4</v>
      </c>
      <c r="AZ92" s="30">
        <f t="shared" si="10"/>
        <v>4.3425613284187002E-3</v>
      </c>
      <c r="BA92" s="30">
        <f t="shared" si="10"/>
        <v>9.0810511798711194E-3</v>
      </c>
      <c r="BC92" s="31">
        <f t="shared" si="18"/>
        <v>47391</v>
      </c>
      <c r="BD92" s="30">
        <f t="shared" si="19"/>
        <v>-3.2236216343961501E-3</v>
      </c>
      <c r="BE92" s="30">
        <f t="shared" si="19"/>
        <v>1.8382032042407716E-2</v>
      </c>
    </row>
    <row r="93" spans="1:57" x14ac:dyDescent="0.15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20"/>
        <v>-3.1485161760547099E-3</v>
      </c>
      <c r="AI93" s="30">
        <f t="shared" si="13"/>
        <v>4.2998908557967397E-3</v>
      </c>
      <c r="AJ93" s="30">
        <f t="shared" si="12"/>
        <v>-2.2828667877283701E-3</v>
      </c>
      <c r="AK93" s="30">
        <f t="shared" si="12"/>
        <v>2.3005910703810502E-3</v>
      </c>
      <c r="AL93" s="30">
        <f t="shared" si="12"/>
        <v>2.33837550367432E-4</v>
      </c>
      <c r="AM93" s="30">
        <f t="shared" si="12"/>
        <v>4.2348792230084698E-3</v>
      </c>
      <c r="AN93" s="30">
        <f t="shared" si="12"/>
        <v>9.0135132152946405E-3</v>
      </c>
      <c r="AR93" s="31">
        <f t="shared" si="14"/>
        <v>47483</v>
      </c>
      <c r="AS93" s="30">
        <f t="shared" si="16"/>
        <v>1.136131333614588</v>
      </c>
      <c r="AT93" s="30">
        <f t="shared" si="15"/>
        <v>-3.1485161760547099E-3</v>
      </c>
      <c r="AU93" s="30">
        <f t="shared" si="17"/>
        <v>1.7799845127119962E-2</v>
      </c>
      <c r="AV93" s="30">
        <f t="shared" si="11"/>
        <v>4.2998908557967397E-3</v>
      </c>
      <c r="AW93" s="30">
        <f t="shared" si="11"/>
        <v>-2.2828667877283701E-3</v>
      </c>
      <c r="AX93" s="30">
        <f t="shared" si="11"/>
        <v>2.3005910703810502E-3</v>
      </c>
      <c r="AY93" s="30">
        <f t="shared" si="10"/>
        <v>2.33837550367432E-4</v>
      </c>
      <c r="AZ93" s="30">
        <f t="shared" si="10"/>
        <v>4.2348792230084698E-3</v>
      </c>
      <c r="BA93" s="30">
        <f t="shared" si="10"/>
        <v>9.0135132152946405E-3</v>
      </c>
      <c r="BC93" s="31">
        <f t="shared" si="18"/>
        <v>47483</v>
      </c>
      <c r="BD93" s="30">
        <f t="shared" si="19"/>
        <v>-3.1485161760547099E-3</v>
      </c>
      <c r="BE93" s="30">
        <f t="shared" si="19"/>
        <v>1.7799845127119962E-2</v>
      </c>
    </row>
    <row r="94" spans="1:57" x14ac:dyDescent="0.15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20"/>
        <v>-3.0824484771429998E-3</v>
      </c>
      <c r="AI94" s="30">
        <f t="shared" si="13"/>
        <v>4.2053458643165299E-3</v>
      </c>
      <c r="AJ94" s="30">
        <f t="shared" si="12"/>
        <v>-2.36794834914677E-3</v>
      </c>
      <c r="AK94" s="30">
        <f t="shared" si="12"/>
        <v>2.1907103860741E-3</v>
      </c>
      <c r="AL94" s="30">
        <f t="shared" si="12"/>
        <v>1.4267293768632699E-4</v>
      </c>
      <c r="AM94" s="30">
        <f t="shared" si="12"/>
        <v>4.1279894255064004E-3</v>
      </c>
      <c r="AN94" s="30">
        <f t="shared" si="12"/>
        <v>8.9364435058136796E-3</v>
      </c>
      <c r="AR94" s="31">
        <f t="shared" si="14"/>
        <v>47573</v>
      </c>
      <c r="AS94" s="30">
        <f t="shared" si="16"/>
        <v>1.2695161263088561</v>
      </c>
      <c r="AT94" s="30">
        <f t="shared" si="15"/>
        <v>-3.0824484771429998E-3</v>
      </c>
      <c r="AU94" s="30">
        <f t="shared" si="17"/>
        <v>1.7235213770250266E-2</v>
      </c>
      <c r="AV94" s="30">
        <f t="shared" si="11"/>
        <v>4.2053458643165299E-3</v>
      </c>
      <c r="AW94" s="30">
        <f t="shared" si="11"/>
        <v>-2.36794834914677E-3</v>
      </c>
      <c r="AX94" s="30">
        <f t="shared" si="11"/>
        <v>2.1907103860741E-3</v>
      </c>
      <c r="AY94" s="30">
        <f t="shared" si="10"/>
        <v>1.4267293768632699E-4</v>
      </c>
      <c r="AZ94" s="30">
        <f t="shared" si="10"/>
        <v>4.1279894255064004E-3</v>
      </c>
      <c r="BA94" s="30">
        <f t="shared" si="10"/>
        <v>8.9364435058136796E-3</v>
      </c>
      <c r="BC94" s="31">
        <f t="shared" si="18"/>
        <v>47573</v>
      </c>
      <c r="BD94" s="30">
        <f t="shared" si="19"/>
        <v>-3.0824484771429998E-3</v>
      </c>
      <c r="BE94" s="30">
        <f t="shared" si="19"/>
        <v>1.7235213770250266E-2</v>
      </c>
    </row>
    <row r="95" spans="1:57" x14ac:dyDescent="0.15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20"/>
        <v>-3.0234921720939602E-3</v>
      </c>
      <c r="AI95" s="30">
        <f t="shared" si="13"/>
        <v>4.1092834917710796E-3</v>
      </c>
      <c r="AJ95" s="30">
        <f t="shared" si="12"/>
        <v>-2.4409695114746498E-3</v>
      </c>
      <c r="AK95" s="30">
        <f t="shared" si="12"/>
        <v>2.0873901205753498E-3</v>
      </c>
      <c r="AL95" s="30">
        <f t="shared" si="12"/>
        <v>6.0513734423395202E-5</v>
      </c>
      <c r="AM95" s="30">
        <f t="shared" si="12"/>
        <v>4.0221311706778399E-3</v>
      </c>
      <c r="AN95" s="30">
        <f t="shared" si="12"/>
        <v>8.8499525475516094E-3</v>
      </c>
      <c r="AR95" s="31">
        <f t="shared" si="14"/>
        <v>47664</v>
      </c>
      <c r="AS95" s="30">
        <f t="shared" si="16"/>
        <v>1.399341379858708</v>
      </c>
      <c r="AT95" s="30">
        <f t="shared" si="15"/>
        <v>-3.0234921720939602E-3</v>
      </c>
      <c r="AU95" s="30">
        <f t="shared" si="17"/>
        <v>1.6688301553524625E-2</v>
      </c>
      <c r="AV95" s="30">
        <f t="shared" si="11"/>
        <v>4.1092834917710796E-3</v>
      </c>
      <c r="AW95" s="30">
        <f t="shared" si="11"/>
        <v>-2.4409695114746498E-3</v>
      </c>
      <c r="AX95" s="30">
        <f t="shared" si="11"/>
        <v>2.0873901205753498E-3</v>
      </c>
      <c r="AY95" s="30">
        <f t="shared" si="10"/>
        <v>6.0513734423395202E-5</v>
      </c>
      <c r="AZ95" s="30">
        <f t="shared" si="10"/>
        <v>4.0221311706778399E-3</v>
      </c>
      <c r="BA95" s="30">
        <f t="shared" si="10"/>
        <v>8.8499525475516094E-3</v>
      </c>
      <c r="BC95" s="31">
        <f t="shared" si="18"/>
        <v>47664</v>
      </c>
      <c r="BD95" s="30">
        <f t="shared" si="19"/>
        <v>-3.0234921720939602E-3</v>
      </c>
      <c r="BE95" s="30">
        <f t="shared" si="19"/>
        <v>1.6688301553524625E-2</v>
      </c>
    </row>
    <row r="96" spans="1:57" x14ac:dyDescent="0.15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20"/>
        <v>-2.9700165280921401E-3</v>
      </c>
      <c r="AI96" s="30">
        <f t="shared" si="13"/>
        <v>4.0122577583678798E-3</v>
      </c>
      <c r="AJ96" s="30">
        <f t="shared" si="12"/>
        <v>-2.50226399016728E-3</v>
      </c>
      <c r="AK96" s="30">
        <f t="shared" si="12"/>
        <v>1.9903290483069798E-3</v>
      </c>
      <c r="AL96" s="30">
        <f t="shared" si="12"/>
        <v>-1.3089925743337E-5</v>
      </c>
      <c r="AM96" s="30">
        <f t="shared" si="12"/>
        <v>3.9175081720133004E-3</v>
      </c>
      <c r="AN96" s="30">
        <f t="shared" si="12"/>
        <v>8.7543280879342992E-3</v>
      </c>
      <c r="AR96" s="31">
        <f t="shared" si="14"/>
        <v>47756</v>
      </c>
      <c r="AS96" s="30">
        <f t="shared" si="16"/>
        <v>1.5252899970092919</v>
      </c>
      <c r="AT96" s="30">
        <f t="shared" si="15"/>
        <v>-2.9700165280921401E-3</v>
      </c>
      <c r="AU96" s="30">
        <f t="shared" si="17"/>
        <v>1.6159069150711844E-2</v>
      </c>
      <c r="AV96" s="30">
        <f t="shared" si="11"/>
        <v>4.0122577583678798E-3</v>
      </c>
      <c r="AW96" s="30">
        <f t="shared" si="11"/>
        <v>-2.50226399016728E-3</v>
      </c>
      <c r="AX96" s="30">
        <f t="shared" si="11"/>
        <v>1.9903290483069798E-3</v>
      </c>
      <c r="AY96" s="30">
        <f t="shared" si="10"/>
        <v>-1.3089925743337E-5</v>
      </c>
      <c r="AZ96" s="30">
        <f t="shared" si="10"/>
        <v>3.9175081720133004E-3</v>
      </c>
      <c r="BA96" s="30">
        <f t="shared" si="10"/>
        <v>8.7543280879342992E-3</v>
      </c>
      <c r="BC96" s="31">
        <f t="shared" si="18"/>
        <v>47756</v>
      </c>
      <c r="BD96" s="30">
        <f t="shared" si="19"/>
        <v>-2.9700165280921401E-3</v>
      </c>
      <c r="BE96" s="30">
        <f t="shared" si="19"/>
        <v>1.6159069150711844E-2</v>
      </c>
    </row>
    <row r="97" spans="1:57" x14ac:dyDescent="0.15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20"/>
        <v>-2.9206559162164802E-3</v>
      </c>
      <c r="AI97" s="30">
        <f t="shared" si="13"/>
        <v>3.9147544477646703E-3</v>
      </c>
      <c r="AJ97" s="30">
        <f t="shared" si="12"/>
        <v>-2.5522948403966499E-3</v>
      </c>
      <c r="AK97" s="30">
        <f t="shared" si="12"/>
        <v>1.89920332573922E-3</v>
      </c>
      <c r="AL97" s="30">
        <f t="shared" si="12"/>
        <v>-7.8630334066076503E-5</v>
      </c>
      <c r="AM97" s="30">
        <f t="shared" si="12"/>
        <v>3.8142929494888698E-3</v>
      </c>
      <c r="AN97" s="30">
        <f t="shared" si="12"/>
        <v>8.6499969112363503E-3</v>
      </c>
      <c r="AR97" s="31">
        <f t="shared" si="14"/>
        <v>47848</v>
      </c>
      <c r="AS97" s="30">
        <f t="shared" si="16"/>
        <v>1.6471388964213391</v>
      </c>
      <c r="AT97" s="30">
        <f t="shared" si="15"/>
        <v>-2.9206559162164802E-3</v>
      </c>
      <c r="AU97" s="30">
        <f t="shared" si="17"/>
        <v>1.5647322459766383E-2</v>
      </c>
      <c r="AV97" s="30">
        <f t="shared" si="11"/>
        <v>3.9147544477646703E-3</v>
      </c>
      <c r="AW97" s="30">
        <f t="shared" si="11"/>
        <v>-2.5522948403966499E-3</v>
      </c>
      <c r="AX97" s="30">
        <f t="shared" si="11"/>
        <v>1.89920332573922E-3</v>
      </c>
      <c r="AY97" s="30">
        <f t="shared" si="10"/>
        <v>-7.8630334066076503E-5</v>
      </c>
      <c r="AZ97" s="30">
        <f t="shared" si="10"/>
        <v>3.8142929494888698E-3</v>
      </c>
      <c r="BA97" s="30">
        <f t="shared" si="10"/>
        <v>8.6499969112363503E-3</v>
      </c>
      <c r="BC97" s="31">
        <f t="shared" si="18"/>
        <v>47848</v>
      </c>
      <c r="BD97" s="30">
        <f t="shared" si="19"/>
        <v>-2.9206559162164802E-3</v>
      </c>
      <c r="BE97" s="30">
        <f t="shared" si="19"/>
        <v>1.5647322459766383E-2</v>
      </c>
    </row>
    <row r="98" spans="1:57" x14ac:dyDescent="0.15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20"/>
        <v>-2.8742799668801601E-3</v>
      </c>
      <c r="AI98" s="30">
        <f t="shared" si="13"/>
        <v>3.8171971286748898E-3</v>
      </c>
      <c r="AJ98" s="30">
        <f t="shared" si="12"/>
        <v>-2.5916205745768399E-3</v>
      </c>
      <c r="AK98" s="30">
        <f t="shared" si="12"/>
        <v>1.81367735108128E-3</v>
      </c>
      <c r="AL98" s="30">
        <f t="shared" si="12"/>
        <v>-1.3662460361940599E-4</v>
      </c>
      <c r="AM98" s="30">
        <f t="shared" si="12"/>
        <v>3.7126305789891801E-3</v>
      </c>
      <c r="AN98" s="30">
        <f t="shared" si="12"/>
        <v>8.5374914378988295E-3</v>
      </c>
      <c r="AR98" s="31">
        <f t="shared" si="14"/>
        <v>47938</v>
      </c>
      <c r="AS98" s="30">
        <f t="shared" si="16"/>
        <v>1.7647406700910011</v>
      </c>
      <c r="AT98" s="30">
        <f t="shared" si="15"/>
        <v>-2.8742799668801601E-3</v>
      </c>
      <c r="AU98" s="30">
        <f t="shared" si="17"/>
        <v>1.5152751318447934E-2</v>
      </c>
      <c r="AV98" s="30">
        <f t="shared" si="11"/>
        <v>3.8171971286748898E-3</v>
      </c>
      <c r="AW98" s="30">
        <f t="shared" si="11"/>
        <v>-2.5916205745768399E-3</v>
      </c>
      <c r="AX98" s="30">
        <f t="shared" si="11"/>
        <v>1.81367735108128E-3</v>
      </c>
      <c r="AY98" s="30">
        <f t="shared" si="10"/>
        <v>-1.3662460361940599E-4</v>
      </c>
      <c r="AZ98" s="30">
        <f t="shared" si="10"/>
        <v>3.7126305789891801E-3</v>
      </c>
      <c r="BA98" s="30">
        <f t="shared" si="10"/>
        <v>8.5374914378988295E-3</v>
      </c>
      <c r="BC98" s="31">
        <f t="shared" si="18"/>
        <v>47938</v>
      </c>
      <c r="BD98" s="30">
        <f t="shared" si="19"/>
        <v>-2.8742799668801601E-3</v>
      </c>
      <c r="BE98" s="30">
        <f t="shared" si="19"/>
        <v>1.5152751318447934E-2</v>
      </c>
    </row>
    <row r="99" spans="1:57" x14ac:dyDescent="0.15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20"/>
        <v>-2.82996509000099E-3</v>
      </c>
      <c r="AI99" s="30">
        <f t="shared" si="13"/>
        <v>3.7199529279163799E-3</v>
      </c>
      <c r="AJ99" s="30">
        <f t="shared" si="12"/>
        <v>-2.6208667687876901E-3</v>
      </c>
      <c r="AK99" s="30">
        <f t="shared" si="12"/>
        <v>1.73341218141498E-3</v>
      </c>
      <c r="AL99" s="30">
        <f t="shared" si="12"/>
        <v>-1.8760065377820801E-4</v>
      </c>
      <c r="AM99" s="30">
        <f t="shared" si="12"/>
        <v>3.6126419582505E-3</v>
      </c>
      <c r="AN99" s="30">
        <f t="shared" si="12"/>
        <v>8.41742088475427E-3</v>
      </c>
      <c r="AR99" s="31">
        <f t="shared" si="14"/>
        <v>48029</v>
      </c>
      <c r="AS99" s="30">
        <f t="shared" si="16"/>
        <v>1.8780086295388616</v>
      </c>
      <c r="AT99" s="30">
        <f t="shared" si="15"/>
        <v>-2.82996509000099E-3</v>
      </c>
      <c r="AU99" s="30">
        <f t="shared" si="17"/>
        <v>1.4674960529770232E-2</v>
      </c>
      <c r="AV99" s="30">
        <f t="shared" si="11"/>
        <v>3.7199529279163799E-3</v>
      </c>
      <c r="AW99" s="30">
        <f t="shared" si="11"/>
        <v>-2.6208667687876901E-3</v>
      </c>
      <c r="AX99" s="30">
        <f t="shared" si="11"/>
        <v>1.73341218141498E-3</v>
      </c>
      <c r="AY99" s="30">
        <f t="shared" si="10"/>
        <v>-1.8760065377820801E-4</v>
      </c>
      <c r="AZ99" s="30">
        <f t="shared" si="10"/>
        <v>3.6126419582505E-3</v>
      </c>
      <c r="BA99" s="30">
        <f t="shared" si="10"/>
        <v>8.41742088475427E-3</v>
      </c>
      <c r="BC99" s="31">
        <f t="shared" si="18"/>
        <v>48029</v>
      </c>
      <c r="BD99" s="30">
        <f t="shared" si="19"/>
        <v>-2.82996509000099E-3</v>
      </c>
      <c r="BE99" s="30">
        <f t="shared" si="19"/>
        <v>1.4674960529770232E-2</v>
      </c>
    </row>
    <row r="100" spans="1:57" x14ac:dyDescent="0.15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20"/>
        <v>-2.7869678013159298E-3</v>
      </c>
      <c r="AI100" s="30">
        <f t="shared" si="13"/>
        <v>3.62333800503211E-3</v>
      </c>
      <c r="AJ100" s="30">
        <f t="shared" si="12"/>
        <v>-2.6407024879770901E-3</v>
      </c>
      <c r="AK100" s="30">
        <f t="shared" si="12"/>
        <v>1.65807195899869E-3</v>
      </c>
      <c r="AL100" s="30">
        <f t="shared" si="12"/>
        <v>-2.32086190954383E-4</v>
      </c>
      <c r="AM100" s="30">
        <f t="shared" si="12"/>
        <v>3.51442666819412E-3</v>
      </c>
      <c r="AN100" s="30">
        <f t="shared" si="12"/>
        <v>8.2904466617517106E-3</v>
      </c>
      <c r="AR100" s="31">
        <f t="shared" si="14"/>
        <v>48121</v>
      </c>
      <c r="AS100" s="30">
        <f t="shared" si="16"/>
        <v>1.9869046196645073</v>
      </c>
      <c r="AT100" s="30">
        <f t="shared" si="15"/>
        <v>-2.7869678013159298E-3</v>
      </c>
      <c r="AU100" s="30">
        <f t="shared" si="17"/>
        <v>1.4213494615045157E-2</v>
      </c>
      <c r="AV100" s="30">
        <f t="shared" si="11"/>
        <v>3.62333800503211E-3</v>
      </c>
      <c r="AW100" s="30">
        <f t="shared" si="11"/>
        <v>-2.6407024879770901E-3</v>
      </c>
      <c r="AX100" s="30">
        <f t="shared" si="11"/>
        <v>1.65807195899869E-3</v>
      </c>
      <c r="AY100" s="30">
        <f t="shared" si="10"/>
        <v>-2.32086190954383E-4</v>
      </c>
      <c r="AZ100" s="30">
        <f t="shared" si="10"/>
        <v>3.51442666819412E-3</v>
      </c>
      <c r="BA100" s="30">
        <f t="shared" si="10"/>
        <v>8.2904466617517106E-3</v>
      </c>
      <c r="BC100" s="31">
        <f t="shared" si="18"/>
        <v>48121</v>
      </c>
      <c r="BD100" s="30">
        <f t="shared" si="19"/>
        <v>-2.7869678013159298E-3</v>
      </c>
      <c r="BE100" s="30">
        <f t="shared" si="19"/>
        <v>1.4213494615045157E-2</v>
      </c>
    </row>
    <row r="101" spans="1:57" x14ac:dyDescent="0.15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20"/>
        <v>-2.7447001131664E-3</v>
      </c>
      <c r="AI101" s="30">
        <f t="shared" si="13"/>
        <v>3.5276226935554399E-3</v>
      </c>
      <c r="AJ101" s="30">
        <f t="shared" si="12"/>
        <v>-2.6518209128689701E-3</v>
      </c>
      <c r="AK101" s="30">
        <f t="shared" si="12"/>
        <v>1.58732872377331E-3</v>
      </c>
      <c r="AL101" s="30">
        <f t="shared" si="12"/>
        <v>-2.7060018362723399E-4</v>
      </c>
      <c r="AM101" s="30">
        <f t="shared" si="12"/>
        <v>3.4180654890691902E-3</v>
      </c>
      <c r="AN101" s="30">
        <f t="shared" si="12"/>
        <v>8.15726164027363E-3</v>
      </c>
      <c r="AR101" s="31">
        <f t="shared" si="14"/>
        <v>48213</v>
      </c>
      <c r="AS101" s="30">
        <f t="shared" si="16"/>
        <v>2.0914290926071537</v>
      </c>
      <c r="AT101" s="30">
        <f t="shared" si="15"/>
        <v>-2.7447001131664E-3</v>
      </c>
      <c r="AU101" s="30">
        <f t="shared" si="17"/>
        <v>1.3767857450175365E-2</v>
      </c>
      <c r="AV101" s="30">
        <f t="shared" si="11"/>
        <v>3.5276226935554399E-3</v>
      </c>
      <c r="AW101" s="30">
        <f t="shared" si="11"/>
        <v>-2.6518209128689701E-3</v>
      </c>
      <c r="AX101" s="30">
        <f t="shared" si="11"/>
        <v>1.58732872377331E-3</v>
      </c>
      <c r="AY101" s="30">
        <f t="shared" si="10"/>
        <v>-2.7060018362723399E-4</v>
      </c>
      <c r="AZ101" s="30">
        <f t="shared" si="10"/>
        <v>3.4180654890691902E-3</v>
      </c>
      <c r="BA101" s="30">
        <f t="shared" si="10"/>
        <v>8.15726164027363E-3</v>
      </c>
      <c r="BC101" s="31">
        <f t="shared" si="18"/>
        <v>48213</v>
      </c>
      <c r="BD101" s="30">
        <f t="shared" si="19"/>
        <v>-2.7447001131664E-3</v>
      </c>
      <c r="BE101" s="30">
        <f t="shared" si="19"/>
        <v>1.3767857450175365E-2</v>
      </c>
    </row>
    <row r="102" spans="1:57" x14ac:dyDescent="0.15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20"/>
        <v>-2.70270711413278E-3</v>
      </c>
      <c r="AI102" s="30">
        <f t="shared" si="13"/>
        <v>3.4330362914669599E-3</v>
      </c>
      <c r="AJ102" s="30">
        <f t="shared" si="12"/>
        <v>-2.6549236088579901E-3</v>
      </c>
      <c r="AK102" s="30">
        <f t="shared" si="12"/>
        <v>1.52086592255518E-3</v>
      </c>
      <c r="AL102" s="30">
        <f t="shared" si="12"/>
        <v>-3.0364640256630399E-4</v>
      </c>
      <c r="AM102" s="30">
        <f t="shared" si="12"/>
        <v>3.3236226221422501E-3</v>
      </c>
      <c r="AN102" s="30">
        <f t="shared" si="12"/>
        <v>8.0185729123272102E-3</v>
      </c>
      <c r="AR102" s="31">
        <f t="shared" si="14"/>
        <v>48304</v>
      </c>
      <c r="AS102" s="30">
        <f t="shared" si="16"/>
        <v>2.1916130267205491</v>
      </c>
      <c r="AT102" s="30">
        <f t="shared" si="15"/>
        <v>-2.70270711413278E-3</v>
      </c>
      <c r="AU102" s="30">
        <f t="shared" si="17"/>
        <v>1.3337527737067307E-2</v>
      </c>
      <c r="AV102" s="30">
        <f t="shared" si="11"/>
        <v>3.4330362914669599E-3</v>
      </c>
      <c r="AW102" s="30">
        <f t="shared" si="11"/>
        <v>-2.6549236088579901E-3</v>
      </c>
      <c r="AX102" s="30">
        <f t="shared" si="11"/>
        <v>1.52086592255518E-3</v>
      </c>
      <c r="AY102" s="30">
        <f t="shared" si="10"/>
        <v>-3.0364640256630399E-4</v>
      </c>
      <c r="AZ102" s="30">
        <f t="shared" si="10"/>
        <v>3.3236226221422501E-3</v>
      </c>
      <c r="BA102" s="30">
        <f t="shared" si="10"/>
        <v>8.0185729123272102E-3</v>
      </c>
      <c r="BC102" s="31">
        <f t="shared" si="18"/>
        <v>48304</v>
      </c>
      <c r="BD102" s="30">
        <f t="shared" si="19"/>
        <v>-2.70270711413278E-3</v>
      </c>
      <c r="BE102" s="30">
        <f t="shared" si="19"/>
        <v>1.3337527737067307E-2</v>
      </c>
    </row>
    <row r="103" spans="1:57" x14ac:dyDescent="0.15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20"/>
        <v>-2.66064676276434E-3</v>
      </c>
      <c r="AI103" s="30">
        <f t="shared" si="13"/>
        <v>3.3397714937377599E-3</v>
      </c>
      <c r="AJ103" s="30">
        <f t="shared" si="12"/>
        <v>-2.6507079290860598E-3</v>
      </c>
      <c r="AK103" s="30">
        <f t="shared" si="12"/>
        <v>1.4583808722878899E-3</v>
      </c>
      <c r="AL103" s="30">
        <f t="shared" si="12"/>
        <v>-3.31708662393293E-4</v>
      </c>
      <c r="AM103" s="30">
        <f t="shared" si="12"/>
        <v>3.2311476567015102E-3</v>
      </c>
      <c r="AN103" s="30">
        <f t="shared" si="12"/>
        <v>7.8750876610911204E-3</v>
      </c>
      <c r="AR103" s="31">
        <f t="shared" si="14"/>
        <v>48395</v>
      </c>
      <c r="AS103" s="30">
        <f t="shared" si="16"/>
        <v>2.2875113516861205</v>
      </c>
      <c r="AT103" s="30">
        <f t="shared" si="15"/>
        <v>-2.66064676276434E-3</v>
      </c>
      <c r="AU103" s="30">
        <f t="shared" si="17"/>
        <v>1.2921971092338927E-2</v>
      </c>
      <c r="AV103" s="30">
        <f t="shared" si="11"/>
        <v>3.3397714937377599E-3</v>
      </c>
      <c r="AW103" s="30">
        <f t="shared" si="11"/>
        <v>-2.6507079290860598E-3</v>
      </c>
      <c r="AX103" s="30">
        <f t="shared" si="11"/>
        <v>1.4583808722878899E-3</v>
      </c>
      <c r="AY103" s="30">
        <f t="shared" si="10"/>
        <v>-3.31708662393293E-4</v>
      </c>
      <c r="AZ103" s="30">
        <f t="shared" si="10"/>
        <v>3.2311476567015102E-3</v>
      </c>
      <c r="BA103" s="30">
        <f t="shared" si="10"/>
        <v>7.8750876610911204E-3</v>
      </c>
      <c r="BC103" s="31">
        <f t="shared" si="18"/>
        <v>48395</v>
      </c>
      <c r="BD103" s="30">
        <f t="shared" si="19"/>
        <v>-2.66064676276434E-3</v>
      </c>
      <c r="BE103" s="30">
        <f t="shared" si="19"/>
        <v>1.2921971092338927E-2</v>
      </c>
    </row>
    <row r="104" spans="1:57" x14ac:dyDescent="0.15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20"/>
        <v>-2.6182718510403499E-3</v>
      </c>
      <c r="AI104" s="30">
        <f t="shared" si="13"/>
        <v>3.2479884700453701E-3</v>
      </c>
      <c r="AJ104" s="30">
        <f t="shared" si="12"/>
        <v>-2.6398570992402998E-3</v>
      </c>
      <c r="AK104" s="30">
        <f t="shared" si="12"/>
        <v>1.3995863892724001E-3</v>
      </c>
      <c r="AL104" s="30">
        <f t="shared" si="12"/>
        <v>-3.5524745661818998E-4</v>
      </c>
      <c r="AM104" s="30">
        <f t="shared" si="12"/>
        <v>3.1406773165709701E-3</v>
      </c>
      <c r="AN104" s="30">
        <f t="shared" si="12"/>
        <v>7.7275017747124803E-3</v>
      </c>
      <c r="AR104" s="31">
        <f t="shared" si="14"/>
        <v>48487</v>
      </c>
      <c r="AS104" s="30">
        <f t="shared" si="16"/>
        <v>2.3791976028548305</v>
      </c>
      <c r="AT104" s="30">
        <f t="shared" si="15"/>
        <v>-2.6182718510403499E-3</v>
      </c>
      <c r="AU104" s="30">
        <f t="shared" si="17"/>
        <v>1.252064939474273E-2</v>
      </c>
      <c r="AV104" s="30">
        <f t="shared" si="11"/>
        <v>3.2479884700453701E-3</v>
      </c>
      <c r="AW104" s="30">
        <f t="shared" si="11"/>
        <v>-2.6398570992402998E-3</v>
      </c>
      <c r="AX104" s="30">
        <f t="shared" si="11"/>
        <v>1.3995863892724001E-3</v>
      </c>
      <c r="AY104" s="30">
        <f t="shared" si="10"/>
        <v>-3.5524745661818998E-4</v>
      </c>
      <c r="AZ104" s="30">
        <f t="shared" si="10"/>
        <v>3.1406773165709701E-3</v>
      </c>
      <c r="BA104" s="30">
        <f t="shared" si="10"/>
        <v>7.7275017747124803E-3</v>
      </c>
      <c r="BC104" s="31">
        <f t="shared" si="18"/>
        <v>48487</v>
      </c>
      <c r="BD104" s="30">
        <f t="shared" si="19"/>
        <v>-2.6182718510403499E-3</v>
      </c>
      <c r="BE104" s="30">
        <f t="shared" si="19"/>
        <v>1.252064939474273E-2</v>
      </c>
    </row>
    <row r="105" spans="1:57" x14ac:dyDescent="0.15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20"/>
        <v>-2.57541404389272E-3</v>
      </c>
      <c r="AI105" s="30">
        <f t="shared" si="13"/>
        <v>3.1578185954783599E-3</v>
      </c>
      <c r="AJ105" s="30">
        <f t="shared" si="12"/>
        <v>-2.6230325804954499E-3</v>
      </c>
      <c r="AK105" s="30">
        <f t="shared" si="12"/>
        <v>1.34421175934651E-3</v>
      </c>
      <c r="AL105" s="30">
        <f t="shared" si="12"/>
        <v>-3.74697724381256E-4</v>
      </c>
      <c r="AM105" s="30">
        <f t="shared" si="12"/>
        <v>3.0522370143781698E-3</v>
      </c>
      <c r="AN105" s="30">
        <f t="shared" si="12"/>
        <v>7.5764908561426402E-3</v>
      </c>
      <c r="AR105" s="31">
        <f t="shared" si="14"/>
        <v>48579</v>
      </c>
      <c r="AS105" s="30">
        <f t="shared" si="16"/>
        <v>2.466759578683448</v>
      </c>
      <c r="AT105" s="30">
        <f t="shared" si="15"/>
        <v>-2.57541404389272E-3</v>
      </c>
      <c r="AU105" s="30">
        <f t="shared" si="17"/>
        <v>1.2133027920468973E-2</v>
      </c>
      <c r="AV105" s="30">
        <f t="shared" si="11"/>
        <v>3.1578185954783599E-3</v>
      </c>
      <c r="AW105" s="30">
        <f t="shared" si="11"/>
        <v>-2.6230325804954499E-3</v>
      </c>
      <c r="AX105" s="30">
        <f t="shared" si="11"/>
        <v>1.34421175934651E-3</v>
      </c>
      <c r="AY105" s="30">
        <f t="shared" si="10"/>
        <v>-3.74697724381256E-4</v>
      </c>
      <c r="AZ105" s="30">
        <f t="shared" si="10"/>
        <v>3.0522370143781698E-3</v>
      </c>
      <c r="BA105" s="30">
        <f t="shared" si="10"/>
        <v>7.5764908561426402E-3</v>
      </c>
      <c r="BC105" s="31">
        <f t="shared" si="18"/>
        <v>48579</v>
      </c>
      <c r="BD105" s="30">
        <f t="shared" si="19"/>
        <v>-2.57541404389272E-3</v>
      </c>
      <c r="BE105" s="30">
        <f t="shared" si="19"/>
        <v>1.2133027920468973E-2</v>
      </c>
    </row>
    <row r="106" spans="1:57" x14ac:dyDescent="0.15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20"/>
        <v>-2.53196987065607E-3</v>
      </c>
      <c r="AI106" s="30">
        <f t="shared" si="13"/>
        <v>3.0693678475302E-3</v>
      </c>
      <c r="AJ106" s="30">
        <f t="shared" si="12"/>
        <v>-2.6008683538303302E-3</v>
      </c>
      <c r="AK106" s="30">
        <f t="shared" si="12"/>
        <v>1.29200319138877E-3</v>
      </c>
      <c r="AL106" s="30">
        <f t="shared" si="12"/>
        <v>-3.90467529398641E-4</v>
      </c>
      <c r="AM106" s="30">
        <f t="shared" si="12"/>
        <v>2.9658422362466201E-3</v>
      </c>
      <c r="AN106" s="30">
        <f t="shared" si="12"/>
        <v>7.4227033030504997E-3</v>
      </c>
      <c r="AR106" s="31">
        <f t="shared" si="14"/>
        <v>48669</v>
      </c>
      <c r="AS106" s="30">
        <f t="shared" si="16"/>
        <v>2.550295816631416</v>
      </c>
      <c r="AT106" s="30">
        <f t="shared" si="15"/>
        <v>-2.53196987065607E-3</v>
      </c>
      <c r="AU106" s="30">
        <f t="shared" si="17"/>
        <v>1.1758580694987118E-2</v>
      </c>
      <c r="AV106" s="30">
        <f t="shared" si="11"/>
        <v>3.0693678475302E-3</v>
      </c>
      <c r="AW106" s="30">
        <f t="shared" si="11"/>
        <v>-2.6008683538303302E-3</v>
      </c>
      <c r="AX106" s="30">
        <f t="shared" si="11"/>
        <v>1.29200319138877E-3</v>
      </c>
      <c r="AY106" s="30">
        <f t="shared" si="10"/>
        <v>-3.90467529398641E-4</v>
      </c>
      <c r="AZ106" s="30">
        <f t="shared" si="10"/>
        <v>2.9658422362466201E-3</v>
      </c>
      <c r="BA106" s="30">
        <f t="shared" si="10"/>
        <v>7.4227033030504997E-3</v>
      </c>
      <c r="BC106" s="31">
        <f t="shared" si="18"/>
        <v>48669</v>
      </c>
      <c r="BD106" s="30">
        <f t="shared" si="19"/>
        <v>-2.53196987065607E-3</v>
      </c>
      <c r="BE106" s="30">
        <f t="shared" si="19"/>
        <v>1.1758580694987118E-2</v>
      </c>
    </row>
    <row r="107" spans="1:57" x14ac:dyDescent="0.15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20"/>
        <v>-2.48788852390546E-3</v>
      </c>
      <c r="AI107" s="30">
        <f t="shared" si="13"/>
        <v>2.9827198866128001E-3</v>
      </c>
      <c r="AJ107" s="30">
        <f t="shared" si="12"/>
        <v>-2.5739668137014699E-3</v>
      </c>
      <c r="AK107" s="30">
        <f t="shared" si="12"/>
        <v>1.24272387309609E-3</v>
      </c>
      <c r="AL107" s="30">
        <f t="shared" si="12"/>
        <v>-4.0293746690345201E-4</v>
      </c>
      <c r="AM107" s="30">
        <f t="shared" si="12"/>
        <v>2.88149977751839E-3</v>
      </c>
      <c r="AN107" s="30">
        <f t="shared" si="12"/>
        <v>7.2667551626048798E-3</v>
      </c>
      <c r="AR107" s="31">
        <f t="shared" si="14"/>
        <v>48760</v>
      </c>
      <c r="AS107" s="30">
        <f t="shared" si="16"/>
        <v>2.6299127368116322</v>
      </c>
      <c r="AT107" s="30">
        <f t="shared" si="15"/>
        <v>-2.48788852390546E-3</v>
      </c>
      <c r="AU107" s="30">
        <f t="shared" si="17"/>
        <v>1.1396794419227238E-2</v>
      </c>
      <c r="AV107" s="30">
        <f t="shared" si="11"/>
        <v>2.9827198866128001E-3</v>
      </c>
      <c r="AW107" s="30">
        <f t="shared" si="11"/>
        <v>-2.5739668137014699E-3</v>
      </c>
      <c r="AX107" s="30">
        <f t="shared" si="11"/>
        <v>1.24272387309609E-3</v>
      </c>
      <c r="AY107" s="30">
        <f t="shared" si="10"/>
        <v>-4.0293746690345201E-4</v>
      </c>
      <c r="AZ107" s="30">
        <f t="shared" si="10"/>
        <v>2.88149977751839E-3</v>
      </c>
      <c r="BA107" s="30">
        <f t="shared" si="10"/>
        <v>7.2667551626048798E-3</v>
      </c>
      <c r="BC107" s="31">
        <f t="shared" si="18"/>
        <v>48760</v>
      </c>
      <c r="BD107" s="30">
        <f t="shared" si="19"/>
        <v>-2.48788852390546E-3</v>
      </c>
      <c r="BE107" s="30">
        <f t="shared" si="19"/>
        <v>1.1396794419227238E-2</v>
      </c>
    </row>
    <row r="108" spans="1:57" x14ac:dyDescent="0.15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20"/>
        <v>-2.4431613127484601E-3</v>
      </c>
      <c r="AI108" s="30">
        <f t="shared" si="13"/>
        <v>2.8979388380534401E-3</v>
      </c>
      <c r="AJ108" s="30">
        <f t="shared" si="13"/>
        <v>-2.54289599664891E-3</v>
      </c>
      <c r="AK108" s="30">
        <f t="shared" si="13"/>
        <v>1.1961537232707501E-3</v>
      </c>
      <c r="AL108" s="30">
        <f t="shared" si="13"/>
        <v>-4.12460642851275E-4</v>
      </c>
      <c r="AM108" s="30">
        <f t="shared" si="13"/>
        <v>2.7992088466932599E-3</v>
      </c>
      <c r="AN108" s="30">
        <f t="shared" si="13"/>
        <v>7.1092264906758001E-3</v>
      </c>
      <c r="AR108" s="31">
        <f t="shared" si="14"/>
        <v>48852</v>
      </c>
      <c r="AS108" s="30">
        <f t="shared" si="16"/>
        <v>2.7057223304006039</v>
      </c>
      <c r="AT108" s="30">
        <f t="shared" si="15"/>
        <v>-2.4431613127484601E-3</v>
      </c>
      <c r="AU108" s="30">
        <f t="shared" si="17"/>
        <v>1.1047171259193064E-2</v>
      </c>
      <c r="AV108" s="30">
        <f t="shared" si="11"/>
        <v>2.8979388380534401E-3</v>
      </c>
      <c r="AW108" s="30">
        <f t="shared" si="11"/>
        <v>-2.54289599664891E-3</v>
      </c>
      <c r="AX108" s="30">
        <f t="shared" si="11"/>
        <v>1.1961537232707501E-3</v>
      </c>
      <c r="AY108" s="30">
        <f t="shared" si="11"/>
        <v>-4.12460642851275E-4</v>
      </c>
      <c r="AZ108" s="30">
        <f t="shared" si="11"/>
        <v>2.7992088466932599E-3</v>
      </c>
      <c r="BA108" s="30">
        <f t="shared" si="11"/>
        <v>7.1092264906758001E-3</v>
      </c>
      <c r="BC108" s="31">
        <f t="shared" si="18"/>
        <v>48852</v>
      </c>
      <c r="BD108" s="30">
        <f t="shared" si="19"/>
        <v>-2.4431613127484601E-3</v>
      </c>
      <c r="BE108" s="30">
        <f t="shared" si="19"/>
        <v>1.1047171259193064E-2</v>
      </c>
    </row>
    <row r="109" spans="1:57" x14ac:dyDescent="0.15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20"/>
        <v>-2.3978126145851502E-3</v>
      </c>
      <c r="AI109" s="30">
        <f t="shared" si="13"/>
        <v>2.8150717943597999E-3</v>
      </c>
      <c r="AJ109" s="30">
        <f t="shared" si="13"/>
        <v>-2.5081879090116301E-3</v>
      </c>
      <c r="AK109" s="30">
        <f t="shared" si="13"/>
        <v>1.15208891833251E-3</v>
      </c>
      <c r="AL109" s="30">
        <f t="shared" si="13"/>
        <v>-4.1936309786993998E-4</v>
      </c>
      <c r="AM109" s="30">
        <f t="shared" si="13"/>
        <v>2.7189620506407001E-3</v>
      </c>
      <c r="AN109" s="30">
        <f t="shared" si="13"/>
        <v>6.9506589745804703E-3</v>
      </c>
      <c r="AR109" s="31">
        <f t="shared" si="14"/>
        <v>48944</v>
      </c>
      <c r="AS109" s="30">
        <f t="shared" si="16"/>
        <v>2.7778402924659922</v>
      </c>
      <c r="AT109" s="30">
        <f t="shared" si="15"/>
        <v>-2.3978126145851502E-3</v>
      </c>
      <c r="AU109" s="30">
        <f t="shared" si="17"/>
        <v>1.070923073103191E-2</v>
      </c>
      <c r="AV109" s="30">
        <f t="shared" ref="AV109:BA132" si="21">AI109</f>
        <v>2.8150717943597999E-3</v>
      </c>
      <c r="AW109" s="30">
        <f t="shared" si="21"/>
        <v>-2.5081879090116301E-3</v>
      </c>
      <c r="AX109" s="30">
        <f t="shared" si="21"/>
        <v>1.15208891833251E-3</v>
      </c>
      <c r="AY109" s="30">
        <f t="shared" si="21"/>
        <v>-4.1936309786993998E-4</v>
      </c>
      <c r="AZ109" s="30">
        <f t="shared" si="21"/>
        <v>2.7189620506407001E-3</v>
      </c>
      <c r="BA109" s="30">
        <f t="shared" si="21"/>
        <v>6.9506589745804703E-3</v>
      </c>
      <c r="BC109" s="31">
        <f t="shared" si="18"/>
        <v>48944</v>
      </c>
      <c r="BD109" s="30">
        <f t="shared" si="19"/>
        <v>-2.3978126145851502E-3</v>
      </c>
      <c r="BE109" s="30">
        <f t="shared" si="19"/>
        <v>1.070923073103191E-2</v>
      </c>
    </row>
    <row r="110" spans="1:57" x14ac:dyDescent="0.15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20"/>
        <v>-2.3518921718479399E-3</v>
      </c>
      <c r="AI110" s="30">
        <f t="shared" si="13"/>
        <v>2.7341510601574998E-3</v>
      </c>
      <c r="AJ110" s="30">
        <f t="shared" si="13"/>
        <v>-2.4703377477175402E-3</v>
      </c>
      <c r="AK110" s="30">
        <f t="shared" si="13"/>
        <v>1.1103412565827101E-3</v>
      </c>
      <c r="AL110" s="30">
        <f t="shared" si="13"/>
        <v>-4.2394456821748201E-4</v>
      </c>
      <c r="AM110" s="30">
        <f t="shared" si="13"/>
        <v>2.6407462763167102E-3</v>
      </c>
      <c r="AN110" s="30">
        <f t="shared" si="13"/>
        <v>6.7915546042129904E-3</v>
      </c>
      <c r="AR110" s="31">
        <f t="shared" si="14"/>
        <v>49034</v>
      </c>
      <c r="AS110" s="30">
        <f t="shared" si="16"/>
        <v>2.8463845173416438</v>
      </c>
      <c r="AT110" s="30">
        <f t="shared" si="15"/>
        <v>-2.3518921718479399E-3</v>
      </c>
      <c r="AU110" s="30">
        <f t="shared" si="17"/>
        <v>1.0382510881334888E-2</v>
      </c>
      <c r="AV110" s="30">
        <f t="shared" si="21"/>
        <v>2.7341510601574998E-3</v>
      </c>
      <c r="AW110" s="30">
        <f t="shared" si="21"/>
        <v>-2.4703377477175402E-3</v>
      </c>
      <c r="AX110" s="30">
        <f t="shared" si="21"/>
        <v>1.1103412565827101E-3</v>
      </c>
      <c r="AY110" s="30">
        <f t="shared" si="21"/>
        <v>-4.2394456821748201E-4</v>
      </c>
      <c r="AZ110" s="30">
        <f t="shared" si="21"/>
        <v>2.6407462763167102E-3</v>
      </c>
      <c r="BA110" s="30">
        <f t="shared" si="21"/>
        <v>6.7915546042129904E-3</v>
      </c>
      <c r="BC110" s="31">
        <f t="shared" si="18"/>
        <v>49034</v>
      </c>
      <c r="BD110" s="30">
        <f t="shared" si="19"/>
        <v>-2.3518921718479399E-3</v>
      </c>
      <c r="BE110" s="30">
        <f t="shared" si="19"/>
        <v>1.0382510881334888E-2</v>
      </c>
    </row>
    <row r="111" spans="1:57" x14ac:dyDescent="0.15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20"/>
        <v>-2.3054685861056902E-3</v>
      </c>
      <c r="AI111" s="30">
        <f t="shared" si="13"/>
        <v>2.6551961575194101E-3</v>
      </c>
      <c r="AJ111" s="30">
        <f t="shared" si="13"/>
        <v>-2.42980383942104E-3</v>
      </c>
      <c r="AK111" s="30">
        <f t="shared" si="13"/>
        <v>1.0707374097140799E-3</v>
      </c>
      <c r="AL111" s="30">
        <f t="shared" si="13"/>
        <v>-4.2647949644036799E-4</v>
      </c>
      <c r="AM111" s="30">
        <f t="shared" si="13"/>
        <v>2.5645434775789502E-3</v>
      </c>
      <c r="AN111" s="30">
        <f t="shared" si="13"/>
        <v>6.63237520364123E-3</v>
      </c>
      <c r="AR111" s="31">
        <f t="shared" si="14"/>
        <v>49125</v>
      </c>
      <c r="AS111" s="30">
        <f t="shared" si="16"/>
        <v>2.9114738897846282</v>
      </c>
      <c r="AT111" s="30">
        <f t="shared" si="15"/>
        <v>-2.3054685861056902E-3</v>
      </c>
      <c r="AU111" s="30">
        <f t="shared" si="17"/>
        <v>1.0066568912592262E-2</v>
      </c>
      <c r="AV111" s="30">
        <f t="shared" si="21"/>
        <v>2.6551961575194101E-3</v>
      </c>
      <c r="AW111" s="30">
        <f t="shared" si="21"/>
        <v>-2.42980383942104E-3</v>
      </c>
      <c r="AX111" s="30">
        <f t="shared" si="21"/>
        <v>1.0707374097140799E-3</v>
      </c>
      <c r="AY111" s="30">
        <f t="shared" si="21"/>
        <v>-4.2647949644036799E-4</v>
      </c>
      <c r="AZ111" s="30">
        <f t="shared" si="21"/>
        <v>2.5645434775789502E-3</v>
      </c>
      <c r="BA111" s="30">
        <f t="shared" si="21"/>
        <v>6.63237520364123E-3</v>
      </c>
      <c r="BC111" s="31">
        <f t="shared" si="18"/>
        <v>49125</v>
      </c>
      <c r="BD111" s="30">
        <f t="shared" si="19"/>
        <v>-2.3054685861056902E-3</v>
      </c>
      <c r="BE111" s="30">
        <f t="shared" si="19"/>
        <v>1.0066568912592262E-2</v>
      </c>
    </row>
    <row r="112" spans="1:57" x14ac:dyDescent="0.15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20"/>
        <v>-2.2586238699773202E-3</v>
      </c>
      <c r="AI112" s="30">
        <f t="shared" si="13"/>
        <v>2.57821561298055E-3</v>
      </c>
      <c r="AJ112" s="30">
        <f t="shared" si="13"/>
        <v>-2.3870081474197599E-3</v>
      </c>
      <c r="AK112" s="30">
        <f t="shared" si="13"/>
        <v>1.0331181019784801E-3</v>
      </c>
      <c r="AL112" s="30">
        <f t="shared" si="13"/>
        <v>-4.2721821897906398E-4</v>
      </c>
      <c r="AM112" s="30">
        <f t="shared" si="13"/>
        <v>2.4903313780688602E-3</v>
      </c>
      <c r="AN112" s="30">
        <f t="shared" si="13"/>
        <v>6.4735426578810202E-3</v>
      </c>
      <c r="AR112" s="31">
        <f t="shared" si="14"/>
        <v>49217</v>
      </c>
      <c r="AS112" s="30">
        <f t="shared" si="16"/>
        <v>2.973227317444092</v>
      </c>
      <c r="AT112" s="30">
        <f t="shared" si="15"/>
        <v>-2.2586238699773202E-3</v>
      </c>
      <c r="AU112" s="30">
        <f t="shared" si="17"/>
        <v>9.7609813845100871E-3</v>
      </c>
      <c r="AV112" s="30">
        <f t="shared" si="21"/>
        <v>2.57821561298055E-3</v>
      </c>
      <c r="AW112" s="30">
        <f t="shared" si="21"/>
        <v>-2.3870081474197599E-3</v>
      </c>
      <c r="AX112" s="30">
        <f t="shared" si="21"/>
        <v>1.0331181019784801E-3</v>
      </c>
      <c r="AY112" s="30">
        <f t="shared" si="21"/>
        <v>-4.2721821897906398E-4</v>
      </c>
      <c r="AZ112" s="30">
        <f t="shared" si="21"/>
        <v>2.4903313780688602E-3</v>
      </c>
      <c r="BA112" s="30">
        <f t="shared" si="21"/>
        <v>6.4735426578810202E-3</v>
      </c>
      <c r="BC112" s="31">
        <f t="shared" si="18"/>
        <v>49217</v>
      </c>
      <c r="BD112" s="30">
        <f t="shared" si="19"/>
        <v>-2.2586238699773202E-3</v>
      </c>
      <c r="BE112" s="30">
        <f t="shared" si="19"/>
        <v>9.7609813845100871E-3</v>
      </c>
    </row>
    <row r="113" spans="1:57" x14ac:dyDescent="0.15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20"/>
        <v>-2.2114489281133101E-3</v>
      </c>
      <c r="AI113" s="30">
        <f t="shared" si="13"/>
        <v>2.5032085444243101E-3</v>
      </c>
      <c r="AJ113" s="30">
        <f t="shared" si="13"/>
        <v>-2.3423372197073299E-3</v>
      </c>
      <c r="AK113" s="30">
        <f t="shared" si="13"/>
        <v>9.973372480320819E-4</v>
      </c>
      <c r="AL113" s="30">
        <f t="shared" si="13"/>
        <v>-4.2638827223440102E-4</v>
      </c>
      <c r="AM113" s="30">
        <f t="shared" si="13"/>
        <v>2.4180840981768898E-3</v>
      </c>
      <c r="AN113" s="30">
        <f t="shared" si="13"/>
        <v>6.3154396919173897E-3</v>
      </c>
      <c r="AR113" s="31">
        <f t="shared" si="14"/>
        <v>49309</v>
      </c>
      <c r="AS113" s="30">
        <f t="shared" si="16"/>
        <v>3.0317629602287317</v>
      </c>
      <c r="AT113" s="30">
        <f t="shared" si="15"/>
        <v>-2.2114489281133101E-3</v>
      </c>
      <c r="AU113" s="30">
        <f t="shared" si="17"/>
        <v>9.465344090608941E-3</v>
      </c>
      <c r="AV113" s="30">
        <f t="shared" si="21"/>
        <v>2.5032085444243101E-3</v>
      </c>
      <c r="AW113" s="30">
        <f t="shared" si="21"/>
        <v>-2.3423372197073299E-3</v>
      </c>
      <c r="AX113" s="30">
        <f t="shared" si="21"/>
        <v>9.973372480320819E-4</v>
      </c>
      <c r="AY113" s="30">
        <f t="shared" si="21"/>
        <v>-4.2638827223440102E-4</v>
      </c>
      <c r="AZ113" s="30">
        <f t="shared" si="21"/>
        <v>2.4180840981768898E-3</v>
      </c>
      <c r="BA113" s="30">
        <f t="shared" si="21"/>
        <v>6.3154396919173897E-3</v>
      </c>
      <c r="BC113" s="31">
        <f t="shared" si="18"/>
        <v>49309</v>
      </c>
      <c r="BD113" s="30">
        <f t="shared" si="19"/>
        <v>-2.2114489281133101E-3</v>
      </c>
      <c r="BE113" s="30">
        <f t="shared" si="19"/>
        <v>9.465344090608941E-3</v>
      </c>
    </row>
    <row r="114" spans="1:57" x14ac:dyDescent="0.15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20"/>
        <v>-2.1640398468303298E-3</v>
      </c>
      <c r="AI114" s="30">
        <f t="shared" si="13"/>
        <v>2.4301660666692301E-3</v>
      </c>
      <c r="AJ114" s="30">
        <f t="shared" si="13"/>
        <v>-2.2961434702928299E-3</v>
      </c>
      <c r="AK114" s="30">
        <f t="shared" si="13"/>
        <v>9.6326107505984005E-4</v>
      </c>
      <c r="AL114" s="30">
        <f t="shared" si="13"/>
        <v>-4.2419576985475101E-4</v>
      </c>
      <c r="AM114" s="30">
        <f t="shared" si="13"/>
        <v>2.3477727141729601E-3</v>
      </c>
      <c r="AN114" s="30">
        <f t="shared" si="13"/>
        <v>6.1584110794488103E-3</v>
      </c>
      <c r="AR114" s="31">
        <f t="shared" si="14"/>
        <v>49399</v>
      </c>
      <c r="AS114" s="30">
        <f t="shared" si="16"/>
        <v>3.0871976203376641</v>
      </c>
      <c r="AT114" s="30">
        <f t="shared" si="15"/>
        <v>-2.1640398468303298E-3</v>
      </c>
      <c r="AU114" s="30">
        <f t="shared" si="17"/>
        <v>9.1792716952032588E-3</v>
      </c>
      <c r="AV114" s="30">
        <f t="shared" si="21"/>
        <v>2.4301660666692301E-3</v>
      </c>
      <c r="AW114" s="30">
        <f t="shared" si="21"/>
        <v>-2.2961434702928299E-3</v>
      </c>
      <c r="AX114" s="30">
        <f t="shared" si="21"/>
        <v>9.6326107505984005E-4</v>
      </c>
      <c r="AY114" s="30">
        <f t="shared" si="21"/>
        <v>-4.2419576985475101E-4</v>
      </c>
      <c r="AZ114" s="30">
        <f t="shared" si="21"/>
        <v>2.3477727141729601E-3</v>
      </c>
      <c r="BA114" s="30">
        <f t="shared" si="21"/>
        <v>6.1584110794488103E-3</v>
      </c>
      <c r="BC114" s="31">
        <f t="shared" si="18"/>
        <v>49399</v>
      </c>
      <c r="BD114" s="30">
        <f t="shared" si="19"/>
        <v>-2.1640398468303298E-3</v>
      </c>
      <c r="BE114" s="30">
        <f t="shared" si="19"/>
        <v>9.1792716952032588E-3</v>
      </c>
    </row>
    <row r="115" spans="1:57" x14ac:dyDescent="0.15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20"/>
        <v>-2.1164948845520102E-3</v>
      </c>
      <c r="AI115" s="30">
        <f t="shared" si="13"/>
        <v>2.35907253229861E-3</v>
      </c>
      <c r="AJ115" s="30">
        <f t="shared" si="13"/>
        <v>-2.2487467049137001E-3</v>
      </c>
      <c r="AK115" s="30">
        <f t="shared" si="13"/>
        <v>9.3076724756446696E-4</v>
      </c>
      <c r="AL115" s="30">
        <f t="shared" si="13"/>
        <v>-4.2082681306343501E-4</v>
      </c>
      <c r="AM115" s="30">
        <f t="shared" si="13"/>
        <v>2.2793657557862398E-3</v>
      </c>
      <c r="AN115" s="30">
        <f t="shared" si="13"/>
        <v>6.0027651766603098E-3</v>
      </c>
      <c r="AR115" s="31">
        <f t="shared" si="14"/>
        <v>49490</v>
      </c>
      <c r="AS115" s="30">
        <f t="shared" si="16"/>
        <v>3.1396462633936002</v>
      </c>
      <c r="AT115" s="30">
        <f t="shared" si="15"/>
        <v>-2.1164948845520102E-3</v>
      </c>
      <c r="AU115" s="30">
        <f t="shared" si="17"/>
        <v>8.9023971943324905E-3</v>
      </c>
      <c r="AV115" s="30">
        <f t="shared" si="21"/>
        <v>2.35907253229861E-3</v>
      </c>
      <c r="AW115" s="30">
        <f t="shared" si="21"/>
        <v>-2.2487467049137001E-3</v>
      </c>
      <c r="AX115" s="30">
        <f t="shared" si="21"/>
        <v>9.3076724756446696E-4</v>
      </c>
      <c r="AY115" s="30">
        <f t="shared" si="21"/>
        <v>-4.2082681306343501E-4</v>
      </c>
      <c r="AZ115" s="30">
        <f t="shared" si="21"/>
        <v>2.2793657557862398E-3</v>
      </c>
      <c r="BA115" s="30">
        <f t="shared" si="21"/>
        <v>6.0027651766603098E-3</v>
      </c>
      <c r="BC115" s="31">
        <f t="shared" si="18"/>
        <v>49490</v>
      </c>
      <c r="BD115" s="30">
        <f t="shared" si="19"/>
        <v>-2.1164948845520102E-3</v>
      </c>
      <c r="BE115" s="30">
        <f t="shared" si="19"/>
        <v>8.9023971943324905E-3</v>
      </c>
    </row>
    <row r="116" spans="1:57" x14ac:dyDescent="0.15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20"/>
        <v>-2.0689120655892298E-3</v>
      </c>
      <c r="AI116" s="30">
        <f t="shared" si="13"/>
        <v>2.2899066239201399E-3</v>
      </c>
      <c r="AJ116" s="30">
        <f t="shared" si="13"/>
        <v>-2.2004358162797102E-3</v>
      </c>
      <c r="AK116" s="30">
        <f t="shared" si="13"/>
        <v>8.9974400929726495E-4</v>
      </c>
      <c r="AL116" s="30">
        <f t="shared" si="13"/>
        <v>-4.1644890470537901E-4</v>
      </c>
      <c r="AM116" s="30">
        <f t="shared" si="13"/>
        <v>2.2128296488066398E-3</v>
      </c>
      <c r="AN116" s="30">
        <f t="shared" si="13"/>
        <v>5.8487756923408796E-3</v>
      </c>
      <c r="AR116" s="31">
        <f t="shared" si="14"/>
        <v>49582</v>
      </c>
      <c r="AS116" s="30">
        <f t="shared" si="16"/>
        <v>3.189221646562364</v>
      </c>
      <c r="AT116" s="30">
        <f t="shared" si="15"/>
        <v>-2.0689120655892298E-3</v>
      </c>
      <c r="AU116" s="30">
        <f t="shared" si="17"/>
        <v>8.6343712533798345E-3</v>
      </c>
      <c r="AV116" s="30">
        <f t="shared" si="21"/>
        <v>2.2899066239201399E-3</v>
      </c>
      <c r="AW116" s="30">
        <f t="shared" si="21"/>
        <v>-2.2004358162797102E-3</v>
      </c>
      <c r="AX116" s="30">
        <f t="shared" si="21"/>
        <v>8.9974400929726495E-4</v>
      </c>
      <c r="AY116" s="30">
        <f t="shared" si="21"/>
        <v>-4.1644890470537901E-4</v>
      </c>
      <c r="AZ116" s="30">
        <f t="shared" si="21"/>
        <v>2.2128296488066398E-3</v>
      </c>
      <c r="BA116" s="30">
        <f t="shared" si="21"/>
        <v>5.8487756923408796E-3</v>
      </c>
      <c r="BC116" s="31">
        <f t="shared" si="18"/>
        <v>49582</v>
      </c>
      <c r="BD116" s="30">
        <f t="shared" si="19"/>
        <v>-2.0689120655892298E-3</v>
      </c>
      <c r="BE116" s="30">
        <f t="shared" si="19"/>
        <v>8.6343712533798345E-3</v>
      </c>
    </row>
    <row r="117" spans="1:57" x14ac:dyDescent="0.15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20"/>
        <v>-2.0213872883645401E-3</v>
      </c>
      <c r="AI117" s="30">
        <f t="shared" si="13"/>
        <v>2.2226423133098099E-3</v>
      </c>
      <c r="AJ117" s="30">
        <f t="shared" si="13"/>
        <v>-2.15147058744147E-3</v>
      </c>
      <c r="AK117" s="30">
        <f t="shared" si="13"/>
        <v>8.7008935307775204E-4</v>
      </c>
      <c r="AL117" s="30">
        <f t="shared" si="13"/>
        <v>-4.1121234315433198E-4</v>
      </c>
      <c r="AM117" s="30">
        <f t="shared" si="13"/>
        <v>2.1481291071934099E-3</v>
      </c>
      <c r="AN117" s="30">
        <f t="shared" si="13"/>
        <v>5.6966836210037199E-3</v>
      </c>
      <c r="AR117" s="31">
        <f t="shared" si="14"/>
        <v>49674</v>
      </c>
      <c r="AS117" s="30">
        <f t="shared" si="16"/>
        <v>3.236034033966412</v>
      </c>
      <c r="AT117" s="30">
        <f t="shared" si="15"/>
        <v>-2.0213872883645401E-3</v>
      </c>
      <c r="AU117" s="30">
        <f t="shared" si="17"/>
        <v>8.3748614639888898E-3</v>
      </c>
      <c r="AV117" s="30">
        <f t="shared" si="21"/>
        <v>2.2226423133098099E-3</v>
      </c>
      <c r="AW117" s="30">
        <f t="shared" si="21"/>
        <v>-2.15147058744147E-3</v>
      </c>
      <c r="AX117" s="30">
        <f t="shared" si="21"/>
        <v>8.7008935307775204E-4</v>
      </c>
      <c r="AY117" s="30">
        <f t="shared" si="21"/>
        <v>-4.1121234315433198E-4</v>
      </c>
      <c r="AZ117" s="30">
        <f t="shared" si="21"/>
        <v>2.1481291071934099E-3</v>
      </c>
      <c r="BA117" s="30">
        <f t="shared" si="21"/>
        <v>5.6966836210037199E-3</v>
      </c>
      <c r="BC117" s="31">
        <f t="shared" si="18"/>
        <v>49674</v>
      </c>
      <c r="BD117" s="30">
        <f t="shared" si="19"/>
        <v>-2.0213872883645401E-3</v>
      </c>
      <c r="BE117" s="30">
        <f t="shared" si="19"/>
        <v>8.3748614639888898E-3</v>
      </c>
    </row>
    <row r="118" spans="1:57" x14ac:dyDescent="0.15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20"/>
        <v>-1.9740128714307299E-3</v>
      </c>
      <c r="AI118" s="30">
        <f t="shared" si="13"/>
        <v>2.1572497005406502E-3</v>
      </c>
      <c r="AJ118" s="30">
        <f t="shared" si="13"/>
        <v>-2.10208355387875E-3</v>
      </c>
      <c r="AK118" s="30">
        <f t="shared" si="13"/>
        <v>8.4171022574075396E-4</v>
      </c>
      <c r="AL118" s="30">
        <f t="shared" si="13"/>
        <v>-4.05251579005394E-4</v>
      </c>
      <c r="AM118" s="30">
        <f t="shared" si="13"/>
        <v>2.0852274810856299E-3</v>
      </c>
      <c r="AN118" s="30">
        <f t="shared" si="13"/>
        <v>5.5466992757491297E-3</v>
      </c>
      <c r="AR118" s="31">
        <f t="shared" si="14"/>
        <v>49765</v>
      </c>
      <c r="AS118" s="30">
        <f t="shared" si="16"/>
        <v>3.280190983315332</v>
      </c>
      <c r="AT118" s="30">
        <f t="shared" si="15"/>
        <v>-1.9740128714307299E-3</v>
      </c>
      <c r="AU118" s="30">
        <f t="shared" si="17"/>
        <v>8.1235515502320194E-3</v>
      </c>
      <c r="AV118" s="30">
        <f t="shared" si="21"/>
        <v>2.1572497005406502E-3</v>
      </c>
      <c r="AW118" s="30">
        <f t="shared" si="21"/>
        <v>-2.10208355387875E-3</v>
      </c>
      <c r="AX118" s="30">
        <f t="shared" si="21"/>
        <v>8.4171022574075396E-4</v>
      </c>
      <c r="AY118" s="30">
        <f t="shared" si="21"/>
        <v>-4.05251579005394E-4</v>
      </c>
      <c r="AZ118" s="30">
        <f t="shared" si="21"/>
        <v>2.0852274810856299E-3</v>
      </c>
      <c r="BA118" s="30">
        <f t="shared" si="21"/>
        <v>5.5466992757491297E-3</v>
      </c>
      <c r="BC118" s="31">
        <f t="shared" si="18"/>
        <v>49765</v>
      </c>
      <c r="BD118" s="30">
        <f t="shared" si="19"/>
        <v>-1.9740128714307299E-3</v>
      </c>
      <c r="BE118" s="30">
        <f t="shared" si="19"/>
        <v>8.1235515502320194E-3</v>
      </c>
    </row>
    <row r="119" spans="1:57" x14ac:dyDescent="0.15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20"/>
        <v>-1.92687646771716E-3</v>
      </c>
      <c r="AI119" s="30">
        <f t="shared" si="13"/>
        <v>2.0936957455974701E-3</v>
      </c>
      <c r="AJ119" s="30">
        <f t="shared" si="13"/>
        <v>-2.05248188327455E-3</v>
      </c>
      <c r="AK119" s="30">
        <f t="shared" si="13"/>
        <v>8.1452177422836004E-4</v>
      </c>
      <c r="AL119" s="30">
        <f t="shared" si="13"/>
        <v>-3.9868652089714002E-4</v>
      </c>
      <c r="AM119" s="30">
        <f t="shared" si="13"/>
        <v>2.0240870641341502E-3</v>
      </c>
      <c r="AN119" s="30">
        <f t="shared" si="13"/>
        <v>5.3990043730633899E-3</v>
      </c>
      <c r="AR119" s="31">
        <f t="shared" si="14"/>
        <v>49856</v>
      </c>
      <c r="AS119" s="30">
        <f t="shared" si="16"/>
        <v>3.3217971906108481</v>
      </c>
      <c r="AT119" s="30">
        <f t="shared" si="15"/>
        <v>-1.92687646771716E-3</v>
      </c>
      <c r="AU119" s="30">
        <f t="shared" si="17"/>
        <v>7.8801405528516801E-3</v>
      </c>
      <c r="AV119" s="30">
        <f t="shared" si="21"/>
        <v>2.0936957455974701E-3</v>
      </c>
      <c r="AW119" s="30">
        <f t="shared" si="21"/>
        <v>-2.05248188327455E-3</v>
      </c>
      <c r="AX119" s="30">
        <f t="shared" si="21"/>
        <v>8.1452177422836004E-4</v>
      </c>
      <c r="AY119" s="30">
        <f t="shared" si="21"/>
        <v>-3.9868652089714002E-4</v>
      </c>
      <c r="AZ119" s="30">
        <f t="shared" si="21"/>
        <v>2.0240870641341502E-3</v>
      </c>
      <c r="BA119" s="30">
        <f t="shared" si="21"/>
        <v>5.3990043730633899E-3</v>
      </c>
      <c r="BC119" s="31">
        <f t="shared" si="18"/>
        <v>49856</v>
      </c>
      <c r="BD119" s="30">
        <f t="shared" si="19"/>
        <v>-1.92687646771716E-3</v>
      </c>
      <c r="BE119" s="30">
        <f t="shared" si="19"/>
        <v>7.8801405528516801E-3</v>
      </c>
    </row>
    <row r="120" spans="1:57" x14ac:dyDescent="0.15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20"/>
        <v>-1.8800602868296299E-3</v>
      </c>
      <c r="AI120" s="30">
        <f t="shared" si="13"/>
        <v>2.0319449056671601E-3</v>
      </c>
      <c r="AJ120" s="30">
        <f t="shared" si="13"/>
        <v>-2.0028492418777601E-3</v>
      </c>
      <c r="AK120" s="30">
        <f t="shared" si="13"/>
        <v>7.8844663471411205E-4</v>
      </c>
      <c r="AL120" s="30">
        <f t="shared" si="13"/>
        <v>-3.9162378184798199E-4</v>
      </c>
      <c r="AM120" s="30">
        <f t="shared" si="13"/>
        <v>1.9646693639074802E-3</v>
      </c>
      <c r="AN120" s="30">
        <f t="shared" si="13"/>
        <v>5.2537541255448499E-3</v>
      </c>
      <c r="AR120" s="31">
        <f t="shared" si="14"/>
        <v>49948</v>
      </c>
      <c r="AS120" s="30">
        <f t="shared" si="16"/>
        <v>3.3609543821841523</v>
      </c>
      <c r="AT120" s="30">
        <f t="shared" si="15"/>
        <v>-1.8800602868296299E-3</v>
      </c>
      <c r="AU120" s="30">
        <f t="shared" si="17"/>
        <v>7.64434200610786E-3</v>
      </c>
      <c r="AV120" s="30">
        <f t="shared" si="21"/>
        <v>2.0319449056671601E-3</v>
      </c>
      <c r="AW120" s="30">
        <f t="shared" si="21"/>
        <v>-2.0028492418777601E-3</v>
      </c>
      <c r="AX120" s="30">
        <f t="shared" si="21"/>
        <v>7.8844663471411205E-4</v>
      </c>
      <c r="AY120" s="30">
        <f t="shared" si="21"/>
        <v>-3.9162378184798199E-4</v>
      </c>
      <c r="AZ120" s="30">
        <f t="shared" si="21"/>
        <v>1.9646693639074802E-3</v>
      </c>
      <c r="BA120" s="30">
        <f t="shared" si="21"/>
        <v>5.2537541255448499E-3</v>
      </c>
      <c r="BC120" s="31">
        <f t="shared" si="18"/>
        <v>49948</v>
      </c>
      <c r="BD120" s="30">
        <f t="shared" si="19"/>
        <v>-1.8800602868296299E-3</v>
      </c>
      <c r="BE120" s="30">
        <f t="shared" si="19"/>
        <v>7.64434200610786E-3</v>
      </c>
    </row>
    <row r="121" spans="1:57" x14ac:dyDescent="0.15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20"/>
        <v>-1.8336405726793101E-3</v>
      </c>
      <c r="AI121" s="30">
        <f t="shared" si="13"/>
        <v>1.9719596866307702E-3</v>
      </c>
      <c r="AJ121" s="30">
        <f t="shared" si="13"/>
        <v>-1.9533476216637702E-3</v>
      </c>
      <c r="AK121" s="30">
        <f t="shared" si="13"/>
        <v>7.6341426802350998E-4</v>
      </c>
      <c r="AL121" s="30">
        <f t="shared" si="13"/>
        <v>-3.8415785909018299E-4</v>
      </c>
      <c r="AM121" s="30">
        <f t="shared" si="13"/>
        <v>1.9069353404566E-3</v>
      </c>
      <c r="AN121" s="30">
        <f t="shared" si="13"/>
        <v>5.11107931242538E-3</v>
      </c>
      <c r="AR121" s="31">
        <f t="shared" si="14"/>
        <v>50040</v>
      </c>
      <c r="AS121" s="30">
        <f t="shared" si="16"/>
        <v>3.3977612452739763</v>
      </c>
      <c r="AT121" s="30">
        <f t="shared" si="15"/>
        <v>-1.8336405726793101E-3</v>
      </c>
      <c r="AU121" s="30">
        <f t="shared" si="17"/>
        <v>7.4158831267823067E-3</v>
      </c>
      <c r="AV121" s="30">
        <f t="shared" si="21"/>
        <v>1.9719596866307702E-3</v>
      </c>
      <c r="AW121" s="30">
        <f t="shared" si="21"/>
        <v>-1.9533476216637702E-3</v>
      </c>
      <c r="AX121" s="30">
        <f t="shared" si="21"/>
        <v>7.6341426802350998E-4</v>
      </c>
      <c r="AY121" s="30">
        <f t="shared" si="21"/>
        <v>-3.8415785909018299E-4</v>
      </c>
      <c r="AZ121" s="30">
        <f t="shared" si="21"/>
        <v>1.9069353404566E-3</v>
      </c>
      <c r="BA121" s="30">
        <f t="shared" si="21"/>
        <v>5.11107931242538E-3</v>
      </c>
      <c r="BC121" s="31">
        <f t="shared" si="18"/>
        <v>50040</v>
      </c>
      <c r="BD121" s="30">
        <f t="shared" si="19"/>
        <v>-1.8336405726793101E-3</v>
      </c>
      <c r="BE121" s="30">
        <f t="shared" si="19"/>
        <v>7.4158831267823067E-3</v>
      </c>
    </row>
    <row r="122" spans="1:57" x14ac:dyDescent="0.15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20"/>
        <v>-1.7876872909439101E-3</v>
      </c>
      <c r="AI122" s="30">
        <f t="shared" ref="AI122:AN132" si="22">Y122</f>
        <v>1.9137011194381101E-3</v>
      </c>
      <c r="AJ122" s="30">
        <f t="shared" si="22"/>
        <v>-1.9041191099855501E-3</v>
      </c>
      <c r="AK122" s="30">
        <f t="shared" si="22"/>
        <v>7.3936034035160204E-4</v>
      </c>
      <c r="AL122" s="30">
        <f t="shared" si="22"/>
        <v>-3.7637224373776498E-4</v>
      </c>
      <c r="AM122" s="30">
        <f t="shared" si="22"/>
        <v>1.8508456146149E-3</v>
      </c>
      <c r="AN122" s="30">
        <f t="shared" si="22"/>
        <v>4.9710883006648301E-3</v>
      </c>
      <c r="AR122" s="31">
        <f t="shared" si="14"/>
        <v>50130</v>
      </c>
      <c r="AS122" s="30">
        <f t="shared" si="16"/>
        <v>3.4323133899381437</v>
      </c>
      <c r="AT122" s="30">
        <f t="shared" si="15"/>
        <v>-1.7876872909439101E-3</v>
      </c>
      <c r="AU122" s="30">
        <f t="shared" si="17"/>
        <v>7.1945040213461271E-3</v>
      </c>
      <c r="AV122" s="30">
        <f t="shared" si="21"/>
        <v>1.9137011194381101E-3</v>
      </c>
      <c r="AW122" s="30">
        <f t="shared" si="21"/>
        <v>-1.9041191099855501E-3</v>
      </c>
      <c r="AX122" s="30">
        <f t="shared" si="21"/>
        <v>7.3936034035160204E-4</v>
      </c>
      <c r="AY122" s="30">
        <f t="shared" si="21"/>
        <v>-3.7637224373776498E-4</v>
      </c>
      <c r="AZ122" s="30">
        <f t="shared" si="21"/>
        <v>1.8508456146149E-3</v>
      </c>
      <c r="BA122" s="30">
        <f t="shared" si="21"/>
        <v>4.9710883006648301E-3</v>
      </c>
      <c r="BC122" s="31">
        <f t="shared" si="18"/>
        <v>50130</v>
      </c>
      <c r="BD122" s="30">
        <f t="shared" si="19"/>
        <v>-1.7876872909439101E-3</v>
      </c>
      <c r="BE122" s="30">
        <f t="shared" si="19"/>
        <v>7.1945040213461271E-3</v>
      </c>
    </row>
    <row r="123" spans="1:57" x14ac:dyDescent="0.15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20"/>
        <v>-1.7422639864372799E-3</v>
      </c>
      <c r="AI123" s="30">
        <f t="shared" si="22"/>
        <v>1.8571291706681501E-3</v>
      </c>
      <c r="AJ123" s="30">
        <f t="shared" si="22"/>
        <v>-1.85528758676056E-3</v>
      </c>
      <c r="AK123" s="30">
        <f t="shared" si="22"/>
        <v>7.1622615025468395E-4</v>
      </c>
      <c r="AL123" s="30">
        <f t="shared" si="22"/>
        <v>-3.68340458811733E-4</v>
      </c>
      <c r="AM123" s="30">
        <f t="shared" si="22"/>
        <v>1.7963606506077299E-3</v>
      </c>
      <c r="AN123" s="30">
        <f t="shared" si="22"/>
        <v>4.83386899805537E-3</v>
      </c>
      <c r="AR123" s="31">
        <f t="shared" si="14"/>
        <v>50221</v>
      </c>
      <c r="AS123" s="30">
        <f t="shared" si="16"/>
        <v>3.4647033363944559</v>
      </c>
      <c r="AT123" s="30">
        <f t="shared" si="15"/>
        <v>-1.7422639864372799E-3</v>
      </c>
      <c r="AU123" s="30">
        <f t="shared" si="17"/>
        <v>6.9799569240136406E-3</v>
      </c>
      <c r="AV123" s="30">
        <f t="shared" si="21"/>
        <v>1.8571291706681501E-3</v>
      </c>
      <c r="AW123" s="30">
        <f t="shared" si="21"/>
        <v>-1.85528758676056E-3</v>
      </c>
      <c r="AX123" s="30">
        <f t="shared" si="21"/>
        <v>7.1622615025468395E-4</v>
      </c>
      <c r="AY123" s="30">
        <f t="shared" si="21"/>
        <v>-3.68340458811733E-4</v>
      </c>
      <c r="AZ123" s="30">
        <f t="shared" si="21"/>
        <v>1.7963606506077299E-3</v>
      </c>
      <c r="BA123" s="30">
        <f t="shared" si="21"/>
        <v>4.83386899805537E-3</v>
      </c>
      <c r="BC123" s="31">
        <f t="shared" si="18"/>
        <v>50221</v>
      </c>
      <c r="BD123" s="30">
        <f t="shared" si="19"/>
        <v>-1.7422639864372799E-3</v>
      </c>
      <c r="BE123" s="30">
        <f t="shared" si="19"/>
        <v>6.9799569240136406E-3</v>
      </c>
    </row>
    <row r="124" spans="1:57" x14ac:dyDescent="0.15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20"/>
        <v>-1.6974277772585601E-3</v>
      </c>
      <c r="AI124" s="30">
        <f t="shared" si="22"/>
        <v>1.8022030932041101E-3</v>
      </c>
      <c r="AJ124" s="30">
        <f t="shared" si="22"/>
        <v>-1.80696033995619E-3</v>
      </c>
      <c r="AK124" s="30">
        <f t="shared" si="22"/>
        <v>6.9395809922934105E-4</v>
      </c>
      <c r="AL124" s="30">
        <f t="shared" si="22"/>
        <v>-3.6012702462340202E-4</v>
      </c>
      <c r="AM124" s="30">
        <f t="shared" si="22"/>
        <v>1.74344091428135E-3</v>
      </c>
      <c r="AN124" s="30">
        <f t="shared" si="22"/>
        <v>4.69949072259279E-3</v>
      </c>
      <c r="AR124" s="31">
        <f t="shared" si="14"/>
        <v>50313</v>
      </c>
      <c r="AS124" s="30">
        <f t="shared" si="16"/>
        <v>3.4950205229424363</v>
      </c>
      <c r="AT124" s="30">
        <f t="shared" si="15"/>
        <v>-1.6974277772585601E-3</v>
      </c>
      <c r="AU124" s="30">
        <f t="shared" si="17"/>
        <v>6.7720054647279994E-3</v>
      </c>
      <c r="AV124" s="30">
        <f t="shared" si="21"/>
        <v>1.8022030932041101E-3</v>
      </c>
      <c r="AW124" s="30">
        <f t="shared" si="21"/>
        <v>-1.80696033995619E-3</v>
      </c>
      <c r="AX124" s="30">
        <f t="shared" si="21"/>
        <v>6.9395809922934105E-4</v>
      </c>
      <c r="AY124" s="30">
        <f t="shared" si="21"/>
        <v>-3.6012702462340202E-4</v>
      </c>
      <c r="AZ124" s="30">
        <f t="shared" si="21"/>
        <v>1.74344091428135E-3</v>
      </c>
      <c r="BA124" s="30">
        <f t="shared" si="21"/>
        <v>4.69949072259279E-3</v>
      </c>
      <c r="BC124" s="31">
        <f t="shared" si="18"/>
        <v>50313</v>
      </c>
      <c r="BD124" s="30">
        <f t="shared" si="19"/>
        <v>-1.6974277772585601E-3</v>
      </c>
      <c r="BE124" s="30">
        <f t="shared" si="19"/>
        <v>6.7720054647279994E-3</v>
      </c>
    </row>
    <row r="125" spans="1:57" x14ac:dyDescent="0.15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20"/>
        <v>-1.6532294559223799E-3</v>
      </c>
      <c r="AI125" s="30">
        <f t="shared" si="22"/>
        <v>1.7488817263711001E-3</v>
      </c>
      <c r="AJ125" s="30">
        <f t="shared" si="22"/>
        <v>-1.75922959201324E-3</v>
      </c>
      <c r="AK125" s="30">
        <f t="shared" si="22"/>
        <v>6.7250720647837805E-4</v>
      </c>
      <c r="AL125" s="30">
        <f t="shared" si="22"/>
        <v>-3.5178835328109E-4</v>
      </c>
      <c r="AM125" s="30">
        <f t="shared" si="22"/>
        <v>1.6920470106152E-3</v>
      </c>
      <c r="AN125" s="30">
        <f t="shared" si="22"/>
        <v>4.5680059790553697E-3</v>
      </c>
      <c r="AR125" s="31">
        <f t="shared" si="14"/>
        <v>50405</v>
      </c>
      <c r="AS125" s="30">
        <f t="shared" si="16"/>
        <v>3.5233513304759843</v>
      </c>
      <c r="AT125" s="30">
        <f t="shared" si="15"/>
        <v>-1.6532294559223799E-3</v>
      </c>
      <c r="AU125" s="30">
        <f t="shared" si="17"/>
        <v>6.5704239772257176E-3</v>
      </c>
      <c r="AV125" s="30">
        <f t="shared" si="21"/>
        <v>1.7488817263711001E-3</v>
      </c>
      <c r="AW125" s="30">
        <f t="shared" si="21"/>
        <v>-1.75922959201324E-3</v>
      </c>
      <c r="AX125" s="30">
        <f t="shared" si="21"/>
        <v>6.7250720647837805E-4</v>
      </c>
      <c r="AY125" s="30">
        <f t="shared" si="21"/>
        <v>-3.5178835328109E-4</v>
      </c>
      <c r="AZ125" s="30">
        <f t="shared" si="21"/>
        <v>1.6920470106152E-3</v>
      </c>
      <c r="BA125" s="30">
        <f t="shared" si="21"/>
        <v>4.5680059790553697E-3</v>
      </c>
      <c r="BC125" s="31">
        <f t="shared" si="18"/>
        <v>50405</v>
      </c>
      <c r="BD125" s="30">
        <f t="shared" si="19"/>
        <v>-1.6532294559223799E-3</v>
      </c>
      <c r="BE125" s="30">
        <f t="shared" si="19"/>
        <v>6.5704239772257176E-3</v>
      </c>
    </row>
    <row r="126" spans="1:57" x14ac:dyDescent="0.15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20"/>
        <v>-1.6097136745107899E-3</v>
      </c>
      <c r="AI126" s="30">
        <f t="shared" si="22"/>
        <v>1.6971237499552299E-3</v>
      </c>
      <c r="AJ126" s="30">
        <f t="shared" si="22"/>
        <v>-1.71217393383216E-3</v>
      </c>
      <c r="AK126" s="30">
        <f t="shared" si="22"/>
        <v>6.5182866348933999E-4</v>
      </c>
      <c r="AL126" s="30">
        <f t="shared" si="22"/>
        <v>-3.4337357307512301E-4</v>
      </c>
      <c r="AM126" s="30">
        <f t="shared" si="22"/>
        <v>1.64213980224925E-3</v>
      </c>
      <c r="AN126" s="30">
        <f t="shared" si="22"/>
        <v>4.4394521346857703E-3</v>
      </c>
      <c r="AR126" s="31">
        <f t="shared" si="14"/>
        <v>50495</v>
      </c>
      <c r="AS126" s="30">
        <f t="shared" si="16"/>
        <v>3.5497791203070923</v>
      </c>
      <c r="AT126" s="30">
        <f t="shared" si="15"/>
        <v>-1.6097136745107899E-3</v>
      </c>
      <c r="AU126" s="30">
        <f t="shared" si="17"/>
        <v>6.3749968434723067E-3</v>
      </c>
      <c r="AV126" s="30">
        <f t="shared" si="21"/>
        <v>1.6971237499552299E-3</v>
      </c>
      <c r="AW126" s="30">
        <f t="shared" si="21"/>
        <v>-1.71217393383216E-3</v>
      </c>
      <c r="AX126" s="30">
        <f t="shared" si="21"/>
        <v>6.5182866348933999E-4</v>
      </c>
      <c r="AY126" s="30">
        <f t="shared" si="21"/>
        <v>-3.4337357307512301E-4</v>
      </c>
      <c r="AZ126" s="30">
        <f t="shared" si="21"/>
        <v>1.64213980224925E-3</v>
      </c>
      <c r="BA126" s="30">
        <f t="shared" si="21"/>
        <v>4.4394521346857703E-3</v>
      </c>
      <c r="BC126" s="31">
        <f t="shared" si="18"/>
        <v>50495</v>
      </c>
      <c r="BD126" s="30">
        <f t="shared" si="19"/>
        <v>-1.6097136745107899E-3</v>
      </c>
      <c r="BE126" s="30">
        <f t="shared" si="19"/>
        <v>6.3749968434723067E-3</v>
      </c>
    </row>
    <row r="127" spans="1:57" x14ac:dyDescent="0.15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20"/>
        <v>-1.56691919146467E-3</v>
      </c>
      <c r="AI127" s="30">
        <f t="shared" si="22"/>
        <v>1.6468878985875699E-3</v>
      </c>
      <c r="AJ127" s="30">
        <f t="shared" si="22"/>
        <v>-1.66585966426824E-3</v>
      </c>
      <c r="AK127" s="30">
        <f t="shared" si="22"/>
        <v>6.3188142804815296E-4</v>
      </c>
      <c r="AL127" s="30">
        <f t="shared" si="22"/>
        <v>-3.3492528633827202E-4</v>
      </c>
      <c r="AM127" s="30">
        <f t="shared" si="22"/>
        <v>1.5936805107807899E-3</v>
      </c>
      <c r="AN127" s="30">
        <f t="shared" si="22"/>
        <v>4.3138529916442103E-3</v>
      </c>
      <c r="AR127" s="31">
        <f t="shared" si="14"/>
        <v>50586</v>
      </c>
      <c r="AS127" s="30">
        <f t="shared" si="16"/>
        <v>3.5743842825954397</v>
      </c>
      <c r="AT127" s="30">
        <f t="shared" si="15"/>
        <v>-1.56691919146467E-3</v>
      </c>
      <c r="AU127" s="30">
        <f t="shared" si="17"/>
        <v>6.185517878454211E-3</v>
      </c>
      <c r="AV127" s="30">
        <f t="shared" si="21"/>
        <v>1.6468878985875699E-3</v>
      </c>
      <c r="AW127" s="30">
        <f t="shared" si="21"/>
        <v>-1.66585966426824E-3</v>
      </c>
      <c r="AX127" s="30">
        <f t="shared" si="21"/>
        <v>6.3188142804815296E-4</v>
      </c>
      <c r="AY127" s="30">
        <f t="shared" si="21"/>
        <v>-3.3492528633827202E-4</v>
      </c>
      <c r="AZ127" s="30">
        <f t="shared" si="21"/>
        <v>1.5936805107807899E-3</v>
      </c>
      <c r="BA127" s="30">
        <f t="shared" si="21"/>
        <v>4.3138529916442103E-3</v>
      </c>
      <c r="BC127" s="31">
        <f t="shared" si="18"/>
        <v>50586</v>
      </c>
      <c r="BD127" s="30">
        <f t="shared" si="19"/>
        <v>-1.56691919146467E-3</v>
      </c>
      <c r="BE127" s="30">
        <f t="shared" si="19"/>
        <v>6.185517878454211E-3</v>
      </c>
    </row>
    <row r="128" spans="1:57" x14ac:dyDescent="0.15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20"/>
        <v>-1.5248791645716599E-3</v>
      </c>
      <c r="AI128" s="30">
        <f t="shared" si="22"/>
        <v>1.5981331421111001E-3</v>
      </c>
      <c r="AJ128" s="30">
        <f t="shared" si="22"/>
        <v>-1.62034203536887E-3</v>
      </c>
      <c r="AK128" s="30">
        <f t="shared" si="22"/>
        <v>6.1262785449045498E-4</v>
      </c>
      <c r="AL128" s="30">
        <f t="shared" si="22"/>
        <v>-3.2648026283554898E-4</v>
      </c>
      <c r="AM128" s="30">
        <f t="shared" si="22"/>
        <v>1.54663080327299E-3</v>
      </c>
      <c r="AN128" s="30">
        <f t="shared" si="22"/>
        <v>4.19122025263618E-3</v>
      </c>
      <c r="AR128" s="31">
        <f t="shared" si="14"/>
        <v>50678</v>
      </c>
      <c r="AS128" s="30">
        <f t="shared" si="16"/>
        <v>3.5972442931477797</v>
      </c>
      <c r="AT128" s="30">
        <f t="shared" si="15"/>
        <v>-1.5248791645716599E-3</v>
      </c>
      <c r="AU128" s="30">
        <f t="shared" si="17"/>
        <v>6.0017897543063062E-3</v>
      </c>
      <c r="AV128" s="30">
        <f t="shared" si="21"/>
        <v>1.5981331421111001E-3</v>
      </c>
      <c r="AW128" s="30">
        <f t="shared" si="21"/>
        <v>-1.62034203536887E-3</v>
      </c>
      <c r="AX128" s="30">
        <f t="shared" si="21"/>
        <v>6.1262785449045498E-4</v>
      </c>
      <c r="AY128" s="30">
        <f t="shared" si="21"/>
        <v>-3.2648026283554898E-4</v>
      </c>
      <c r="AZ128" s="30">
        <f t="shared" si="21"/>
        <v>1.54663080327299E-3</v>
      </c>
      <c r="BA128" s="30">
        <f t="shared" si="21"/>
        <v>4.19122025263618E-3</v>
      </c>
      <c r="BC128" s="31">
        <f t="shared" si="18"/>
        <v>50678</v>
      </c>
      <c r="BD128" s="30">
        <f t="shared" si="19"/>
        <v>-1.5248791645716599E-3</v>
      </c>
      <c r="BE128" s="30">
        <f t="shared" si="19"/>
        <v>6.0017897543063062E-3</v>
      </c>
    </row>
    <row r="129" spans="1:57" x14ac:dyDescent="0.15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20"/>
        <v>-1.4836214749736E-3</v>
      </c>
      <c r="AI129" s="30">
        <f t="shared" si="22"/>
        <v>1.5508188347501601E-3</v>
      </c>
      <c r="AJ129" s="30">
        <f t="shared" si="22"/>
        <v>-1.5756664047961099E-3</v>
      </c>
      <c r="AK129" s="30">
        <f t="shared" si="22"/>
        <v>5.9403335812557802E-4</v>
      </c>
      <c r="AL129" s="30">
        <f t="shared" si="22"/>
        <v>-3.18070072857779E-4</v>
      </c>
      <c r="AM129" s="30">
        <f t="shared" si="22"/>
        <v>1.5009528650855499E-3</v>
      </c>
      <c r="AN129" s="30">
        <f t="shared" si="22"/>
        <v>4.0715548817349401E-3</v>
      </c>
      <c r="AR129" s="31">
        <f t="shared" si="14"/>
        <v>50770</v>
      </c>
      <c r="AS129" s="30">
        <f t="shared" si="16"/>
        <v>3.6184337767480601</v>
      </c>
      <c r="AT129" s="30">
        <f t="shared" si="15"/>
        <v>-1.4836214749736E-3</v>
      </c>
      <c r="AU129" s="30">
        <f t="shared" si="17"/>
        <v>5.8236234620423393E-3</v>
      </c>
      <c r="AV129" s="30">
        <f t="shared" si="21"/>
        <v>1.5508188347501601E-3</v>
      </c>
      <c r="AW129" s="30">
        <f t="shared" si="21"/>
        <v>-1.5756664047961099E-3</v>
      </c>
      <c r="AX129" s="30">
        <f t="shared" si="21"/>
        <v>5.9403335812557802E-4</v>
      </c>
      <c r="AY129" s="30">
        <f t="shared" si="21"/>
        <v>-3.18070072857779E-4</v>
      </c>
      <c r="AZ129" s="30">
        <f t="shared" si="21"/>
        <v>1.5009528650855499E-3</v>
      </c>
      <c r="BA129" s="30">
        <f t="shared" si="21"/>
        <v>4.0715548817349401E-3</v>
      </c>
      <c r="BC129" s="31">
        <f t="shared" si="18"/>
        <v>50770</v>
      </c>
      <c r="BD129" s="30">
        <f t="shared" si="19"/>
        <v>-1.4836214749736E-3</v>
      </c>
      <c r="BE129" s="30">
        <f t="shared" si="19"/>
        <v>5.8236234620423393E-3</v>
      </c>
    </row>
    <row r="130" spans="1:57" x14ac:dyDescent="0.15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20"/>
        <v>-1.4431690702920699E-3</v>
      </c>
      <c r="AI130" s="30">
        <f t="shared" si="22"/>
        <v>1.5049048388116001E-3</v>
      </c>
      <c r="AJ130" s="30">
        <f t="shared" si="22"/>
        <v>-1.53186929818804E-3</v>
      </c>
      <c r="AK130" s="30">
        <f t="shared" si="22"/>
        <v>5.7606611136851095E-4</v>
      </c>
      <c r="AL130" s="30">
        <f t="shared" si="22"/>
        <v>-3.0972166306097998E-4</v>
      </c>
      <c r="AM130" s="30">
        <f t="shared" si="22"/>
        <v>1.45660946127001E-3</v>
      </c>
      <c r="AN130" s="30">
        <f t="shared" si="22"/>
        <v>3.9548483615980904E-3</v>
      </c>
      <c r="AR130" s="31">
        <f t="shared" ref="AR130:AR132" si="23">A130</f>
        <v>50860</v>
      </c>
      <c r="AS130" s="30">
        <f t="shared" si="16"/>
        <v>3.6380245754816318</v>
      </c>
      <c r="AT130" s="30">
        <f t="shared" ref="AT130:AT132" si="24">AH130</f>
        <v>-1.4431690702920699E-3</v>
      </c>
      <c r="AU130" s="30">
        <f t="shared" si="17"/>
        <v>5.6508378117991918E-3</v>
      </c>
      <c r="AV130" s="30">
        <f t="shared" si="21"/>
        <v>1.5049048388116001E-3</v>
      </c>
      <c r="AW130" s="30">
        <f t="shared" si="21"/>
        <v>-1.53186929818804E-3</v>
      </c>
      <c r="AX130" s="30">
        <f t="shared" si="21"/>
        <v>5.7606611136851095E-4</v>
      </c>
      <c r="AY130" s="30">
        <f t="shared" si="21"/>
        <v>-3.0972166306097998E-4</v>
      </c>
      <c r="AZ130" s="30">
        <f t="shared" si="21"/>
        <v>1.45660946127001E-3</v>
      </c>
      <c r="BA130" s="30">
        <f t="shared" si="21"/>
        <v>3.9548483615980904E-3</v>
      </c>
      <c r="BC130" s="31">
        <f t="shared" si="18"/>
        <v>50860</v>
      </c>
      <c r="BD130" s="30">
        <f t="shared" si="19"/>
        <v>-1.4431690702920699E-3</v>
      </c>
      <c r="BE130" s="30">
        <f t="shared" si="19"/>
        <v>5.6508378117991918E-3</v>
      </c>
    </row>
    <row r="131" spans="1:57" x14ac:dyDescent="0.15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20"/>
        <v>-1.40354031833433E-3</v>
      </c>
      <c r="AI131" s="30">
        <f t="shared" si="22"/>
        <v>1.46035162500446E-3</v>
      </c>
      <c r="AJ131" s="30">
        <f t="shared" si="22"/>
        <v>-1.4889793843342301E-3</v>
      </c>
      <c r="AK131" s="30">
        <f t="shared" si="22"/>
        <v>5.5869676840458705E-4</v>
      </c>
      <c r="AL131" s="30">
        <f t="shared" si="22"/>
        <v>-3.01457878437716E-4</v>
      </c>
      <c r="AM131" s="30">
        <f t="shared" si="22"/>
        <v>1.4135639868628699E-3</v>
      </c>
      <c r="AN131" s="30">
        <f t="shared" si="22"/>
        <v>3.8410838493207998E-3</v>
      </c>
      <c r="AR131" s="31">
        <f t="shared" si="23"/>
        <v>50951</v>
      </c>
      <c r="AS131" s="30">
        <f t="shared" ref="AS131:AS132" si="25">AF131*4+2</f>
        <v>3.656085820794392</v>
      </c>
      <c r="AT131" s="30">
        <f t="shared" si="24"/>
        <v>-1.40354031833433E-3</v>
      </c>
      <c r="AU131" s="30">
        <f t="shared" ref="AU131:AU132" si="26">SUM(AV131:BA131)</f>
        <v>5.4832589668207705E-3</v>
      </c>
      <c r="AV131" s="30">
        <f t="shared" si="21"/>
        <v>1.46035162500446E-3</v>
      </c>
      <c r="AW131" s="30">
        <f t="shared" si="21"/>
        <v>-1.4889793843342301E-3</v>
      </c>
      <c r="AX131" s="30">
        <f t="shared" si="21"/>
        <v>5.5869676840458705E-4</v>
      </c>
      <c r="AY131" s="30">
        <f t="shared" si="21"/>
        <v>-3.01457878437716E-4</v>
      </c>
      <c r="AZ131" s="30">
        <f t="shared" si="21"/>
        <v>1.4135639868628699E-3</v>
      </c>
      <c r="BA131" s="30">
        <f t="shared" si="21"/>
        <v>3.8410838493207998E-3</v>
      </c>
      <c r="BC131" s="31">
        <f t="shared" ref="BC131:BC132" si="27">AR131</f>
        <v>50951</v>
      </c>
      <c r="BD131" s="30">
        <f t="shared" ref="BD131:BE132" si="28">AT131</f>
        <v>-1.40354031833433E-3</v>
      </c>
      <c r="BE131" s="30">
        <f t="shared" si="28"/>
        <v>5.4832589668207705E-3</v>
      </c>
    </row>
    <row r="132" spans="1:57" x14ac:dyDescent="0.15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9">K132</f>
        <v>-1.3647493629531601E-3</v>
      </c>
      <c r="AI132" s="30">
        <f t="shared" si="22"/>
        <v>1.41712035388597E-3</v>
      </c>
      <c r="AJ132" s="30">
        <f t="shared" si="22"/>
        <v>-1.44701836759519E-3</v>
      </c>
      <c r="AK132" s="30">
        <f t="shared" si="22"/>
        <v>5.4189821816485995E-4</v>
      </c>
      <c r="AL132" s="30">
        <f t="shared" si="22"/>
        <v>-2.9329793527210697E-4</v>
      </c>
      <c r="AM132" s="30">
        <f t="shared" si="22"/>
        <v>1.37178050825248E-3</v>
      </c>
      <c r="AN132" s="30">
        <f t="shared" si="22"/>
        <v>3.7302372362546499E-3</v>
      </c>
      <c r="AR132" s="31">
        <f t="shared" si="23"/>
        <v>51043</v>
      </c>
      <c r="AS132" s="30">
        <f t="shared" si="25"/>
        <v>3.6726840082341683</v>
      </c>
      <c r="AT132" s="30">
        <f t="shared" si="24"/>
        <v>-1.3647493629531601E-3</v>
      </c>
      <c r="AU132" s="30">
        <f t="shared" si="26"/>
        <v>5.3207200136906625E-3</v>
      </c>
      <c r="AV132" s="30">
        <f t="shared" si="21"/>
        <v>1.41712035388597E-3</v>
      </c>
      <c r="AW132" s="30">
        <f t="shared" si="21"/>
        <v>-1.44701836759519E-3</v>
      </c>
      <c r="AX132" s="30">
        <f t="shared" si="21"/>
        <v>5.4189821816485995E-4</v>
      </c>
      <c r="AY132" s="30">
        <f t="shared" si="21"/>
        <v>-2.9329793527210697E-4</v>
      </c>
      <c r="AZ132" s="30">
        <f t="shared" si="21"/>
        <v>1.37178050825248E-3</v>
      </c>
      <c r="BA132" s="30">
        <f t="shared" si="21"/>
        <v>3.7302372362546499E-3</v>
      </c>
      <c r="BC132" s="31">
        <f t="shared" si="27"/>
        <v>51043</v>
      </c>
      <c r="BD132" s="30">
        <f t="shared" si="28"/>
        <v>-1.3647493629531601E-3</v>
      </c>
      <c r="BE132" s="30">
        <f t="shared" si="28"/>
        <v>5.3207200136906625E-3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82B5-5502-4322-B838-2396DE22DF76}">
  <sheetPr codeName="Sheet17"/>
  <dimension ref="A1:BS132"/>
  <sheetViews>
    <sheetView topLeftCell="BA1" zoomScale="136" zoomScaleNormal="70" workbookViewId="0">
      <selection activeCell="BP7" sqref="BP7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9.5" style="30" bestFit="1" customWidth="1"/>
    <col min="46" max="46" width="13.6640625" style="30" bestFit="1" customWidth="1"/>
    <col min="47" max="47" width="13.5" style="30" customWidth="1"/>
    <col min="48" max="48" width="9.5" style="30" bestFit="1" customWidth="1"/>
    <col min="49" max="49" width="13.83203125" style="30" bestFit="1" customWidth="1"/>
    <col min="50" max="50" width="12.83203125" style="30" bestFit="1" customWidth="1"/>
    <col min="51" max="51" width="14.1640625" style="30" bestFit="1" customWidth="1"/>
    <col min="52" max="52" width="9.6640625" style="30" bestFit="1" customWidth="1"/>
    <col min="53" max="53" width="12.1640625" style="30" bestFit="1" customWidth="1"/>
    <col min="54" max="54" width="9.1640625" style="30"/>
    <col min="55" max="55" width="10.6640625" style="30" bestFit="1" customWidth="1"/>
    <col min="56" max="56" width="12.83203125" style="30" bestFit="1" customWidth="1"/>
    <col min="57" max="57" width="9.5" style="30" bestFit="1" customWidth="1"/>
    <col min="58" max="16384" width="9.1640625" style="30"/>
  </cols>
  <sheetData>
    <row r="1" spans="1:71" x14ac:dyDescent="0.15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x14ac:dyDescent="0.15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5.0538763100549797</v>
      </c>
      <c r="AT2" s="30">
        <f t="shared" ref="AT2:AT65" si="2">AH2</f>
        <v>3.1410274647925E-2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3.1410274647925E-2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x14ac:dyDescent="0.15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0.63305256549663991</v>
      </c>
      <c r="AT3" s="30">
        <f t="shared" si="2"/>
        <v>2.8022272062377899E-2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2.8022272062377899E-2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x14ac:dyDescent="0.15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9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1.8346643823052384</v>
      </c>
      <c r="AT4" s="30">
        <f t="shared" si="2"/>
        <v>2.86941512396055E-2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2.86941512396055E-2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x14ac:dyDescent="0.15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9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5.0847047680769162</v>
      </c>
      <c r="AT5" s="30">
        <f t="shared" si="2"/>
        <v>3.3606282348608199E-2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3.3606282348608199E-2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x14ac:dyDescent="0.15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9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2.4716328224676039</v>
      </c>
      <c r="AT6" s="30">
        <f t="shared" si="2"/>
        <v>3.8135505070879802E-2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3.8135505070879802E-2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x14ac:dyDescent="0.15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9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0.67691341076670009</v>
      </c>
      <c r="AT7" s="30">
        <f t="shared" si="2"/>
        <v>4.23700113293623E-2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4.23700113293623E-2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x14ac:dyDescent="0.15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9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2.1491074279608817</v>
      </c>
      <c r="AT8" s="30">
        <f t="shared" si="2"/>
        <v>3.58554394843002E-2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3.58554394843002E-2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x14ac:dyDescent="0.15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9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-7.3333223348071996</v>
      </c>
      <c r="AT9" s="30">
        <f t="shared" si="2"/>
        <v>2.73462679692748E-2</v>
      </c>
      <c r="AU9" s="30">
        <f t="shared" si="6"/>
        <v>-9.4549460502801833E-3</v>
      </c>
      <c r="AV9" s="30">
        <f t="shared" si="3"/>
        <v>-4.6602345452950696E-3</v>
      </c>
      <c r="AW9" s="30">
        <f t="shared" si="3"/>
        <v>-3.2534386923521699E-3</v>
      </c>
      <c r="AX9" s="30">
        <f t="shared" si="3"/>
        <v>-8.4897320272725397E-4</v>
      </c>
      <c r="AY9" s="30">
        <f t="shared" si="3"/>
        <v>-2.20719554866466E-4</v>
      </c>
      <c r="AZ9" s="30">
        <f t="shared" si="3"/>
        <v>-1.4406502726327299E-4</v>
      </c>
      <c r="BA9" s="30">
        <f t="shared" si="3"/>
        <v>-3.27515027775948E-4</v>
      </c>
      <c r="BC9" s="31">
        <f t="shared" si="7"/>
        <v>39813</v>
      </c>
      <c r="BD9" s="30">
        <f t="shared" si="8"/>
        <v>2.73462679692748E-2</v>
      </c>
      <c r="BE9" s="30">
        <f t="shared" si="8"/>
        <v>-9.4549460502801833E-3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x14ac:dyDescent="0.15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9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-6.0987276450201193</v>
      </c>
      <c r="AT10" s="30">
        <f t="shared" si="2"/>
        <v>1.5650165727465401E-2</v>
      </c>
      <c r="AU10" s="30">
        <f t="shared" si="6"/>
        <v>-2.1198420654522349E-2</v>
      </c>
      <c r="AV10" s="30">
        <f t="shared" si="3"/>
        <v>-7.6239904653996301E-3</v>
      </c>
      <c r="AW10" s="30">
        <f t="shared" si="3"/>
        <v>-6.0776716342636396E-3</v>
      </c>
      <c r="AX10" s="30">
        <f t="shared" si="3"/>
        <v>-3.1169771384398299E-3</v>
      </c>
      <c r="AY10" s="30">
        <f t="shared" si="3"/>
        <v>-5.1108152120393703E-4</v>
      </c>
      <c r="AZ10" s="30">
        <f t="shared" si="3"/>
        <v>-1.1992944056071701E-3</v>
      </c>
      <c r="BA10" s="30">
        <f t="shared" si="3"/>
        <v>-2.6694054896081402E-3</v>
      </c>
      <c r="BC10" s="31">
        <f t="shared" si="7"/>
        <v>39903</v>
      </c>
      <c r="BD10" s="30">
        <f t="shared" si="8"/>
        <v>1.5650165727465401E-2</v>
      </c>
      <c r="BE10" s="30">
        <f t="shared" si="8"/>
        <v>-2.1198420654522349E-2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x14ac:dyDescent="0.15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9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0.21437711032237194</v>
      </c>
      <c r="AT11" s="30">
        <f t="shared" si="2"/>
        <v>9.8796610796814104E-3</v>
      </c>
      <c r="AU11" s="30">
        <f t="shared" si="6"/>
        <v>-2.9878595543386652E-2</v>
      </c>
      <c r="AV11" s="30">
        <f t="shared" si="3"/>
        <v>-7.7225494125809898E-3</v>
      </c>
      <c r="AW11" s="30">
        <f t="shared" si="3"/>
        <v>-6.4522642019060302E-3</v>
      </c>
      <c r="AX11" s="30">
        <f t="shared" si="3"/>
        <v>-5.3651543731603104E-3</v>
      </c>
      <c r="AY11" s="30">
        <f t="shared" si="3"/>
        <v>-2.4223879096618699E-3</v>
      </c>
      <c r="AZ11" s="30">
        <f t="shared" si="3"/>
        <v>-1.2541236968366301E-3</v>
      </c>
      <c r="BA11" s="30">
        <f t="shared" si="3"/>
        <v>-6.6621159492408202E-3</v>
      </c>
      <c r="BC11" s="31">
        <f t="shared" si="7"/>
        <v>39994</v>
      </c>
      <c r="BD11" s="30">
        <f t="shared" si="8"/>
        <v>9.8796610796814104E-3</v>
      </c>
      <c r="BE11" s="30">
        <f t="shared" si="8"/>
        <v>-2.9878595543386652E-2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x14ac:dyDescent="0.15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9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-0.37834465048294419</v>
      </c>
      <c r="AT12" s="30">
        <f t="shared" si="2"/>
        <v>1.0727172875690799E-2</v>
      </c>
      <c r="AU12" s="30">
        <f t="shared" si="6"/>
        <v>-2.5352545667600659E-2</v>
      </c>
      <c r="AV12" s="30">
        <f t="shared" si="3"/>
        <v>-4.41419490718741E-3</v>
      </c>
      <c r="AW12" s="30">
        <f t="shared" si="3"/>
        <v>-4.0548157973607701E-3</v>
      </c>
      <c r="AX12" s="30">
        <f t="shared" si="3"/>
        <v>-3.7010474694176799E-3</v>
      </c>
      <c r="AY12" s="30">
        <f t="shared" si="3"/>
        <v>-2.1091097938352702E-3</v>
      </c>
      <c r="AZ12" s="30">
        <f t="shared" si="3"/>
        <v>-7.0098010520602805E-4</v>
      </c>
      <c r="BA12" s="30">
        <f t="shared" si="3"/>
        <v>-1.03723975945935E-2</v>
      </c>
      <c r="BC12" s="31">
        <f t="shared" si="7"/>
        <v>40086</v>
      </c>
      <c r="BD12" s="30">
        <f t="shared" si="8"/>
        <v>1.0727172875690799E-2</v>
      </c>
      <c r="BE12" s="30">
        <f t="shared" si="8"/>
        <v>-2.5352545667600659E-2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x14ac:dyDescent="0.15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9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3.9806048815835799</v>
      </c>
      <c r="AT13" s="30">
        <f t="shared" si="2"/>
        <v>4.3932253684042504E-3</v>
      </c>
      <c r="AU13" s="30">
        <f t="shared" si="6"/>
        <v>-2.9011456184868615E-2</v>
      </c>
      <c r="AV13" s="30">
        <f t="shared" si="3"/>
        <v>-3.8018908063763802E-3</v>
      </c>
      <c r="AW13" s="30">
        <f t="shared" si="3"/>
        <v>-3.1772213365366302E-3</v>
      </c>
      <c r="AX13" s="30">
        <f t="shared" si="3"/>
        <v>-4.6047315404251698E-3</v>
      </c>
      <c r="AY13" s="30">
        <f t="shared" si="3"/>
        <v>-2.0995460822792402E-3</v>
      </c>
      <c r="AZ13" s="30">
        <f t="shared" si="3"/>
        <v>-9.0141918983599402E-4</v>
      </c>
      <c r="BA13" s="30">
        <f t="shared" si="3"/>
        <v>-1.4426647229415199E-2</v>
      </c>
      <c r="BC13" s="31">
        <f t="shared" si="7"/>
        <v>40178</v>
      </c>
      <c r="BD13" s="30">
        <f t="shared" si="8"/>
        <v>4.3932253684042504E-3</v>
      </c>
      <c r="BE13" s="30">
        <f t="shared" si="8"/>
        <v>-2.9011456184868615E-2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x14ac:dyDescent="0.15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9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-0.57901871099885582</v>
      </c>
      <c r="AT14" s="30">
        <f t="shared" si="2"/>
        <v>3.0041082964338199E-3</v>
      </c>
      <c r="AU14" s="30">
        <f t="shared" si="6"/>
        <v>-2.5136968601813189E-2</v>
      </c>
      <c r="AV14" s="30">
        <f t="shared" si="3"/>
        <v>-2.5247759492419402E-3</v>
      </c>
      <c r="AW14" s="30">
        <f t="shared" si="3"/>
        <v>-1.1392963069067801E-3</v>
      </c>
      <c r="AX14" s="30">
        <f t="shared" si="3"/>
        <v>-2.6311512333010399E-3</v>
      </c>
      <c r="AY14" s="30">
        <f t="shared" si="3"/>
        <v>-9.0622968555997797E-4</v>
      </c>
      <c r="AZ14" s="30">
        <f t="shared" si="3"/>
        <v>4.2852870543175198E-4</v>
      </c>
      <c r="BA14" s="30">
        <f t="shared" si="3"/>
        <v>-1.8364044132235201E-2</v>
      </c>
      <c r="BC14" s="31">
        <f t="shared" si="7"/>
        <v>40268</v>
      </c>
      <c r="BD14" s="30">
        <f t="shared" si="8"/>
        <v>3.0041082964338199E-3</v>
      </c>
      <c r="BE14" s="30">
        <f t="shared" si="8"/>
        <v>-2.5136968601813189E-2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x14ac:dyDescent="0.15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9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-1.752975128474564</v>
      </c>
      <c r="AT15" s="30">
        <f t="shared" si="2"/>
        <v>7.2352750243975797E-3</v>
      </c>
      <c r="AU15" s="30">
        <f t="shared" si="6"/>
        <v>-5.5674932864069084E-3</v>
      </c>
      <c r="AV15" s="30">
        <f t="shared" si="3"/>
        <v>8.9646600827109004E-4</v>
      </c>
      <c r="AW15" s="30">
        <f t="shared" si="3"/>
        <v>1.85119459221727E-3</v>
      </c>
      <c r="AX15" s="30">
        <f t="shared" si="3"/>
        <v>1.7305419038882101E-3</v>
      </c>
      <c r="AY15" s="30">
        <f t="shared" si="3"/>
        <v>3.1244630773974401E-3</v>
      </c>
      <c r="AZ15" s="30">
        <f t="shared" si="3"/>
        <v>5.5460946545737803E-3</v>
      </c>
      <c r="BA15" s="30">
        <f t="shared" si="3"/>
        <v>-1.8716253522754699E-2</v>
      </c>
      <c r="BC15" s="31">
        <f t="shared" si="7"/>
        <v>40359</v>
      </c>
      <c r="BD15" s="30">
        <f t="shared" si="8"/>
        <v>7.2352750243975797E-3</v>
      </c>
      <c r="BE15" s="30">
        <f t="shared" si="8"/>
        <v>-5.5674932864069084E-3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x14ac:dyDescent="0.15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9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-3.6134490825825196</v>
      </c>
      <c r="AT16" s="30">
        <f t="shared" si="2"/>
        <v>6.7947241754850998E-3</v>
      </c>
      <c r="AU16" s="30">
        <f t="shared" si="6"/>
        <v>-8.3865913086396404E-4</v>
      </c>
      <c r="AV16" s="30">
        <f t="shared" si="3"/>
        <v>7.2084334472588497E-4</v>
      </c>
      <c r="AW16" s="30">
        <f t="shared" si="3"/>
        <v>1.9737883137027601E-3</v>
      </c>
      <c r="AX16" s="30">
        <f t="shared" si="3"/>
        <v>2.7451015851997999E-3</v>
      </c>
      <c r="AY16" s="30">
        <f t="shared" si="3"/>
        <v>3.3873319660093701E-3</v>
      </c>
      <c r="AZ16" s="30">
        <f t="shared" si="3"/>
        <v>7.6217821315838199E-3</v>
      </c>
      <c r="BA16" s="30">
        <f t="shared" si="3"/>
        <v>-1.7287506472085601E-2</v>
      </c>
      <c r="BC16" s="31">
        <f t="shared" si="7"/>
        <v>40451</v>
      </c>
      <c r="BD16" s="30">
        <f t="shared" si="8"/>
        <v>6.7947241754850998E-3</v>
      </c>
      <c r="BE16" s="30">
        <f t="shared" si="8"/>
        <v>-8.3865913086396404E-4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x14ac:dyDescent="0.15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9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-0.99879197393702013</v>
      </c>
      <c r="AT17" s="30">
        <f t="shared" si="2"/>
        <v>6.1266592638276E-3</v>
      </c>
      <c r="AU17" s="30">
        <f t="shared" si="6"/>
        <v>-2.2450184664179786E-3</v>
      </c>
      <c r="AV17" s="30">
        <f t="shared" si="3"/>
        <v>7.76612758524031E-4</v>
      </c>
      <c r="AW17" s="30">
        <f t="shared" si="3"/>
        <v>1.88718303779644E-3</v>
      </c>
      <c r="AX17" s="30">
        <f t="shared" si="3"/>
        <v>2.7602000716164801E-3</v>
      </c>
      <c r="AY17" s="30">
        <f t="shared" si="3"/>
        <v>3.0620940262515699E-3</v>
      </c>
      <c r="AZ17" s="30">
        <f t="shared" si="3"/>
        <v>6.3574995413651003E-3</v>
      </c>
      <c r="BA17" s="30">
        <f t="shared" si="3"/>
        <v>-1.70886079019716E-2</v>
      </c>
      <c r="BC17" s="31">
        <f t="shared" si="7"/>
        <v>40543</v>
      </c>
      <c r="BD17" s="30">
        <f t="shared" si="8"/>
        <v>6.1266592638276E-3</v>
      </c>
      <c r="BE17" s="30">
        <f t="shared" si="8"/>
        <v>-2.2450184664179786E-3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x14ac:dyDescent="0.15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9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0.99601277327647608</v>
      </c>
      <c r="AT18" s="30">
        <f t="shared" si="2"/>
        <v>8.5206144142091402E-3</v>
      </c>
      <c r="AU18" s="30">
        <f t="shared" si="6"/>
        <v>-9.2798625267342914E-3</v>
      </c>
      <c r="AV18" s="30">
        <f t="shared" si="3"/>
        <v>2.0219985448211001E-4</v>
      </c>
      <c r="AW18" s="30">
        <f t="shared" si="3"/>
        <v>1.0834980379570401E-3</v>
      </c>
      <c r="AX18" s="30">
        <f t="shared" si="3"/>
        <v>1.15275716343621E-3</v>
      </c>
      <c r="AY18" s="30">
        <f t="shared" si="3"/>
        <v>1.4786779541697799E-3</v>
      </c>
      <c r="AZ18" s="30">
        <f t="shared" si="3"/>
        <v>5.6280385045903696E-3</v>
      </c>
      <c r="BA18" s="30">
        <f t="shared" si="3"/>
        <v>-1.8825034041369801E-2</v>
      </c>
      <c r="BC18" s="31">
        <f t="shared" si="7"/>
        <v>40633</v>
      </c>
      <c r="BD18" s="30">
        <f t="shared" si="8"/>
        <v>8.5206144142091402E-3</v>
      </c>
      <c r="BE18" s="30">
        <f t="shared" si="8"/>
        <v>-9.2798625267342914E-3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x14ac:dyDescent="0.15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9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3.3518541985555439</v>
      </c>
      <c r="AT19" s="30">
        <f t="shared" si="2"/>
        <v>9.6535166101307992E-3</v>
      </c>
      <c r="AU19" s="30">
        <f t="shared" si="6"/>
        <v>-6.6926254088658238E-4</v>
      </c>
      <c r="AV19" s="30">
        <f t="shared" si="3"/>
        <v>1.7974433158762699E-3</v>
      </c>
      <c r="AW19" s="30">
        <f t="shared" si="3"/>
        <v>2.4593157039065599E-3</v>
      </c>
      <c r="AX19" s="30">
        <f t="shared" si="3"/>
        <v>3.4491550535031799E-3</v>
      </c>
      <c r="AY19" s="30">
        <f t="shared" si="3"/>
        <v>2.6918081936111401E-3</v>
      </c>
      <c r="AZ19" s="30">
        <f t="shared" si="3"/>
        <v>8.1607621918333706E-3</v>
      </c>
      <c r="BA19" s="30">
        <f t="shared" si="3"/>
        <v>-1.9227746999617101E-2</v>
      </c>
      <c r="BC19" s="31">
        <f t="shared" si="7"/>
        <v>40724</v>
      </c>
      <c r="BD19" s="30">
        <f t="shared" si="8"/>
        <v>9.6535166101307992E-3</v>
      </c>
      <c r="BE19" s="30">
        <f t="shared" si="8"/>
        <v>-6.6926254088658238E-4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x14ac:dyDescent="0.15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9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1.2798230931589041</v>
      </c>
      <c r="AT20" s="30">
        <f t="shared" si="2"/>
        <v>1.01918933073763E-2</v>
      </c>
      <c r="AU20" s="30">
        <f t="shared" si="6"/>
        <v>1.0924012124546842E-2</v>
      </c>
      <c r="AV20" s="30">
        <f t="shared" si="3"/>
        <v>3.0450598118569802E-3</v>
      </c>
      <c r="AW20" s="30">
        <f t="shared" si="3"/>
        <v>4.0096133996136898E-3</v>
      </c>
      <c r="AX20" s="30">
        <f t="shared" si="3"/>
        <v>5.3825903925330803E-3</v>
      </c>
      <c r="AY20" s="30">
        <f t="shared" si="3"/>
        <v>4.5662268310930898E-3</v>
      </c>
      <c r="AZ20" s="30">
        <f t="shared" si="3"/>
        <v>1.01943813029858E-2</v>
      </c>
      <c r="BA20" s="30">
        <f t="shared" si="3"/>
        <v>-1.62738596135358E-2</v>
      </c>
      <c r="BC20" s="31">
        <f t="shared" si="7"/>
        <v>40816</v>
      </c>
      <c r="BD20" s="30">
        <f t="shared" si="8"/>
        <v>1.01918933073763E-2</v>
      </c>
      <c r="BE20" s="30">
        <f t="shared" si="8"/>
        <v>1.0924012124546842E-2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x14ac:dyDescent="0.15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9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-0.34743618767793993</v>
      </c>
      <c r="AT21" s="30">
        <f t="shared" si="2"/>
        <v>1.0859954265507401E-2</v>
      </c>
      <c r="AU21" s="30">
        <f t="shared" si="6"/>
        <v>1.1315775767906147E-2</v>
      </c>
      <c r="AV21" s="30">
        <f t="shared" si="3"/>
        <v>2.6775519367472299E-3</v>
      </c>
      <c r="AW21" s="30">
        <f t="shared" si="3"/>
        <v>3.4388963615183902E-3</v>
      </c>
      <c r="AX21" s="30">
        <f t="shared" si="3"/>
        <v>4.8202013481324297E-3</v>
      </c>
      <c r="AY21" s="30">
        <f t="shared" si="3"/>
        <v>5.2218457154751203E-3</v>
      </c>
      <c r="AZ21" s="30">
        <f t="shared" si="3"/>
        <v>8.4244334211058796E-3</v>
      </c>
      <c r="BA21" s="30">
        <f t="shared" si="3"/>
        <v>-1.32671530150729E-2</v>
      </c>
      <c r="BC21" s="31">
        <f t="shared" si="7"/>
        <v>40908</v>
      </c>
      <c r="BD21" s="30">
        <f t="shared" si="8"/>
        <v>1.0859954265507401E-2</v>
      </c>
      <c r="BE21" s="30">
        <f t="shared" si="8"/>
        <v>1.1315775767906147E-2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x14ac:dyDescent="0.15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9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4.1075150495186676</v>
      </c>
      <c r="AT22" s="30">
        <f t="shared" si="2"/>
        <v>1.5026541637586099E-2</v>
      </c>
      <c r="AU22" s="30">
        <f t="shared" si="6"/>
        <v>1.1978462004291812E-2</v>
      </c>
      <c r="AV22" s="30">
        <f t="shared" si="3"/>
        <v>3.1581233002953E-3</v>
      </c>
      <c r="AW22" s="30">
        <f t="shared" si="3"/>
        <v>3.46735337040104E-3</v>
      </c>
      <c r="AX22" s="30">
        <f t="shared" si="3"/>
        <v>3.5548480773694899E-3</v>
      </c>
      <c r="AY22" s="30">
        <f t="shared" si="3"/>
        <v>6.3008475673864599E-3</v>
      </c>
      <c r="AZ22" s="30">
        <f t="shared" si="3"/>
        <v>6.1258873767178201E-3</v>
      </c>
      <c r="BA22" s="30">
        <f t="shared" si="3"/>
        <v>-1.06285976878783E-2</v>
      </c>
      <c r="BC22" s="31">
        <f t="shared" si="7"/>
        <v>40999</v>
      </c>
      <c r="BD22" s="30">
        <f t="shared" si="8"/>
        <v>1.5026541637586099E-2</v>
      </c>
      <c r="BE22" s="30">
        <f t="shared" si="8"/>
        <v>1.1978462004291812E-2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x14ac:dyDescent="0.15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9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0.57727314933511198</v>
      </c>
      <c r="AT23" s="30">
        <f t="shared" si="2"/>
        <v>1.29750161465658E-2</v>
      </c>
      <c r="AU23" s="30">
        <f t="shared" si="6"/>
        <v>1.0212310140611499E-2</v>
      </c>
      <c r="AV23" s="30">
        <f t="shared" si="3"/>
        <v>1.6881743234886601E-3</v>
      </c>
      <c r="AW23" s="30">
        <f t="shared" si="3"/>
        <v>3.5354752164318201E-3</v>
      </c>
      <c r="AX23" s="30">
        <f t="shared" si="3"/>
        <v>2.5532879413425699E-3</v>
      </c>
      <c r="AY23" s="30">
        <f t="shared" si="3"/>
        <v>7.2189132596767102E-3</v>
      </c>
      <c r="AZ23" s="30">
        <f t="shared" si="3"/>
        <v>4.9925714395993E-3</v>
      </c>
      <c r="BA23" s="30">
        <f t="shared" si="3"/>
        <v>-9.7761120399275595E-3</v>
      </c>
      <c r="BC23" s="31">
        <f t="shared" si="7"/>
        <v>41090</v>
      </c>
      <c r="BD23" s="30">
        <f t="shared" si="8"/>
        <v>1.29750161465658E-2</v>
      </c>
      <c r="BE23" s="30">
        <f t="shared" si="8"/>
        <v>1.0212310140611499E-2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x14ac:dyDescent="0.15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9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-1.437530242037476</v>
      </c>
      <c r="AT24" s="30">
        <f t="shared" si="2"/>
        <v>1.3151540997702301E-2</v>
      </c>
      <c r="AU24" s="30">
        <f t="shared" si="6"/>
        <v>1.1786364337251765E-2</v>
      </c>
      <c r="AV24" s="30">
        <f t="shared" si="3"/>
        <v>7.2478878228032697E-4</v>
      </c>
      <c r="AW24" s="30">
        <f t="shared" si="3"/>
        <v>2.9849439164841801E-3</v>
      </c>
      <c r="AX24" s="30">
        <f t="shared" si="3"/>
        <v>2.2051848174609E-3</v>
      </c>
      <c r="AY24" s="30">
        <f t="shared" si="3"/>
        <v>7.4933446794656E-3</v>
      </c>
      <c r="AZ24" s="30">
        <f t="shared" si="3"/>
        <v>6.0552459649754198E-3</v>
      </c>
      <c r="BA24" s="30">
        <f t="shared" si="3"/>
        <v>-7.6771438234146602E-3</v>
      </c>
      <c r="BC24" s="31">
        <f t="shared" si="7"/>
        <v>41182</v>
      </c>
      <c r="BD24" s="30">
        <f t="shared" si="8"/>
        <v>1.3151540997702301E-2</v>
      </c>
      <c r="BE24" s="30">
        <f t="shared" si="8"/>
        <v>1.1786364337251765E-2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x14ac:dyDescent="0.15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9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1.0531013972193919</v>
      </c>
      <c r="AT25" s="30">
        <f t="shared" si="2"/>
        <v>1.6608333953938001E-2</v>
      </c>
      <c r="AU25" s="30">
        <f t="shared" si="6"/>
        <v>1.4371566010795683E-2</v>
      </c>
      <c r="AV25" s="30">
        <f t="shared" si="3"/>
        <v>1.5941800677321499E-3</v>
      </c>
      <c r="AW25" s="30">
        <f t="shared" si="3"/>
        <v>3.2216776162163801E-3</v>
      </c>
      <c r="AX25" s="30">
        <f t="shared" si="3"/>
        <v>2.4100326629916602E-3</v>
      </c>
      <c r="AY25" s="30">
        <f t="shared" si="3"/>
        <v>7.5743933651839504E-3</v>
      </c>
      <c r="AZ25" s="30">
        <f t="shared" si="3"/>
        <v>6.1920350067801097E-3</v>
      </c>
      <c r="BA25" s="30">
        <f t="shared" si="3"/>
        <v>-6.6207527081085698E-3</v>
      </c>
      <c r="BC25" s="31">
        <f t="shared" si="7"/>
        <v>41274</v>
      </c>
      <c r="BD25" s="30">
        <f t="shared" si="8"/>
        <v>1.6608333953938001E-2</v>
      </c>
      <c r="BE25" s="30">
        <f t="shared" si="8"/>
        <v>1.4371566010795683E-2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x14ac:dyDescent="0.15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9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0.20651893889049999</v>
      </c>
      <c r="AT26" s="30">
        <f t="shared" si="2"/>
        <v>1.3924016210475801E-2</v>
      </c>
      <c r="AU26" s="30">
        <f t="shared" si="6"/>
        <v>1.4603592242146121E-2</v>
      </c>
      <c r="AV26" s="30">
        <f t="shared" si="3"/>
        <v>2.1238829484016E-3</v>
      </c>
      <c r="AW26" s="30">
        <f t="shared" si="3"/>
        <v>2.6653823950839499E-3</v>
      </c>
      <c r="AX26" s="30">
        <f t="shared" si="3"/>
        <v>1.95432052121358E-3</v>
      </c>
      <c r="AY26" s="30">
        <f t="shared" si="3"/>
        <v>6.9369751644066096E-3</v>
      </c>
      <c r="AZ26" s="30">
        <f t="shared" si="3"/>
        <v>5.7001959153701797E-3</v>
      </c>
      <c r="BA26" s="30">
        <f t="shared" si="3"/>
        <v>-4.7771647023297998E-3</v>
      </c>
      <c r="BC26" s="31">
        <f t="shared" si="7"/>
        <v>41364</v>
      </c>
      <c r="BD26" s="30">
        <f t="shared" si="8"/>
        <v>1.3924016210475801E-2</v>
      </c>
      <c r="BE26" s="30">
        <f t="shared" si="8"/>
        <v>1.4603592242146121E-2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x14ac:dyDescent="0.15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9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-1.558290645819004</v>
      </c>
      <c r="AT27" s="30">
        <f t="shared" si="2"/>
        <v>1.0510217852077701E-2</v>
      </c>
      <c r="AU27" s="30">
        <f t="shared" si="6"/>
        <v>9.6595873614879653E-3</v>
      </c>
      <c r="AV27" s="30">
        <f t="shared" si="3"/>
        <v>1.4576105572094899E-3</v>
      </c>
      <c r="AW27" s="30">
        <f t="shared" si="3"/>
        <v>9.8735047218134709E-4</v>
      </c>
      <c r="AX27" s="30">
        <f t="shared" si="3"/>
        <v>1.55163994066676E-3</v>
      </c>
      <c r="AY27" s="30">
        <f t="shared" si="3"/>
        <v>6.1564292945570599E-3</v>
      </c>
      <c r="AZ27" s="30">
        <f t="shared" si="3"/>
        <v>3.9630853053029798E-3</v>
      </c>
      <c r="BA27" s="30">
        <f t="shared" si="3"/>
        <v>-4.4565282084296698E-3</v>
      </c>
      <c r="BC27" s="31">
        <f t="shared" si="7"/>
        <v>41455</v>
      </c>
      <c r="BD27" s="30">
        <f t="shared" si="8"/>
        <v>1.0510217852077701E-2</v>
      </c>
      <c r="BE27" s="30">
        <f t="shared" si="8"/>
        <v>9.6595873614879653E-3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x14ac:dyDescent="0.15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9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0.25028247442198004</v>
      </c>
      <c r="AT28" s="30">
        <f t="shared" si="2"/>
        <v>7.9658693396877905E-3</v>
      </c>
      <c r="AU28" s="30">
        <f t="shared" si="6"/>
        <v>1.34368742086277E-2</v>
      </c>
      <c r="AV28" s="30">
        <f t="shared" si="3"/>
        <v>2.4736551073045701E-3</v>
      </c>
      <c r="AW28" s="30">
        <f t="shared" si="3"/>
        <v>1.0218859771926601E-3</v>
      </c>
      <c r="AX28" s="30">
        <f t="shared" si="3"/>
        <v>3.03665536358632E-3</v>
      </c>
      <c r="AY28" s="30">
        <f t="shared" si="3"/>
        <v>6.1293999771949697E-3</v>
      </c>
      <c r="AZ28" s="30">
        <f t="shared" si="3"/>
        <v>5.1582554553286598E-3</v>
      </c>
      <c r="BA28" s="30">
        <f t="shared" si="3"/>
        <v>-4.3829776719794796E-3</v>
      </c>
      <c r="BC28" s="31">
        <f t="shared" si="7"/>
        <v>41547</v>
      </c>
      <c r="BD28" s="30">
        <f t="shared" si="8"/>
        <v>7.9658693396877905E-3</v>
      </c>
      <c r="BE28" s="30">
        <f t="shared" si="8"/>
        <v>1.34368742086277E-2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x14ac:dyDescent="0.15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9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0.8599939721130041</v>
      </c>
      <c r="AT29" s="30">
        <f t="shared" si="2"/>
        <v>5.4483789523329601E-3</v>
      </c>
      <c r="AU29" s="30">
        <f t="shared" si="6"/>
        <v>1.551216926558573E-2</v>
      </c>
      <c r="AV29" s="30">
        <f t="shared" si="3"/>
        <v>3.1741630209802798E-3</v>
      </c>
      <c r="AW29" s="30">
        <f t="shared" si="3"/>
        <v>1.5319089994303399E-3</v>
      </c>
      <c r="AX29" s="30">
        <f t="shared" si="3"/>
        <v>4.63004068489425E-3</v>
      </c>
      <c r="AY29" s="30">
        <f t="shared" si="3"/>
        <v>4.85048393106257E-3</v>
      </c>
      <c r="AZ29" s="30">
        <f t="shared" si="3"/>
        <v>5.6447333494524798E-3</v>
      </c>
      <c r="BA29" s="30">
        <f t="shared" si="3"/>
        <v>-4.3191607202341898E-3</v>
      </c>
      <c r="BC29" s="31">
        <f t="shared" si="7"/>
        <v>41639</v>
      </c>
      <c r="BD29" s="30">
        <f t="shared" si="8"/>
        <v>5.4483789523329601E-3</v>
      </c>
      <c r="BE29" s="30">
        <f t="shared" si="8"/>
        <v>1.551216926558573E-2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x14ac:dyDescent="0.15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9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-0.9953692293820362</v>
      </c>
      <c r="AT30" s="30">
        <f t="shared" si="2"/>
        <v>4.8835723950535403E-3</v>
      </c>
      <c r="AU30" s="30">
        <f t="shared" si="6"/>
        <v>1.4334803125470851E-2</v>
      </c>
      <c r="AV30" s="30">
        <f t="shared" si="3"/>
        <v>2.6878367623384102E-3</v>
      </c>
      <c r="AW30" s="30">
        <f t="shared" si="3"/>
        <v>1.9714374362100801E-3</v>
      </c>
      <c r="AX30" s="30">
        <f t="shared" si="3"/>
        <v>6.1800372521680904E-3</v>
      </c>
      <c r="AY30" s="30">
        <f t="shared" si="3"/>
        <v>4.4662188211752598E-3</v>
      </c>
      <c r="AZ30" s="30">
        <f t="shared" si="3"/>
        <v>4.6713716746138402E-3</v>
      </c>
      <c r="BA30" s="30">
        <f t="shared" si="3"/>
        <v>-5.6420988210348303E-3</v>
      </c>
      <c r="BC30" s="31">
        <f t="shared" si="7"/>
        <v>41729</v>
      </c>
      <c r="BD30" s="30">
        <f t="shared" si="8"/>
        <v>4.8835723950535403E-3</v>
      </c>
      <c r="BE30" s="30">
        <f t="shared" si="8"/>
        <v>1.4334803125470851E-2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x14ac:dyDescent="0.15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9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0.94437592961305206</v>
      </c>
      <c r="AT31" s="30">
        <f t="shared" si="2"/>
        <v>6.8148756215524698E-3</v>
      </c>
      <c r="AU31" s="30">
        <f t="shared" si="6"/>
        <v>1.3763165000180148E-2</v>
      </c>
      <c r="AV31" s="30">
        <f t="shared" si="3"/>
        <v>3.3306553878897898E-3</v>
      </c>
      <c r="AW31" s="30">
        <f t="shared" si="3"/>
        <v>2.3037476826415198E-3</v>
      </c>
      <c r="AX31" s="30">
        <f t="shared" si="3"/>
        <v>6.2703689845955398E-3</v>
      </c>
      <c r="AY31" s="30">
        <f t="shared" si="3"/>
        <v>5.0178017659607797E-3</v>
      </c>
      <c r="AZ31" s="30">
        <f t="shared" si="3"/>
        <v>3.5903466519160402E-3</v>
      </c>
      <c r="BA31" s="30">
        <f t="shared" si="3"/>
        <v>-6.7497554728235204E-3</v>
      </c>
      <c r="BC31" s="31">
        <f t="shared" si="7"/>
        <v>41820</v>
      </c>
      <c r="BD31" s="30">
        <f t="shared" si="8"/>
        <v>6.8148756215524698E-3</v>
      </c>
      <c r="BE31" s="30">
        <f t="shared" si="8"/>
        <v>1.3763165000180148E-2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x14ac:dyDescent="0.15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9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-3.5440878472535964E-2</v>
      </c>
      <c r="AT32" s="30">
        <f t="shared" si="2"/>
        <v>5.7059326147079698E-3</v>
      </c>
      <c r="AU32" s="30">
        <f t="shared" si="6"/>
        <v>1.2617974990936073E-2</v>
      </c>
      <c r="AV32" s="30">
        <f t="shared" si="3"/>
        <v>3.4122997153662698E-3</v>
      </c>
      <c r="AW32" s="30">
        <f t="shared" si="3"/>
        <v>3.1615749487734399E-3</v>
      </c>
      <c r="AX32" s="30">
        <f t="shared" si="3"/>
        <v>5.7661044227330597E-3</v>
      </c>
      <c r="AY32" s="30">
        <f t="shared" si="3"/>
        <v>4.7237436770597397E-3</v>
      </c>
      <c r="AZ32" s="30">
        <f t="shared" si="3"/>
        <v>3.1171066559920698E-3</v>
      </c>
      <c r="BA32" s="30">
        <f t="shared" si="3"/>
        <v>-7.5628544289885096E-3</v>
      </c>
      <c r="BC32" s="31">
        <f t="shared" si="7"/>
        <v>41912</v>
      </c>
      <c r="BD32" s="30">
        <f t="shared" si="8"/>
        <v>5.7059326147079698E-3</v>
      </c>
      <c r="BE32" s="30">
        <f t="shared" si="8"/>
        <v>1.2617974990936073E-2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x14ac:dyDescent="0.15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9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-1.7256951980827679</v>
      </c>
      <c r="AT33" s="30">
        <f t="shared" si="2"/>
        <v>7.5661884231470397E-3</v>
      </c>
      <c r="AU33" s="30">
        <f t="shared" si="6"/>
        <v>1.3463190391060899E-2</v>
      </c>
      <c r="AV33" s="30">
        <f t="shared" si="3"/>
        <v>3.3280880835873101E-3</v>
      </c>
      <c r="AW33" s="30">
        <f t="shared" si="3"/>
        <v>3.2476725388974601E-3</v>
      </c>
      <c r="AX33" s="30">
        <f t="shared" si="3"/>
        <v>5.7926985078893198E-3</v>
      </c>
      <c r="AY33" s="30">
        <f t="shared" si="3"/>
        <v>4.9404019107246403E-3</v>
      </c>
      <c r="AZ33" s="30">
        <f t="shared" si="3"/>
        <v>3.1643408715309402E-3</v>
      </c>
      <c r="BA33" s="30">
        <f t="shared" si="3"/>
        <v>-7.01001152156877E-3</v>
      </c>
      <c r="BC33" s="31">
        <f t="shared" si="7"/>
        <v>42004</v>
      </c>
      <c r="BD33" s="30">
        <f t="shared" si="8"/>
        <v>7.5661884231470397E-3</v>
      </c>
      <c r="BE33" s="30">
        <f t="shared" si="8"/>
        <v>1.3463190391060899E-2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x14ac:dyDescent="0.15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9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-3.39535204947164</v>
      </c>
      <c r="AT34" s="30">
        <f t="shared" si="2"/>
        <v>4.2983976033195096E-3</v>
      </c>
      <c r="AU34" s="30">
        <f t="shared" si="6"/>
        <v>1.3159896321568422E-2</v>
      </c>
      <c r="AV34" s="30">
        <f t="shared" si="3"/>
        <v>2.8218372041033299E-3</v>
      </c>
      <c r="AW34" s="30">
        <f t="shared" si="3"/>
        <v>3.21684073627537E-3</v>
      </c>
      <c r="AX34" s="30">
        <f t="shared" si="3"/>
        <v>5.6178172140430799E-3</v>
      </c>
      <c r="AY34" s="30">
        <f t="shared" si="3"/>
        <v>4.7671885520017502E-3</v>
      </c>
      <c r="AZ34" s="30">
        <f t="shared" si="3"/>
        <v>3.6152613180462298E-3</v>
      </c>
      <c r="BA34" s="30">
        <f t="shared" si="3"/>
        <v>-6.87904870290134E-3</v>
      </c>
      <c r="BC34" s="31">
        <f t="shared" si="7"/>
        <v>42094</v>
      </c>
      <c r="BD34" s="30">
        <f t="shared" si="8"/>
        <v>4.2983976033195096E-3</v>
      </c>
      <c r="BE34" s="30">
        <f t="shared" si="8"/>
        <v>1.3159896321568422E-2</v>
      </c>
    </row>
    <row r="35" spans="1:71" x14ac:dyDescent="0.15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9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1.092261328491472</v>
      </c>
      <c r="AT35" s="30">
        <f t="shared" si="2"/>
        <v>4.1315219498016999E-3</v>
      </c>
      <c r="AU35" s="30">
        <f t="shared" si="6"/>
        <v>1.2463960351949381E-2</v>
      </c>
      <c r="AV35" s="30">
        <f t="shared" si="3"/>
        <v>2.31879020478054E-3</v>
      </c>
      <c r="AW35" s="30">
        <f t="shared" si="3"/>
        <v>2.9797575088252801E-3</v>
      </c>
      <c r="AX35" s="30">
        <f t="shared" si="3"/>
        <v>5.0366545333080303E-3</v>
      </c>
      <c r="AY35" s="30">
        <f t="shared" si="3"/>
        <v>4.9712301232629399E-3</v>
      </c>
      <c r="AZ35" s="30">
        <f t="shared" si="3"/>
        <v>3.81268655054167E-3</v>
      </c>
      <c r="BA35" s="30">
        <f t="shared" si="3"/>
        <v>-6.65515856876908E-3</v>
      </c>
      <c r="BC35" s="31">
        <f t="shared" si="7"/>
        <v>42185</v>
      </c>
      <c r="BD35" s="30">
        <f t="shared" si="8"/>
        <v>4.1315219498016999E-3</v>
      </c>
      <c r="BE35" s="30">
        <f t="shared" si="8"/>
        <v>1.2463960351949381E-2</v>
      </c>
    </row>
    <row r="36" spans="1:71" x14ac:dyDescent="0.15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9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-0.89664147752244006</v>
      </c>
      <c r="AT36" s="30">
        <f t="shared" si="2"/>
        <v>6.2703333643998596E-3</v>
      </c>
      <c r="AU36" s="30">
        <f t="shared" si="6"/>
        <v>1.4168379781276367E-2</v>
      </c>
      <c r="AV36" s="30">
        <f t="shared" si="3"/>
        <v>2.4667517910748E-3</v>
      </c>
      <c r="AW36" s="30">
        <f t="shared" si="3"/>
        <v>2.9922578504537598E-3</v>
      </c>
      <c r="AX36" s="30">
        <f t="shared" si="3"/>
        <v>5.36376711111064E-3</v>
      </c>
      <c r="AY36" s="30">
        <f t="shared" si="3"/>
        <v>5.3053364271970996E-3</v>
      </c>
      <c r="AZ36" s="30">
        <f t="shared" si="3"/>
        <v>4.3607400661116397E-3</v>
      </c>
      <c r="BA36" s="30">
        <f t="shared" si="3"/>
        <v>-6.3204734646715704E-3</v>
      </c>
      <c r="BC36" s="31">
        <f t="shared" si="7"/>
        <v>42277</v>
      </c>
      <c r="BD36" s="30">
        <f t="shared" si="8"/>
        <v>6.2703333643998596E-3</v>
      </c>
      <c r="BE36" s="30">
        <f t="shared" si="8"/>
        <v>1.4168379781276367E-2</v>
      </c>
    </row>
    <row r="37" spans="1:71" x14ac:dyDescent="0.15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9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-2.0770103087977203</v>
      </c>
      <c r="AT37" s="30">
        <f t="shared" si="2"/>
        <v>5.8844182180939298E-3</v>
      </c>
      <c r="AU37" s="30">
        <f t="shared" si="6"/>
        <v>1.4523625017104332E-2</v>
      </c>
      <c r="AV37" s="30">
        <f t="shared" si="3"/>
        <v>2.0782237911909302E-3</v>
      </c>
      <c r="AW37" s="30">
        <f t="shared" si="3"/>
        <v>3.1179319499807698E-3</v>
      </c>
      <c r="AX37" s="30">
        <f t="shared" si="3"/>
        <v>5.2810880864617698E-3</v>
      </c>
      <c r="AY37" s="30">
        <f t="shared" si="3"/>
        <v>5.5242730827353903E-3</v>
      </c>
      <c r="AZ37" s="30">
        <f t="shared" si="3"/>
        <v>4.6730801110283996E-3</v>
      </c>
      <c r="BA37" s="30">
        <f t="shared" si="3"/>
        <v>-6.1509720042929299E-3</v>
      </c>
      <c r="BC37" s="31">
        <f t="shared" si="7"/>
        <v>42369</v>
      </c>
      <c r="BD37" s="30">
        <f t="shared" si="8"/>
        <v>5.8844182180939298E-3</v>
      </c>
      <c r="BE37" s="30">
        <f t="shared" si="8"/>
        <v>1.4523625017104332E-2</v>
      </c>
    </row>
    <row r="38" spans="1:71" x14ac:dyDescent="0.15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9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0.652953841107484</v>
      </c>
      <c r="AT38" s="30">
        <f t="shared" si="2"/>
        <v>7.3214948218991403E-3</v>
      </c>
      <c r="AU38" s="30">
        <f t="shared" si="6"/>
        <v>1.682745969912024E-2</v>
      </c>
      <c r="AV38" s="30">
        <f t="shared" si="3"/>
        <v>2.6509611576353001E-3</v>
      </c>
      <c r="AW38" s="30">
        <f t="shared" si="3"/>
        <v>3.5028939913361798E-3</v>
      </c>
      <c r="AX38" s="30">
        <f t="shared" si="3"/>
        <v>5.6301626888632904E-3</v>
      </c>
      <c r="AY38" s="30">
        <f t="shared" si="3"/>
        <v>5.8771623006270701E-3</v>
      </c>
      <c r="AZ38" s="30">
        <f t="shared" si="3"/>
        <v>5.05971016775408E-3</v>
      </c>
      <c r="BA38" s="30">
        <f t="shared" si="3"/>
        <v>-5.89343060709568E-3</v>
      </c>
      <c r="BC38" s="31">
        <f t="shared" si="7"/>
        <v>42460</v>
      </c>
      <c r="BD38" s="30">
        <f t="shared" si="8"/>
        <v>7.3214948218991403E-3</v>
      </c>
      <c r="BE38" s="30">
        <f t="shared" si="8"/>
        <v>1.682745969912024E-2</v>
      </c>
    </row>
    <row r="39" spans="1:71" x14ac:dyDescent="0.15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9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2.767481717584404</v>
      </c>
      <c r="AT39" s="30">
        <f t="shared" si="2"/>
        <v>6.1542839085548797E-3</v>
      </c>
      <c r="AU39" s="30">
        <f t="shared" si="6"/>
        <v>1.5161883414271909E-2</v>
      </c>
      <c r="AV39" s="30">
        <f t="shared" si="3"/>
        <v>2.3233114342380199E-3</v>
      </c>
      <c r="AW39" s="30">
        <f t="shared" si="3"/>
        <v>3.27828139101704E-3</v>
      </c>
      <c r="AX39" s="30">
        <f t="shared" si="3"/>
        <v>5.2401671585711098E-3</v>
      </c>
      <c r="AY39" s="30">
        <f t="shared" si="3"/>
        <v>5.5483886731932898E-3</v>
      </c>
      <c r="AZ39" s="30">
        <f t="shared" si="3"/>
        <v>4.7587950390281996E-3</v>
      </c>
      <c r="BA39" s="30">
        <f t="shared" si="3"/>
        <v>-5.9870602817757501E-3</v>
      </c>
      <c r="BC39" s="31">
        <f t="shared" si="7"/>
        <v>42551</v>
      </c>
      <c r="BD39" s="30">
        <f t="shared" si="8"/>
        <v>6.1542839085548797E-3</v>
      </c>
      <c r="BE39" s="30">
        <f t="shared" si="8"/>
        <v>1.5161883414271909E-2</v>
      </c>
    </row>
    <row r="40" spans="1:71" x14ac:dyDescent="0.15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9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0.91775641029232391</v>
      </c>
      <c r="AT40" s="30">
        <f t="shared" si="2"/>
        <v>5.7255020825097702E-3</v>
      </c>
      <c r="AU40" s="30">
        <f t="shared" si="6"/>
        <v>1.5079795385597419E-2</v>
      </c>
      <c r="AV40" s="30">
        <f t="shared" si="3"/>
        <v>2.3472732685325599E-3</v>
      </c>
      <c r="AW40" s="30">
        <f t="shared" si="3"/>
        <v>3.1994642876176302E-3</v>
      </c>
      <c r="AX40" s="30">
        <f t="shared" si="3"/>
        <v>4.9903488236635596E-3</v>
      </c>
      <c r="AY40" s="30">
        <f t="shared" si="3"/>
        <v>5.3320829385139403E-3</v>
      </c>
      <c r="AZ40" s="30">
        <f t="shared" si="3"/>
        <v>4.83552344952009E-3</v>
      </c>
      <c r="BA40" s="30">
        <f t="shared" si="3"/>
        <v>-5.6248973822503601E-3</v>
      </c>
      <c r="BC40" s="31">
        <f t="shared" si="7"/>
        <v>42643</v>
      </c>
      <c r="BD40" s="30">
        <f t="shared" si="8"/>
        <v>5.7255020825097702E-3</v>
      </c>
      <c r="BE40" s="30">
        <f t="shared" si="8"/>
        <v>1.5079795385597419E-2</v>
      </c>
    </row>
    <row r="41" spans="1:71" x14ac:dyDescent="0.15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9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-0.5397187138977082</v>
      </c>
      <c r="AT41" s="30">
        <f t="shared" si="2"/>
        <v>3.32117838313106E-3</v>
      </c>
      <c r="AU41" s="30">
        <f t="shared" si="6"/>
        <v>1.3326144491765357E-2</v>
      </c>
      <c r="AV41" s="30">
        <f t="shared" si="3"/>
        <v>1.93523666227601E-3</v>
      </c>
      <c r="AW41" s="30">
        <f t="shared" si="3"/>
        <v>2.7497217959027102E-3</v>
      </c>
      <c r="AX41" s="30">
        <f t="shared" si="3"/>
        <v>4.43951449906609E-3</v>
      </c>
      <c r="AY41" s="30">
        <f t="shared" si="3"/>
        <v>5.1119380162667396E-3</v>
      </c>
      <c r="AZ41" s="30">
        <f t="shared" si="3"/>
        <v>4.9638105331650797E-3</v>
      </c>
      <c r="BA41" s="30">
        <f t="shared" si="3"/>
        <v>-5.8740770149112703E-3</v>
      </c>
      <c r="BC41" s="31">
        <f t="shared" si="7"/>
        <v>42735</v>
      </c>
      <c r="BD41" s="30">
        <f t="shared" si="8"/>
        <v>3.32117838313106E-3</v>
      </c>
      <c r="BE41" s="30">
        <f t="shared" si="8"/>
        <v>1.3326144491765357E-2</v>
      </c>
    </row>
    <row r="42" spans="1:71" x14ac:dyDescent="0.15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9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1.3871928104212561</v>
      </c>
      <c r="AT42" s="30">
        <f t="shared" si="2"/>
        <v>3.2218963135877102E-3</v>
      </c>
      <c r="AU42" s="30">
        <f t="shared" si="6"/>
        <v>1.3232239174321118E-2</v>
      </c>
      <c r="AV42" s="30">
        <f t="shared" si="3"/>
        <v>1.9265949269486799E-3</v>
      </c>
      <c r="AW42" s="30">
        <f t="shared" si="3"/>
        <v>2.6213078652137498E-3</v>
      </c>
      <c r="AX42" s="30">
        <f t="shared" si="3"/>
        <v>4.4286943368554398E-3</v>
      </c>
      <c r="AY42" s="30">
        <f t="shared" si="3"/>
        <v>5.364582704237E-3</v>
      </c>
      <c r="AZ42" s="30">
        <f t="shared" si="3"/>
        <v>4.9120103842614704E-3</v>
      </c>
      <c r="BA42" s="30">
        <f t="shared" si="3"/>
        <v>-6.0209510431952201E-3</v>
      </c>
      <c r="BC42" s="31">
        <f t="shared" si="7"/>
        <v>42825</v>
      </c>
      <c r="BD42" s="30">
        <f t="shared" si="8"/>
        <v>3.2218963135877102E-3</v>
      </c>
      <c r="BE42" s="30">
        <f t="shared" si="8"/>
        <v>1.3232239174321118E-2</v>
      </c>
    </row>
    <row r="43" spans="1:71" x14ac:dyDescent="0.15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9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-0.69816822048944793</v>
      </c>
      <c r="AT43" s="30">
        <f t="shared" si="2"/>
        <v>3.1957897836942801E-3</v>
      </c>
      <c r="AU43" s="30">
        <f t="shared" si="6"/>
        <v>1.3413770574666188E-2</v>
      </c>
      <c r="AV43" s="30">
        <f t="shared" si="3"/>
        <v>1.9944521417958301E-3</v>
      </c>
      <c r="AW43" s="30">
        <f t="shared" si="3"/>
        <v>2.77329879907473E-3</v>
      </c>
      <c r="AX43" s="30">
        <f t="shared" si="3"/>
        <v>4.7360861763046103E-3</v>
      </c>
      <c r="AY43" s="30">
        <f t="shared" si="3"/>
        <v>5.31364702642811E-3</v>
      </c>
      <c r="AZ43" s="30">
        <f t="shared" si="3"/>
        <v>4.7436534068578898E-3</v>
      </c>
      <c r="BA43" s="30">
        <f t="shared" si="3"/>
        <v>-6.14736697579498E-3</v>
      </c>
      <c r="BC43" s="31">
        <f t="shared" si="7"/>
        <v>42916</v>
      </c>
      <c r="BD43" s="30">
        <f t="shared" si="8"/>
        <v>3.1957897836942801E-3</v>
      </c>
      <c r="BE43" s="30">
        <f t="shared" si="8"/>
        <v>1.3413770574666188E-2</v>
      </c>
    </row>
    <row r="44" spans="1:71" x14ac:dyDescent="0.15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9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-1.2178593531421358</v>
      </c>
      <c r="AT44" s="30">
        <f t="shared" si="2"/>
        <v>1.7890729318903399E-3</v>
      </c>
      <c r="AU44" s="30">
        <f t="shared" si="6"/>
        <v>1.2699073183652917E-2</v>
      </c>
      <c r="AV44" s="30">
        <f t="shared" si="3"/>
        <v>2.03376875553829E-3</v>
      </c>
      <c r="AW44" s="30">
        <f t="shared" si="3"/>
        <v>2.9577430014082699E-3</v>
      </c>
      <c r="AX44" s="30">
        <f t="shared" si="3"/>
        <v>4.5793771046520604E-3</v>
      </c>
      <c r="AY44" s="30">
        <f t="shared" ref="AY44:BA107" si="10">AL44</f>
        <v>5.0851370177573598E-3</v>
      </c>
      <c r="AZ44" s="30">
        <f t="shared" si="10"/>
        <v>4.5574892268751502E-3</v>
      </c>
      <c r="BA44" s="30">
        <f t="shared" si="10"/>
        <v>-6.5144419225782102E-3</v>
      </c>
      <c r="BC44" s="31">
        <f t="shared" si="7"/>
        <v>43008</v>
      </c>
      <c r="BD44" s="30">
        <f t="shared" si="8"/>
        <v>1.7890729318903399E-3</v>
      </c>
      <c r="BE44" s="30">
        <f t="shared" si="8"/>
        <v>1.2699073183652917E-2</v>
      </c>
    </row>
    <row r="45" spans="1:71" x14ac:dyDescent="0.15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9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1.0782670725129959</v>
      </c>
      <c r="AT45" s="30">
        <f t="shared" si="2"/>
        <v>2.5397640551538801E-3</v>
      </c>
      <c r="AU45" s="30">
        <f t="shared" si="6"/>
        <v>1.2655895386859392E-2</v>
      </c>
      <c r="AV45" s="30">
        <f t="shared" ref="AV45:BA108" si="11">AI45</f>
        <v>2.5322896764601302E-3</v>
      </c>
      <c r="AW45" s="30">
        <f t="shared" si="11"/>
        <v>3.06489796684239E-3</v>
      </c>
      <c r="AX45" s="30">
        <f t="shared" si="11"/>
        <v>4.5234641563807101E-3</v>
      </c>
      <c r="AY45" s="30">
        <f t="shared" si="10"/>
        <v>5.0104288717989203E-3</v>
      </c>
      <c r="AZ45" s="30">
        <f t="shared" si="10"/>
        <v>4.2163066588107798E-3</v>
      </c>
      <c r="BA45" s="30">
        <f t="shared" si="10"/>
        <v>-6.6914919434335404E-3</v>
      </c>
      <c r="BC45" s="31">
        <f t="shared" si="7"/>
        <v>43100</v>
      </c>
      <c r="BD45" s="30">
        <f t="shared" si="8"/>
        <v>2.5397640551538801E-3</v>
      </c>
      <c r="BE45" s="30">
        <f t="shared" si="8"/>
        <v>1.2655895386859392E-2</v>
      </c>
    </row>
    <row r="46" spans="1:71" x14ac:dyDescent="0.15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9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4.1992390200232119</v>
      </c>
      <c r="AT46" s="30">
        <f t="shared" si="2"/>
        <v>3.0443460437234999E-3</v>
      </c>
      <c r="AU46" s="30">
        <f t="shared" si="6"/>
        <v>1.25937338476989E-2</v>
      </c>
      <c r="AV46" s="30">
        <f t="shared" si="11"/>
        <v>2.54543557312025E-3</v>
      </c>
      <c r="AW46" s="30">
        <f t="shared" si="11"/>
        <v>2.9388353823600602E-3</v>
      </c>
      <c r="AX46" s="30">
        <f t="shared" si="11"/>
        <v>4.38926644845683E-3</v>
      </c>
      <c r="AY46" s="30">
        <f t="shared" si="10"/>
        <v>4.6742229035556804E-3</v>
      </c>
      <c r="AZ46" s="30">
        <f t="shared" si="10"/>
        <v>3.9753025942390599E-3</v>
      </c>
      <c r="BA46" s="30">
        <f t="shared" si="10"/>
        <v>-5.92932905403298E-3</v>
      </c>
      <c r="BC46" s="31">
        <f t="shared" si="7"/>
        <v>43190</v>
      </c>
      <c r="BD46" s="30">
        <f t="shared" si="8"/>
        <v>3.0443460437234999E-3</v>
      </c>
      <c r="BE46" s="30">
        <f t="shared" si="8"/>
        <v>1.25937338476989E-2</v>
      </c>
    </row>
    <row r="47" spans="1:71" x14ac:dyDescent="0.15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9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2.5730976500837279</v>
      </c>
      <c r="AT47" s="30">
        <f t="shared" si="2"/>
        <v>2.27976559639131E-3</v>
      </c>
      <c r="AU47" s="30">
        <f t="shared" si="6"/>
        <v>1.4732462420674589E-2</v>
      </c>
      <c r="AV47" s="30">
        <f t="shared" si="11"/>
        <v>2.5065445546035201E-3</v>
      </c>
      <c r="AW47" s="30">
        <f t="shared" si="11"/>
        <v>2.89353067641773E-3</v>
      </c>
      <c r="AX47" s="30">
        <f t="shared" si="11"/>
        <v>4.1512109527852498E-3</v>
      </c>
      <c r="AY47" s="30">
        <f t="shared" si="10"/>
        <v>4.5623336399680499E-3</v>
      </c>
      <c r="AZ47" s="30">
        <f t="shared" si="10"/>
        <v>4.6804222388674398E-3</v>
      </c>
      <c r="BA47" s="30">
        <f t="shared" si="10"/>
        <v>-4.0615796419674003E-3</v>
      </c>
      <c r="BC47" s="31">
        <f t="shared" si="7"/>
        <v>43281</v>
      </c>
      <c r="BD47" s="30">
        <f t="shared" si="8"/>
        <v>2.27976559639131E-3</v>
      </c>
      <c r="BE47" s="30">
        <f t="shared" si="8"/>
        <v>1.4732462420674589E-2</v>
      </c>
    </row>
    <row r="48" spans="1:71" x14ac:dyDescent="0.15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9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-0.94548392195599185</v>
      </c>
      <c r="AT48" s="30">
        <f t="shared" si="2"/>
        <v>4.2595191946936901E-4</v>
      </c>
      <c r="AU48" s="30">
        <f t="shared" si="6"/>
        <v>1.6095994923925869E-2</v>
      </c>
      <c r="AV48" s="30">
        <f t="shared" si="11"/>
        <v>2.3614521485582E-3</v>
      </c>
      <c r="AW48" s="30">
        <f t="shared" si="11"/>
        <v>2.58177429683925E-3</v>
      </c>
      <c r="AX48" s="30">
        <f t="shared" si="11"/>
        <v>3.96662001544978E-3</v>
      </c>
      <c r="AY48" s="30">
        <f t="shared" si="10"/>
        <v>5.1254006270928798E-3</v>
      </c>
      <c r="AZ48" s="30">
        <f t="shared" si="10"/>
        <v>6.1904071656293498E-3</v>
      </c>
      <c r="BA48" s="30">
        <f t="shared" si="10"/>
        <v>-4.1296593296435901E-3</v>
      </c>
      <c r="BC48" s="31">
        <f t="shared" si="7"/>
        <v>43373</v>
      </c>
      <c r="BD48" s="30">
        <f t="shared" si="8"/>
        <v>4.2595191946936901E-4</v>
      </c>
      <c r="BE48" s="30">
        <f t="shared" si="8"/>
        <v>1.6095994923925869E-2</v>
      </c>
    </row>
    <row r="49" spans="1:57" x14ac:dyDescent="0.15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9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1.4329226924755041</v>
      </c>
      <c r="AT49" s="30">
        <f t="shared" si="2"/>
        <v>4.9351244402195899E-5</v>
      </c>
      <c r="AU49" s="30">
        <f t="shared" si="6"/>
        <v>2.015159372509287E-2</v>
      </c>
      <c r="AV49" s="30">
        <f t="shared" si="11"/>
        <v>2.3118175650704799E-3</v>
      </c>
      <c r="AW49" s="30">
        <f t="shared" si="11"/>
        <v>2.6039030852187299E-3</v>
      </c>
      <c r="AX49" s="30">
        <f t="shared" si="11"/>
        <v>4.7092192148490098E-3</v>
      </c>
      <c r="AY49" s="30">
        <f t="shared" si="10"/>
        <v>6.5736332946153501E-3</v>
      </c>
      <c r="AZ49" s="30">
        <f t="shared" si="10"/>
        <v>6.11612258660798E-3</v>
      </c>
      <c r="BA49" s="30">
        <f t="shared" si="10"/>
        <v>-2.16310202126868E-3</v>
      </c>
      <c r="BC49" s="31">
        <f t="shared" si="7"/>
        <v>43465</v>
      </c>
      <c r="BD49" s="30">
        <f t="shared" si="8"/>
        <v>4.9351244402195899E-5</v>
      </c>
      <c r="BE49" s="30">
        <f t="shared" si="8"/>
        <v>2.015159372509287E-2</v>
      </c>
    </row>
    <row r="50" spans="1:57" x14ac:dyDescent="0.15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9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0.38626257164353595</v>
      </c>
      <c r="AT50" s="30">
        <f t="shared" si="2"/>
        <v>-1.8687029216146701E-3</v>
      </c>
      <c r="AU50" s="30">
        <f t="shared" si="6"/>
        <v>2.3163124669445229E-2</v>
      </c>
      <c r="AV50" s="30">
        <f t="shared" si="11"/>
        <v>2.2250320664829399E-3</v>
      </c>
      <c r="AW50" s="30">
        <f t="shared" si="11"/>
        <v>3.1281098901825202E-3</v>
      </c>
      <c r="AX50" s="30">
        <f t="shared" si="11"/>
        <v>6.0473847113939796E-3</v>
      </c>
      <c r="AY50" s="30">
        <f t="shared" si="10"/>
        <v>6.3973330194810798E-3</v>
      </c>
      <c r="AZ50" s="30">
        <f t="shared" si="10"/>
        <v>7.5922950748763497E-3</v>
      </c>
      <c r="BA50" s="30">
        <f t="shared" si="10"/>
        <v>-2.22703009297164E-3</v>
      </c>
      <c r="BC50" s="31">
        <f t="shared" si="7"/>
        <v>43555</v>
      </c>
      <c r="BD50" s="30">
        <f t="shared" si="8"/>
        <v>-1.8687029216146701E-3</v>
      </c>
      <c r="BE50" s="30">
        <f t="shared" si="8"/>
        <v>2.3163124669445229E-2</v>
      </c>
    </row>
    <row r="51" spans="1:57" x14ac:dyDescent="0.15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9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0.72206591221388794</v>
      </c>
      <c r="AT51" s="30">
        <f t="shared" si="2"/>
        <v>-2.63735073043891E-3</v>
      </c>
      <c r="AU51" s="30">
        <f t="shared" si="6"/>
        <v>2.6007962890384179E-2</v>
      </c>
      <c r="AV51" s="30">
        <f t="shared" si="11"/>
        <v>2.8354391019336199E-3</v>
      </c>
      <c r="AW51" s="30">
        <f t="shared" si="11"/>
        <v>4.3232232314283003E-3</v>
      </c>
      <c r="AX51" s="30">
        <f t="shared" si="11"/>
        <v>5.8958615844595299E-3</v>
      </c>
      <c r="AY51" s="30">
        <f t="shared" si="10"/>
        <v>7.6665174830292601E-3</v>
      </c>
      <c r="AZ51" s="30">
        <f t="shared" si="10"/>
        <v>7.3402958726376203E-3</v>
      </c>
      <c r="BA51" s="30">
        <f t="shared" si="10"/>
        <v>-2.0533743831041501E-3</v>
      </c>
      <c r="BC51" s="31">
        <f t="shared" si="7"/>
        <v>43646</v>
      </c>
      <c r="BD51" s="30">
        <f t="shared" si="8"/>
        <v>-2.63735073043891E-3</v>
      </c>
      <c r="BE51" s="30">
        <f t="shared" si="8"/>
        <v>2.6007962890384179E-2</v>
      </c>
    </row>
    <row r="52" spans="1:57" x14ac:dyDescent="0.15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9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-0.10532259899478413</v>
      </c>
      <c r="AT52" s="30">
        <f t="shared" si="2"/>
        <v>-2.1851548297147001E-3</v>
      </c>
      <c r="AU52" s="30">
        <f t="shared" si="6"/>
        <v>2.8002934164006441E-2</v>
      </c>
      <c r="AV52" s="30">
        <f t="shared" si="11"/>
        <v>3.72976735176777E-3</v>
      </c>
      <c r="AW52" s="30">
        <f t="shared" si="11"/>
        <v>3.9572375859719903E-3</v>
      </c>
      <c r="AX52" s="30">
        <f t="shared" si="11"/>
        <v>7.0195233353276196E-3</v>
      </c>
      <c r="AY52" s="30">
        <f t="shared" si="10"/>
        <v>7.3874947039254098E-3</v>
      </c>
      <c r="AZ52" s="30">
        <f t="shared" si="10"/>
        <v>7.37060094304631E-3</v>
      </c>
      <c r="BA52" s="30">
        <f t="shared" si="10"/>
        <v>-1.46168975603266E-3</v>
      </c>
      <c r="BC52" s="31">
        <f t="shared" si="7"/>
        <v>43738</v>
      </c>
      <c r="BD52" s="30">
        <f t="shared" si="8"/>
        <v>-2.1851548297147001E-3</v>
      </c>
      <c r="BE52" s="30">
        <f t="shared" si="8"/>
        <v>2.8002934164006441E-2</v>
      </c>
    </row>
    <row r="53" spans="1:57" x14ac:dyDescent="0.15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9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-0.43923479492478013</v>
      </c>
      <c r="AT53" s="30">
        <f t="shared" si="2"/>
        <v>-1.80631761035332E-3</v>
      </c>
      <c r="AU53" s="30">
        <f t="shared" si="6"/>
        <v>2.782291909213527E-2</v>
      </c>
      <c r="AV53" s="30">
        <f t="shared" si="11"/>
        <v>2.84393406719818E-3</v>
      </c>
      <c r="AW53" s="30">
        <f t="shared" si="11"/>
        <v>4.4840986944238896E-3</v>
      </c>
      <c r="AX53" s="30">
        <f t="shared" si="11"/>
        <v>6.3895325240315099E-3</v>
      </c>
      <c r="AY53" s="30">
        <f t="shared" si="10"/>
        <v>7.1638843201604603E-3</v>
      </c>
      <c r="AZ53" s="30">
        <f t="shared" si="10"/>
        <v>7.5566096723989002E-3</v>
      </c>
      <c r="BA53" s="30">
        <f t="shared" si="10"/>
        <v>-6.1514018607766697E-4</v>
      </c>
      <c r="BC53" s="31">
        <f t="shared" si="7"/>
        <v>43830</v>
      </c>
      <c r="BD53" s="30">
        <f t="shared" si="8"/>
        <v>-1.80631761035332E-3</v>
      </c>
      <c r="BE53" s="30">
        <f t="shared" si="8"/>
        <v>2.782291909213527E-2</v>
      </c>
    </row>
    <row r="54" spans="1:57" x14ac:dyDescent="0.15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9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0.75321615901518002</v>
      </c>
      <c r="AT54" s="30">
        <f t="shared" si="2"/>
        <v>-8.7475065504882803E-3</v>
      </c>
      <c r="AU54" s="30">
        <f t="shared" si="6"/>
        <v>2.7835518135543823E-2</v>
      </c>
      <c r="AV54" s="30">
        <f t="shared" si="11"/>
        <v>2.95285481084484E-3</v>
      </c>
      <c r="AW54" s="30">
        <f t="shared" si="11"/>
        <v>3.5605454639764298E-3</v>
      </c>
      <c r="AX54" s="30">
        <f t="shared" si="11"/>
        <v>5.8230230095990196E-3</v>
      </c>
      <c r="AY54" s="30">
        <f t="shared" si="10"/>
        <v>7.0021973714862098E-3</v>
      </c>
      <c r="AZ54" s="30">
        <f t="shared" si="10"/>
        <v>7.79052116370859E-3</v>
      </c>
      <c r="BA54" s="30">
        <f t="shared" si="10"/>
        <v>7.0637631592873596E-4</v>
      </c>
      <c r="BC54" s="31">
        <f t="shared" si="7"/>
        <v>43921</v>
      </c>
      <c r="BD54" s="30">
        <f t="shared" si="8"/>
        <v>-8.7475065504882803E-3</v>
      </c>
      <c r="BE54" s="30">
        <f t="shared" si="8"/>
        <v>2.7835518135543823E-2</v>
      </c>
    </row>
    <row r="55" spans="1:57" x14ac:dyDescent="0.15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9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-9.1769955044387608</v>
      </c>
      <c r="AT55" s="30">
        <f t="shared" si="2"/>
        <v>-1.8502975594603101E-2</v>
      </c>
      <c r="AU55" s="30">
        <f t="shared" si="6"/>
        <v>2.9656892086160607E-2</v>
      </c>
      <c r="AV55" s="30">
        <f t="shared" si="11"/>
        <v>6.5286350636739598E-4</v>
      </c>
      <c r="AW55" s="30">
        <f t="shared" si="11"/>
        <v>3.22320950407739E-3</v>
      </c>
      <c r="AX55" s="30">
        <f t="shared" si="11"/>
        <v>6.1098646583657096E-3</v>
      </c>
      <c r="AY55" s="30">
        <f t="shared" si="10"/>
        <v>7.7625254947477603E-3</v>
      </c>
      <c r="AZ55" s="30">
        <f t="shared" si="10"/>
        <v>8.7699391046358599E-3</v>
      </c>
      <c r="BA55" s="30">
        <f t="shared" si="10"/>
        <v>3.1384898179664901E-3</v>
      </c>
      <c r="BC55" s="31">
        <f t="shared" si="7"/>
        <v>44012</v>
      </c>
      <c r="BD55" s="30">
        <f t="shared" si="8"/>
        <v>-1.8502975594603101E-2</v>
      </c>
      <c r="BE55" s="30">
        <f t="shared" si="8"/>
        <v>2.9656892086160607E-2</v>
      </c>
    </row>
    <row r="56" spans="1:57" x14ac:dyDescent="0.15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9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6.1822023764655603</v>
      </c>
      <c r="AT56" s="30">
        <f t="shared" si="2"/>
        <v>-2.03919106578354E-2</v>
      </c>
      <c r="AU56" s="30">
        <f t="shared" si="6"/>
        <v>4.0671201560882241E-2</v>
      </c>
      <c r="AV56" s="30">
        <f t="shared" si="11"/>
        <v>1.4606511232750901E-3</v>
      </c>
      <c r="AW56" s="30">
        <f t="shared" si="11"/>
        <v>4.7836598111805602E-3</v>
      </c>
      <c r="AX56" s="30">
        <f t="shared" si="11"/>
        <v>7.9479415748373496E-3</v>
      </c>
      <c r="AY56" s="30">
        <f t="shared" si="10"/>
        <v>9.5599132538648404E-3</v>
      </c>
      <c r="AZ56" s="30">
        <f t="shared" si="10"/>
        <v>1.0301131668932701E-2</v>
      </c>
      <c r="BA56" s="30">
        <f t="shared" si="10"/>
        <v>6.6179041287917004E-3</v>
      </c>
      <c r="BC56" s="31">
        <f t="shared" si="7"/>
        <v>44104</v>
      </c>
      <c r="BD56" s="30">
        <f t="shared" si="8"/>
        <v>-2.03919106578354E-2</v>
      </c>
      <c r="BE56" s="30">
        <f t="shared" si="8"/>
        <v>4.0671201560882241E-2</v>
      </c>
    </row>
    <row r="57" spans="1:57" x14ac:dyDescent="0.15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9"/>
        <v>-1.59680006919127E-2</v>
      </c>
      <c r="AI57" s="30">
        <f t="shared" si="4"/>
        <v>5.8174980060776704E-3</v>
      </c>
      <c r="AJ57" s="30">
        <f t="shared" ref="AJ57:AN107" si="12">Z57</f>
        <v>8.4082751623748495E-3</v>
      </c>
      <c r="AK57" s="30">
        <f t="shared" si="12"/>
        <v>1.08646436487003E-2</v>
      </c>
      <c r="AL57" s="30">
        <f t="shared" si="12"/>
        <v>1.1771030439366999E-2</v>
      </c>
      <c r="AM57" s="30">
        <f t="shared" si="12"/>
        <v>1.2228188162133301E-2</v>
      </c>
      <c r="AN57" s="30">
        <f t="shared" si="12"/>
        <v>1.0970170801627399E-2</v>
      </c>
      <c r="AR57" s="31">
        <f t="shared" si="1"/>
        <v>44196</v>
      </c>
      <c r="AS57" s="30">
        <f t="shared" si="5"/>
        <v>1.1790571471923958</v>
      </c>
      <c r="AT57" s="30">
        <f t="shared" si="2"/>
        <v>-1.59680006919127E-2</v>
      </c>
      <c r="AU57" s="30">
        <f t="shared" si="6"/>
        <v>6.0059806220280523E-2</v>
      </c>
      <c r="AV57" s="30">
        <f t="shared" si="11"/>
        <v>5.8174980060776704E-3</v>
      </c>
      <c r="AW57" s="30">
        <f t="shared" si="11"/>
        <v>8.4082751623748495E-3</v>
      </c>
      <c r="AX57" s="30">
        <f t="shared" si="11"/>
        <v>1.08646436487003E-2</v>
      </c>
      <c r="AY57" s="30">
        <f t="shared" si="10"/>
        <v>1.1771030439366999E-2</v>
      </c>
      <c r="AZ57" s="30">
        <f t="shared" si="10"/>
        <v>1.2228188162133301E-2</v>
      </c>
      <c r="BA57" s="30">
        <f t="shared" si="10"/>
        <v>1.0970170801627399E-2</v>
      </c>
      <c r="BC57" s="31">
        <f t="shared" si="7"/>
        <v>44196</v>
      </c>
      <c r="BD57" s="30">
        <f t="shared" si="8"/>
        <v>-1.59680006919127E-2</v>
      </c>
      <c r="BE57" s="30">
        <f t="shared" si="8"/>
        <v>6.0059806220280523E-2</v>
      </c>
    </row>
    <row r="58" spans="1:57" x14ac:dyDescent="0.15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9"/>
        <v>-1.21506917065694E-2</v>
      </c>
      <c r="AI58" s="30">
        <f t="shared" ref="AI58:AN121" si="13">Y58</f>
        <v>9.3033371699302592E-3</v>
      </c>
      <c r="AJ58" s="30">
        <f t="shared" si="12"/>
        <v>1.0632803883847601E-2</v>
      </c>
      <c r="AK58" s="30">
        <f t="shared" si="12"/>
        <v>1.2656099856522799E-2</v>
      </c>
      <c r="AL58" s="30">
        <f t="shared" si="12"/>
        <v>1.25831015492572E-2</v>
      </c>
      <c r="AM58" s="30">
        <f t="shared" si="12"/>
        <v>1.2763501276946599E-2</v>
      </c>
      <c r="AN58" s="30">
        <f t="shared" si="12"/>
        <v>1.43571889175797E-2</v>
      </c>
      <c r="AR58" s="31">
        <f t="shared" si="1"/>
        <v>44286</v>
      </c>
      <c r="AS58" s="30">
        <f t="shared" si="5"/>
        <v>7.5535431188948401</v>
      </c>
      <c r="AT58" s="30">
        <f t="shared" si="2"/>
        <v>-1.21506917065694E-2</v>
      </c>
      <c r="AU58" s="30">
        <f t="shared" si="6"/>
        <v>7.2296032654084158E-2</v>
      </c>
      <c r="AV58" s="30">
        <f t="shared" si="11"/>
        <v>9.3033371699302592E-3</v>
      </c>
      <c r="AW58" s="30">
        <f t="shared" si="11"/>
        <v>1.0632803883847601E-2</v>
      </c>
      <c r="AX58" s="30">
        <f t="shared" si="11"/>
        <v>1.2656099856522799E-2</v>
      </c>
      <c r="AY58" s="30">
        <f t="shared" si="10"/>
        <v>1.25831015492572E-2</v>
      </c>
      <c r="AZ58" s="30">
        <f t="shared" si="10"/>
        <v>1.2763501276946599E-2</v>
      </c>
      <c r="BA58" s="30">
        <f t="shared" si="10"/>
        <v>1.43571889175797E-2</v>
      </c>
      <c r="BC58" s="31">
        <f t="shared" si="7"/>
        <v>44286</v>
      </c>
      <c r="BD58" s="30">
        <f t="shared" si="8"/>
        <v>-1.21506917065694E-2</v>
      </c>
      <c r="BE58" s="30">
        <f t="shared" si="8"/>
        <v>7.2296032654084158E-2</v>
      </c>
    </row>
    <row r="59" spans="1:57" x14ac:dyDescent="0.15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9"/>
        <v>-3.6246978040166398E-3</v>
      </c>
      <c r="AI59" s="30">
        <f t="shared" si="13"/>
        <v>1.3248840873192299E-2</v>
      </c>
      <c r="AJ59" s="30">
        <f t="shared" si="12"/>
        <v>1.25825707227633E-2</v>
      </c>
      <c r="AK59" s="30">
        <f t="shared" si="12"/>
        <v>1.3769898094073601E-2</v>
      </c>
      <c r="AL59" s="30">
        <f t="shared" si="12"/>
        <v>1.2782515161879801E-2</v>
      </c>
      <c r="AM59" s="30">
        <f t="shared" si="12"/>
        <v>1.26916312099378E-2</v>
      </c>
      <c r="AN59" s="30">
        <f t="shared" si="12"/>
        <v>1.6360239509460799E-2</v>
      </c>
      <c r="AR59" s="31">
        <f t="shared" si="1"/>
        <v>44377</v>
      </c>
      <c r="AS59" s="30">
        <f t="shared" si="5"/>
        <v>17.58458503238932</v>
      </c>
      <c r="AT59" s="30">
        <f t="shared" si="2"/>
        <v>-3.6246978040166398E-3</v>
      </c>
      <c r="AU59" s="30">
        <f t="shared" si="6"/>
        <v>8.1435695571307615E-2</v>
      </c>
      <c r="AV59" s="30">
        <f t="shared" si="11"/>
        <v>1.3248840873192299E-2</v>
      </c>
      <c r="AW59" s="30">
        <f t="shared" si="11"/>
        <v>1.25825707227633E-2</v>
      </c>
      <c r="AX59" s="30">
        <f t="shared" si="11"/>
        <v>1.3769898094073601E-2</v>
      </c>
      <c r="AY59" s="30">
        <f t="shared" si="10"/>
        <v>1.2782515161879801E-2</v>
      </c>
      <c r="AZ59" s="30">
        <f t="shared" si="10"/>
        <v>1.26916312099378E-2</v>
      </c>
      <c r="BA59" s="30">
        <f t="shared" si="10"/>
        <v>1.6360239509460799E-2</v>
      </c>
      <c r="BC59" s="31">
        <f t="shared" si="7"/>
        <v>44377</v>
      </c>
      <c r="BD59" s="30">
        <f t="shared" si="8"/>
        <v>-3.6246978040166398E-3</v>
      </c>
      <c r="BE59" s="30">
        <f t="shared" si="8"/>
        <v>8.1435695571307615E-2</v>
      </c>
    </row>
    <row r="60" spans="1:57" x14ac:dyDescent="0.15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9"/>
        <v>-5.9751064816704301E-3</v>
      </c>
      <c r="AI60" s="30">
        <f t="shared" si="13"/>
        <v>1.11138505966446E-2</v>
      </c>
      <c r="AJ60" s="30">
        <f t="shared" si="12"/>
        <v>8.9545707333327194E-3</v>
      </c>
      <c r="AK60" s="30">
        <f t="shared" si="12"/>
        <v>1.1904454889566299E-2</v>
      </c>
      <c r="AL60" s="30">
        <f t="shared" si="12"/>
        <v>9.9742678766556701E-3</v>
      </c>
      <c r="AM60" s="30">
        <f t="shared" si="12"/>
        <v>1.0222584627550499E-2</v>
      </c>
      <c r="AN60" s="30">
        <f t="shared" si="12"/>
        <v>1.54180491605426E-2</v>
      </c>
      <c r="AR60" s="31">
        <f t="shared" si="1"/>
        <v>44469</v>
      </c>
      <c r="AS60" s="30">
        <f t="shared" si="5"/>
        <v>13.560147736456519</v>
      </c>
      <c r="AT60" s="30">
        <f t="shared" si="2"/>
        <v>-5.9751064816704301E-3</v>
      </c>
      <c r="AU60" s="30">
        <f t="shared" si="6"/>
        <v>6.7587777884292391E-2</v>
      </c>
      <c r="AV60" s="30">
        <f t="shared" si="11"/>
        <v>1.11138505966446E-2</v>
      </c>
      <c r="AW60" s="30">
        <f t="shared" si="11"/>
        <v>8.9545707333327194E-3</v>
      </c>
      <c r="AX60" s="30">
        <f t="shared" si="11"/>
        <v>1.1904454889566299E-2</v>
      </c>
      <c r="AY60" s="30">
        <f t="shared" si="10"/>
        <v>9.9742678766556701E-3</v>
      </c>
      <c r="AZ60" s="30">
        <f t="shared" si="10"/>
        <v>1.0222584627550499E-2</v>
      </c>
      <c r="BA60" s="30">
        <f t="shared" si="10"/>
        <v>1.54180491605426E-2</v>
      </c>
      <c r="BC60" s="31">
        <f t="shared" si="7"/>
        <v>44469</v>
      </c>
      <c r="BD60" s="30">
        <f t="shared" si="8"/>
        <v>-5.9751064816704301E-3</v>
      </c>
      <c r="BE60" s="30">
        <f t="shared" si="8"/>
        <v>6.7587777884292391E-2</v>
      </c>
    </row>
    <row r="61" spans="1:57" x14ac:dyDescent="0.15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9"/>
        <v>1.33843290626156E-3</v>
      </c>
      <c r="AI61" s="30">
        <f t="shared" si="13"/>
        <v>1.4156744194071501E-2</v>
      </c>
      <c r="AJ61" s="30">
        <f t="shared" si="12"/>
        <v>8.6483824608851699E-3</v>
      </c>
      <c r="AK61" s="30">
        <f t="shared" si="12"/>
        <v>1.3099493973256399E-2</v>
      </c>
      <c r="AL61" s="30">
        <f t="shared" si="12"/>
        <v>1.0156970200148E-2</v>
      </c>
      <c r="AM61" s="30">
        <f t="shared" si="12"/>
        <v>9.9690272261199198E-3</v>
      </c>
      <c r="AN61" s="30">
        <f t="shared" si="12"/>
        <v>1.4114917193697099E-2</v>
      </c>
      <c r="AR61" s="31">
        <f t="shared" si="1"/>
        <v>44561</v>
      </c>
      <c r="AS61" s="30">
        <f t="shared" si="5"/>
        <v>15.18933844396272</v>
      </c>
      <c r="AT61" s="30">
        <f t="shared" si="2"/>
        <v>1.33843290626156E-3</v>
      </c>
      <c r="AU61" s="30">
        <f t="shared" si="6"/>
        <v>7.0145535248178098E-2</v>
      </c>
      <c r="AV61" s="30">
        <f t="shared" si="11"/>
        <v>1.4156744194071501E-2</v>
      </c>
      <c r="AW61" s="30">
        <f t="shared" si="11"/>
        <v>8.6483824608851699E-3</v>
      </c>
      <c r="AX61" s="30">
        <f t="shared" si="11"/>
        <v>1.3099493973256399E-2</v>
      </c>
      <c r="AY61" s="30">
        <f t="shared" si="10"/>
        <v>1.0156970200148E-2</v>
      </c>
      <c r="AZ61" s="30">
        <f t="shared" si="10"/>
        <v>9.9690272261199198E-3</v>
      </c>
      <c r="BA61" s="30">
        <f t="shared" si="10"/>
        <v>1.4114917193697099E-2</v>
      </c>
      <c r="BC61" s="31">
        <f t="shared" si="7"/>
        <v>44561</v>
      </c>
      <c r="BD61" s="30">
        <f t="shared" si="8"/>
        <v>1.33843290626156E-3</v>
      </c>
      <c r="BE61" s="30">
        <f t="shared" si="8"/>
        <v>7.0145535248178098E-2</v>
      </c>
    </row>
    <row r="62" spans="1:57" x14ac:dyDescent="0.15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9"/>
        <v>6.8149143241269501E-3</v>
      </c>
      <c r="AI62" s="30">
        <f t="shared" si="13"/>
        <v>1.2128197743343999E-2</v>
      </c>
      <c r="AJ62" s="30">
        <f t="shared" si="12"/>
        <v>8.4219967788401393E-3</v>
      </c>
      <c r="AK62" s="30">
        <f t="shared" si="12"/>
        <v>1.1581626308920699E-2</v>
      </c>
      <c r="AL62" s="30">
        <f t="shared" si="12"/>
        <v>9.21633786383768E-3</v>
      </c>
      <c r="AM62" s="30">
        <f t="shared" si="12"/>
        <v>9.8389078722949108E-3</v>
      </c>
      <c r="AN62" s="30">
        <f t="shared" si="12"/>
        <v>1.3021041569416501E-2</v>
      </c>
      <c r="AR62" s="31">
        <f t="shared" si="1"/>
        <v>44651</v>
      </c>
      <c r="AS62" s="30">
        <f t="shared" si="5"/>
        <v>18.341617996326239</v>
      </c>
      <c r="AT62" s="30">
        <f t="shared" si="2"/>
        <v>6.8149143241269501E-3</v>
      </c>
      <c r="AU62" s="30">
        <f t="shared" si="6"/>
        <v>6.4208108136653924E-2</v>
      </c>
      <c r="AV62" s="30">
        <f t="shared" si="11"/>
        <v>1.2128197743343999E-2</v>
      </c>
      <c r="AW62" s="30">
        <f t="shared" si="11"/>
        <v>8.4219967788401393E-3</v>
      </c>
      <c r="AX62" s="30">
        <f t="shared" si="11"/>
        <v>1.1581626308920699E-2</v>
      </c>
      <c r="AY62" s="30">
        <f t="shared" si="10"/>
        <v>9.21633786383768E-3</v>
      </c>
      <c r="AZ62" s="30">
        <f t="shared" si="10"/>
        <v>9.8389078722949108E-3</v>
      </c>
      <c r="BA62" s="30">
        <f t="shared" si="10"/>
        <v>1.3021041569416501E-2</v>
      </c>
      <c r="BC62" s="31">
        <f t="shared" si="7"/>
        <v>44651</v>
      </c>
      <c r="BD62" s="30">
        <f t="shared" si="8"/>
        <v>6.8149143241269501E-3</v>
      </c>
      <c r="BE62" s="30">
        <f t="shared" si="8"/>
        <v>6.4208108136653924E-2</v>
      </c>
    </row>
    <row r="63" spans="1:57" x14ac:dyDescent="0.15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9"/>
        <v>8.14403692763754E-3</v>
      </c>
      <c r="AI63" s="30">
        <f t="shared" si="13"/>
        <v>8.2855011817484208E-3</v>
      </c>
      <c r="AJ63" s="30">
        <f t="shared" si="12"/>
        <v>1.93254564904155E-3</v>
      </c>
      <c r="AK63" s="30">
        <f t="shared" si="12"/>
        <v>5.4762885824732798E-3</v>
      </c>
      <c r="AL63" s="30">
        <f t="shared" si="12"/>
        <v>8.5616755471917805E-4</v>
      </c>
      <c r="AM63" s="30">
        <f t="shared" si="12"/>
        <v>7.8468189213420896E-3</v>
      </c>
      <c r="AN63" s="30">
        <f t="shared" si="12"/>
        <v>1.04431048357112E-2</v>
      </c>
      <c r="AR63" s="31">
        <f t="shared" si="1"/>
        <v>44742</v>
      </c>
      <c r="AS63" s="30">
        <f t="shared" si="5"/>
        <v>13.179204908602321</v>
      </c>
      <c r="AT63" s="30">
        <f t="shared" si="2"/>
        <v>8.14403692763754E-3</v>
      </c>
      <c r="AU63" s="30">
        <f t="shared" si="6"/>
        <v>3.484042672503572E-2</v>
      </c>
      <c r="AV63" s="30">
        <f t="shared" si="11"/>
        <v>8.2855011817484208E-3</v>
      </c>
      <c r="AW63" s="30">
        <f t="shared" si="11"/>
        <v>1.93254564904155E-3</v>
      </c>
      <c r="AX63" s="30">
        <f t="shared" si="11"/>
        <v>5.4762885824732798E-3</v>
      </c>
      <c r="AY63" s="30">
        <f t="shared" si="10"/>
        <v>8.5616755471917805E-4</v>
      </c>
      <c r="AZ63" s="30">
        <f t="shared" si="10"/>
        <v>7.8468189213420896E-3</v>
      </c>
      <c r="BA63" s="30">
        <f t="shared" si="10"/>
        <v>1.04431048357112E-2</v>
      </c>
      <c r="BC63" s="31">
        <f t="shared" si="7"/>
        <v>44742</v>
      </c>
      <c r="BD63" s="30">
        <f t="shared" si="8"/>
        <v>8.14403692763754E-3</v>
      </c>
      <c r="BE63" s="30">
        <f t="shared" si="8"/>
        <v>3.484042672503572E-2</v>
      </c>
    </row>
    <row r="64" spans="1:57" x14ac:dyDescent="0.15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9"/>
        <v>2.6136447248914499E-3</v>
      </c>
      <c r="AI64" s="30">
        <f t="shared" si="13"/>
        <v>8.9520939452913898E-3</v>
      </c>
      <c r="AJ64" s="30">
        <f t="shared" si="12"/>
        <v>-9.8085988649021494E-4</v>
      </c>
      <c r="AK64" s="30">
        <f t="shared" si="12"/>
        <v>8.7050033990454505E-3</v>
      </c>
      <c r="AL64" s="30">
        <f t="shared" si="12"/>
        <v>-4.77159599876486E-4</v>
      </c>
      <c r="AM64" s="30">
        <f t="shared" si="12"/>
        <v>8.1263665366204593E-3</v>
      </c>
      <c r="AN64" s="30">
        <f t="shared" si="12"/>
        <v>9.7789873527709403E-3</v>
      </c>
      <c r="AR64" s="31">
        <f t="shared" si="1"/>
        <v>44834</v>
      </c>
      <c r="AS64" s="30">
        <f t="shared" si="5"/>
        <v>14.729207458673439</v>
      </c>
      <c r="AT64" s="30">
        <f t="shared" si="2"/>
        <v>2.6136447248914499E-3</v>
      </c>
      <c r="AU64" s="30">
        <f t="shared" si="6"/>
        <v>3.4104431747361538E-2</v>
      </c>
      <c r="AV64" s="30">
        <f t="shared" si="11"/>
        <v>8.9520939452913898E-3</v>
      </c>
      <c r="AW64" s="30">
        <f t="shared" si="11"/>
        <v>-9.8085988649021494E-4</v>
      </c>
      <c r="AX64" s="30">
        <f t="shared" si="11"/>
        <v>8.7050033990454505E-3</v>
      </c>
      <c r="AY64" s="30">
        <f t="shared" si="10"/>
        <v>-4.77159599876486E-4</v>
      </c>
      <c r="AZ64" s="30">
        <f t="shared" si="10"/>
        <v>8.1263665366204593E-3</v>
      </c>
      <c r="BA64" s="30">
        <f t="shared" si="10"/>
        <v>9.7789873527709403E-3</v>
      </c>
      <c r="BC64" s="31">
        <f t="shared" si="7"/>
        <v>44834</v>
      </c>
      <c r="BD64" s="30">
        <f t="shared" si="8"/>
        <v>2.6136447248914499E-3</v>
      </c>
      <c r="BE64" s="30">
        <f t="shared" si="8"/>
        <v>3.4104431747361538E-2</v>
      </c>
    </row>
    <row r="65" spans="1:57" x14ac:dyDescent="0.15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9"/>
        <v>-4.6337246386585198E-3</v>
      </c>
      <c r="AI65" s="30">
        <f t="shared" si="13"/>
        <v>6.7558706329018297E-3</v>
      </c>
      <c r="AJ65" s="30">
        <f t="shared" si="12"/>
        <v>-5.1890900675588504E-3</v>
      </c>
      <c r="AK65" s="30">
        <f t="shared" si="12"/>
        <v>5.0234877909893696E-3</v>
      </c>
      <c r="AL65" s="30">
        <f t="shared" si="12"/>
        <v>-2.8802918279335898E-4</v>
      </c>
      <c r="AM65" s="30">
        <f t="shared" si="12"/>
        <v>8.1127878171827206E-3</v>
      </c>
      <c r="AN65" s="30">
        <f t="shared" si="12"/>
        <v>1.08194397845373E-2</v>
      </c>
      <c r="AR65" s="31">
        <f t="shared" si="1"/>
        <v>44926</v>
      </c>
      <c r="AS65" s="30">
        <f t="shared" si="5"/>
        <v>12.70625482329636</v>
      </c>
      <c r="AT65" s="30">
        <f t="shared" si="2"/>
        <v>-4.6337246386585198E-3</v>
      </c>
      <c r="AU65" s="30">
        <f t="shared" si="6"/>
        <v>2.523446677525901E-2</v>
      </c>
      <c r="AV65" s="30">
        <f t="shared" si="11"/>
        <v>6.7558706329018297E-3</v>
      </c>
      <c r="AW65" s="30">
        <f t="shared" si="11"/>
        <v>-5.1890900675588504E-3</v>
      </c>
      <c r="AX65" s="30">
        <f t="shared" si="11"/>
        <v>5.0234877909893696E-3</v>
      </c>
      <c r="AY65" s="30">
        <f t="shared" si="10"/>
        <v>-2.8802918279335898E-4</v>
      </c>
      <c r="AZ65" s="30">
        <f t="shared" si="10"/>
        <v>8.1127878171827206E-3</v>
      </c>
      <c r="BA65" s="30">
        <f t="shared" si="10"/>
        <v>1.08194397845373E-2</v>
      </c>
      <c r="BC65" s="31">
        <f t="shared" si="7"/>
        <v>44926</v>
      </c>
      <c r="BD65" s="30">
        <f t="shared" si="8"/>
        <v>-4.6337246386585198E-3</v>
      </c>
      <c r="BE65" s="30">
        <f t="shared" si="8"/>
        <v>2.523446677525901E-2</v>
      </c>
    </row>
    <row r="66" spans="1:57" x14ac:dyDescent="0.15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9"/>
        <v>4.0574841851270804E-3</v>
      </c>
      <c r="AI66" s="30">
        <f t="shared" si="13"/>
        <v>6.5781802105924197E-3</v>
      </c>
      <c r="AJ66" s="30">
        <f t="shared" si="12"/>
        <v>-6.2045499156226898E-3</v>
      </c>
      <c r="AK66" s="30">
        <f t="shared" si="12"/>
        <v>8.7814703237931702E-4</v>
      </c>
      <c r="AL66" s="30">
        <f t="shared" si="12"/>
        <v>-2.2860508088418099E-3</v>
      </c>
      <c r="AM66" s="30">
        <f t="shared" si="12"/>
        <v>7.0006269326627901E-3</v>
      </c>
      <c r="AN66" s="30">
        <f t="shared" si="12"/>
        <v>1.07723690074612E-2</v>
      </c>
      <c r="AR66" s="31">
        <f t="shared" ref="AR66:AR129" si="14">A66</f>
        <v>45016</v>
      </c>
      <c r="AS66" s="30">
        <f t="shared" si="5"/>
        <v>12.8291634441402</v>
      </c>
      <c r="AT66" s="30">
        <f t="shared" ref="AT66:AT129" si="15">AH66</f>
        <v>4.0574841851270804E-3</v>
      </c>
      <c r="AU66" s="30">
        <f t="shared" si="6"/>
        <v>1.6738722458631228E-2</v>
      </c>
      <c r="AV66" s="30">
        <f t="shared" si="11"/>
        <v>6.5781802105924197E-3</v>
      </c>
      <c r="AW66" s="30">
        <f t="shared" si="11"/>
        <v>-6.2045499156226898E-3</v>
      </c>
      <c r="AX66" s="30">
        <f t="shared" si="11"/>
        <v>8.7814703237931702E-4</v>
      </c>
      <c r="AY66" s="30">
        <f t="shared" si="10"/>
        <v>-2.2860508088418099E-3</v>
      </c>
      <c r="AZ66" s="30">
        <f t="shared" si="10"/>
        <v>7.0006269326627901E-3</v>
      </c>
      <c r="BA66" s="30">
        <f t="shared" si="10"/>
        <v>1.07723690074612E-2</v>
      </c>
      <c r="BC66" s="31">
        <f t="shared" si="7"/>
        <v>45016</v>
      </c>
      <c r="BD66" s="30">
        <f t="shared" si="8"/>
        <v>4.0574841851270804E-3</v>
      </c>
      <c r="BE66" s="30">
        <f t="shared" si="8"/>
        <v>1.6738722458631228E-2</v>
      </c>
    </row>
    <row r="67" spans="1:57" x14ac:dyDescent="0.15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9"/>
        <v>1.38536449438841E-3</v>
      </c>
      <c r="AI67" s="30">
        <f t="shared" si="13"/>
        <v>4.9377888861723502E-3</v>
      </c>
      <c r="AJ67" s="30">
        <f t="shared" si="12"/>
        <v>-6.5100068353918204E-3</v>
      </c>
      <c r="AK67" s="30">
        <f t="shared" si="12"/>
        <v>-7.7041958712609202E-5</v>
      </c>
      <c r="AL67" s="30">
        <f t="shared" si="12"/>
        <v>-3.31086863774032E-3</v>
      </c>
      <c r="AM67" s="30">
        <f t="shared" si="12"/>
        <v>6.9277378068610604E-3</v>
      </c>
      <c r="AN67" s="30">
        <f t="shared" si="12"/>
        <v>1.1649393717627601E-2</v>
      </c>
      <c r="AR67" s="31">
        <f t="shared" si="14"/>
        <v>45107</v>
      </c>
      <c r="AS67" s="30">
        <f t="shared" ref="AS67:AS130" si="16">AF67*4+2</f>
        <v>9.3047163987576802</v>
      </c>
      <c r="AT67" s="30">
        <f t="shared" si="15"/>
        <v>1.38536449438841E-3</v>
      </c>
      <c r="AU67" s="30">
        <f t="shared" ref="AU67:AU130" si="17">SUM(AV67:BA67)</f>
        <v>1.3617002978816262E-2</v>
      </c>
      <c r="AV67" s="30">
        <f t="shared" si="11"/>
        <v>4.9377888861723502E-3</v>
      </c>
      <c r="AW67" s="30">
        <f t="shared" si="11"/>
        <v>-6.5100068353918204E-3</v>
      </c>
      <c r="AX67" s="30">
        <f t="shared" si="11"/>
        <v>-7.7041958712609202E-5</v>
      </c>
      <c r="AY67" s="30">
        <f t="shared" si="10"/>
        <v>-3.31086863774032E-3</v>
      </c>
      <c r="AZ67" s="30">
        <f t="shared" si="10"/>
        <v>6.9277378068610604E-3</v>
      </c>
      <c r="BA67" s="30">
        <f t="shared" si="10"/>
        <v>1.1649393717627601E-2</v>
      </c>
      <c r="BC67" s="31">
        <f t="shared" ref="BC67:BC130" si="18">AR67</f>
        <v>45107</v>
      </c>
      <c r="BD67" s="30">
        <f t="shared" ref="BD67:BE130" si="19">AT67</f>
        <v>1.38536449438841E-3</v>
      </c>
      <c r="BE67" s="30">
        <f t="shared" si="19"/>
        <v>1.3617002978816262E-2</v>
      </c>
    </row>
    <row r="68" spans="1:57" x14ac:dyDescent="0.15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20">K68</f>
        <v>5.9123179583231401E-4</v>
      </c>
      <c r="AI68" s="30">
        <f t="shared" si="13"/>
        <v>2.8386059778062701E-3</v>
      </c>
      <c r="AJ68" s="30">
        <f t="shared" si="12"/>
        <v>-9.0161730423199398E-3</v>
      </c>
      <c r="AK68" s="30">
        <f t="shared" si="12"/>
        <v>-2.7388639400438499E-3</v>
      </c>
      <c r="AL68" s="30">
        <f t="shared" si="12"/>
        <v>-5.6018433297055897E-3</v>
      </c>
      <c r="AM68" s="30">
        <f t="shared" si="12"/>
        <v>3.86332292539037E-3</v>
      </c>
      <c r="AN68" s="30">
        <f t="shared" si="12"/>
        <v>1.04056068783497E-2</v>
      </c>
      <c r="AR68" s="31">
        <f t="shared" si="14"/>
        <v>45199</v>
      </c>
      <c r="AS68" s="30">
        <f t="shared" si="16"/>
        <v>3.3559467086539083</v>
      </c>
      <c r="AT68" s="30">
        <f t="shared" si="15"/>
        <v>5.9123179583231401E-4</v>
      </c>
      <c r="AU68" s="30">
        <f t="shared" si="17"/>
        <v>-2.4934453052304073E-4</v>
      </c>
      <c r="AV68" s="30">
        <f t="shared" si="11"/>
        <v>2.8386059778062701E-3</v>
      </c>
      <c r="AW68" s="30">
        <f t="shared" si="11"/>
        <v>-9.0161730423199398E-3</v>
      </c>
      <c r="AX68" s="30">
        <f t="shared" si="11"/>
        <v>-2.7388639400438499E-3</v>
      </c>
      <c r="AY68" s="30">
        <f t="shared" si="10"/>
        <v>-5.6018433297055897E-3</v>
      </c>
      <c r="AZ68" s="30">
        <f t="shared" si="10"/>
        <v>3.86332292539037E-3</v>
      </c>
      <c r="BA68" s="30">
        <f t="shared" si="10"/>
        <v>1.04056068783497E-2</v>
      </c>
      <c r="BC68" s="31">
        <f t="shared" si="18"/>
        <v>45199</v>
      </c>
      <c r="BD68" s="30">
        <f t="shared" si="19"/>
        <v>5.9123179583231401E-4</v>
      </c>
      <c r="BE68" s="30">
        <f t="shared" si="19"/>
        <v>-2.4934453052304073E-4</v>
      </c>
    </row>
    <row r="69" spans="1:57" x14ac:dyDescent="0.15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20"/>
        <v>-7.94257110647844E-4</v>
      </c>
      <c r="AI69" s="30">
        <f t="shared" si="13"/>
        <v>2.4736711998984899E-3</v>
      </c>
      <c r="AJ69" s="30">
        <f t="shared" si="12"/>
        <v>-8.9746146800018193E-3</v>
      </c>
      <c r="AK69" s="30">
        <f t="shared" si="12"/>
        <v>-2.8822227403302301E-3</v>
      </c>
      <c r="AL69" s="30">
        <f t="shared" si="12"/>
        <v>-4.3244275576781403E-3</v>
      </c>
      <c r="AM69" s="30">
        <f t="shared" si="12"/>
        <v>4.5660251965840004E-3</v>
      </c>
      <c r="AN69" s="30">
        <f t="shared" si="12"/>
        <v>1.0786233943593701E-2</v>
      </c>
      <c r="AR69" s="31">
        <f t="shared" si="14"/>
        <v>45291</v>
      </c>
      <c r="AS69" s="30">
        <f t="shared" si="16"/>
        <v>2.01052130065613</v>
      </c>
      <c r="AT69" s="30">
        <f t="shared" si="15"/>
        <v>-7.94257110647844E-4</v>
      </c>
      <c r="AU69" s="30">
        <f t="shared" si="17"/>
        <v>1.6446653620660022E-3</v>
      </c>
      <c r="AV69" s="30">
        <f t="shared" si="11"/>
        <v>2.4736711998984899E-3</v>
      </c>
      <c r="AW69" s="30">
        <f t="shared" si="11"/>
        <v>-8.9746146800018193E-3</v>
      </c>
      <c r="AX69" s="30">
        <f t="shared" si="11"/>
        <v>-2.8822227403302301E-3</v>
      </c>
      <c r="AY69" s="30">
        <f t="shared" si="10"/>
        <v>-4.3244275576781403E-3</v>
      </c>
      <c r="AZ69" s="30">
        <f t="shared" si="10"/>
        <v>4.5660251965840004E-3</v>
      </c>
      <c r="BA69" s="30">
        <f t="shared" si="10"/>
        <v>1.0786233943593701E-2</v>
      </c>
      <c r="BC69" s="31">
        <f t="shared" si="18"/>
        <v>45291</v>
      </c>
      <c r="BD69" s="30">
        <f t="shared" si="19"/>
        <v>-7.94257110647844E-4</v>
      </c>
      <c r="BE69" s="30">
        <f t="shared" si="19"/>
        <v>1.6446653620660022E-3</v>
      </c>
    </row>
    <row r="70" spans="1:57" x14ac:dyDescent="0.15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20"/>
        <v>-3.5358930823958801E-3</v>
      </c>
      <c r="AI70" s="30">
        <f t="shared" si="13"/>
        <v>1.9878255574257101E-3</v>
      </c>
      <c r="AJ70" s="30">
        <f t="shared" si="12"/>
        <v>-8.6124473761439706E-3</v>
      </c>
      <c r="AK70" s="30">
        <f t="shared" si="12"/>
        <v>-3.9123594325896002E-3</v>
      </c>
      <c r="AL70" s="30">
        <f t="shared" si="12"/>
        <v>-5.2404474578437998E-3</v>
      </c>
      <c r="AM70" s="30">
        <f t="shared" si="12"/>
        <v>2.9425144009165198E-3</v>
      </c>
      <c r="AN70" s="30">
        <f t="shared" si="12"/>
        <v>1.01762620447587E-2</v>
      </c>
      <c r="AR70" s="31">
        <f t="shared" si="14"/>
        <v>45382</v>
      </c>
      <c r="AS70" s="30">
        <f t="shared" si="16"/>
        <v>8.9096758140040393</v>
      </c>
      <c r="AT70" s="30">
        <f t="shared" si="15"/>
        <v>-3.5358930823958801E-3</v>
      </c>
      <c r="AU70" s="30">
        <f t="shared" si="17"/>
        <v>-2.6586522634764412E-3</v>
      </c>
      <c r="AV70" s="30">
        <f t="shared" si="11"/>
        <v>1.9878255574257101E-3</v>
      </c>
      <c r="AW70" s="30">
        <f t="shared" si="11"/>
        <v>-8.6124473761439706E-3</v>
      </c>
      <c r="AX70" s="30">
        <f t="shared" si="11"/>
        <v>-3.9123594325896002E-3</v>
      </c>
      <c r="AY70" s="30">
        <f t="shared" si="10"/>
        <v>-5.2404474578437998E-3</v>
      </c>
      <c r="AZ70" s="30">
        <f t="shared" si="10"/>
        <v>2.9425144009165198E-3</v>
      </c>
      <c r="BA70" s="30">
        <f t="shared" si="10"/>
        <v>1.01762620447587E-2</v>
      </c>
      <c r="BC70" s="31">
        <f t="shared" si="18"/>
        <v>45382</v>
      </c>
      <c r="BD70" s="30">
        <f t="shared" si="19"/>
        <v>-3.5358930823958801E-3</v>
      </c>
      <c r="BE70" s="30">
        <f t="shared" si="19"/>
        <v>-2.6586522634764412E-3</v>
      </c>
    </row>
    <row r="71" spans="1:57" x14ac:dyDescent="0.15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20"/>
        <v>-6.59407641905307E-3</v>
      </c>
      <c r="AI71" s="30">
        <f t="shared" si="13"/>
        <v>2.9315886266312301E-3</v>
      </c>
      <c r="AJ71" s="30">
        <f t="shared" si="12"/>
        <v>-5.0420931580807899E-3</v>
      </c>
      <c r="AK71" s="30">
        <f t="shared" si="12"/>
        <v>-8.1886739017322796E-4</v>
      </c>
      <c r="AL71" s="30">
        <f t="shared" si="12"/>
        <v>-2.57464198861745E-3</v>
      </c>
      <c r="AM71" s="30">
        <f t="shared" si="12"/>
        <v>3.7810458520137701E-3</v>
      </c>
      <c r="AN71" s="30">
        <f t="shared" si="12"/>
        <v>1.03708143280645E-2</v>
      </c>
      <c r="AR71" s="31">
        <f t="shared" si="14"/>
        <v>45473</v>
      </c>
      <c r="AS71" s="30">
        <f t="shared" si="16"/>
        <v>5.07344494833126</v>
      </c>
      <c r="AT71" s="30">
        <f t="shared" si="15"/>
        <v>-6.59407641905307E-3</v>
      </c>
      <c r="AU71" s="30">
        <f t="shared" si="17"/>
        <v>8.6478462698380328E-3</v>
      </c>
      <c r="AV71" s="30">
        <f t="shared" si="11"/>
        <v>2.9315886266312301E-3</v>
      </c>
      <c r="AW71" s="30">
        <f t="shared" si="11"/>
        <v>-5.0420931580807899E-3</v>
      </c>
      <c r="AX71" s="30">
        <f t="shared" si="11"/>
        <v>-8.1886739017322796E-4</v>
      </c>
      <c r="AY71" s="30">
        <f t="shared" si="10"/>
        <v>-2.57464198861745E-3</v>
      </c>
      <c r="AZ71" s="30">
        <f t="shared" si="10"/>
        <v>3.7810458520137701E-3</v>
      </c>
      <c r="BA71" s="30">
        <f t="shared" si="10"/>
        <v>1.03708143280645E-2</v>
      </c>
      <c r="BC71" s="31">
        <f t="shared" si="18"/>
        <v>45473</v>
      </c>
      <c r="BD71" s="30">
        <f t="shared" si="19"/>
        <v>-6.59407641905307E-3</v>
      </c>
      <c r="BE71" s="30">
        <f t="shared" si="19"/>
        <v>8.6478462698380328E-3</v>
      </c>
    </row>
    <row r="72" spans="1:57" x14ac:dyDescent="0.15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20"/>
        <v>-9.9186694122677093E-3</v>
      </c>
      <c r="AI72" s="30">
        <f t="shared" si="13"/>
        <v>3.7714300826774401E-3</v>
      </c>
      <c r="AJ72" s="30">
        <f t="shared" si="12"/>
        <v>-2.9450842224387698E-3</v>
      </c>
      <c r="AK72" s="30">
        <f t="shared" si="12"/>
        <v>2.5052113117540699E-3</v>
      </c>
      <c r="AL72" s="30">
        <f t="shared" si="12"/>
        <v>1.75923953515955E-4</v>
      </c>
      <c r="AM72" s="30">
        <f t="shared" si="12"/>
        <v>4.8966177392140101E-3</v>
      </c>
      <c r="AN72" s="30">
        <f t="shared" si="12"/>
        <v>1.07768237383121E-2</v>
      </c>
      <c r="AR72" s="31">
        <f t="shared" si="14"/>
        <v>45565</v>
      </c>
      <c r="AS72" s="30">
        <f t="shared" si="16"/>
        <v>2.6908870468338399</v>
      </c>
      <c r="AT72" s="30">
        <f t="shared" si="15"/>
        <v>-9.9186694122677093E-3</v>
      </c>
      <c r="AU72" s="30">
        <f t="shared" si="17"/>
        <v>1.9180922603034806E-2</v>
      </c>
      <c r="AV72" s="30">
        <f t="shared" si="11"/>
        <v>3.7714300826774401E-3</v>
      </c>
      <c r="AW72" s="30">
        <f t="shared" si="11"/>
        <v>-2.9450842224387698E-3</v>
      </c>
      <c r="AX72" s="30">
        <f t="shared" si="11"/>
        <v>2.5052113117540699E-3</v>
      </c>
      <c r="AY72" s="30">
        <f t="shared" si="10"/>
        <v>1.75923953515955E-4</v>
      </c>
      <c r="AZ72" s="30">
        <f t="shared" si="10"/>
        <v>4.8966177392140101E-3</v>
      </c>
      <c r="BA72" s="30">
        <f t="shared" si="10"/>
        <v>1.07768237383121E-2</v>
      </c>
      <c r="BC72" s="31">
        <f t="shared" si="18"/>
        <v>45565</v>
      </c>
      <c r="BD72" s="30">
        <f t="shared" si="19"/>
        <v>-9.9186694122677093E-3</v>
      </c>
      <c r="BE72" s="30">
        <f t="shared" si="19"/>
        <v>1.9180922603034806E-2</v>
      </c>
    </row>
    <row r="73" spans="1:57" x14ac:dyDescent="0.15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20"/>
        <v>-1.02688909371595E-2</v>
      </c>
      <c r="AI73" s="30">
        <f t="shared" si="13"/>
        <v>4.1510464430682898E-3</v>
      </c>
      <c r="AJ73" s="30">
        <f t="shared" si="12"/>
        <v>-1.8962304470848601E-3</v>
      </c>
      <c r="AK73" s="30">
        <f t="shared" si="12"/>
        <v>3.6540421997521802E-3</v>
      </c>
      <c r="AL73" s="30">
        <f t="shared" si="12"/>
        <v>1.2151273164340199E-3</v>
      </c>
      <c r="AM73" s="30">
        <f t="shared" si="12"/>
        <v>5.2073547637920799E-3</v>
      </c>
      <c r="AN73" s="30">
        <f t="shared" si="12"/>
        <v>1.0653695543938401E-2</v>
      </c>
      <c r="AR73" s="31">
        <f t="shared" si="14"/>
        <v>45657</v>
      </c>
      <c r="AS73" s="30">
        <f t="shared" si="16"/>
        <v>1.467450907608072</v>
      </c>
      <c r="AT73" s="30">
        <f t="shared" si="15"/>
        <v>-1.02688909371595E-2</v>
      </c>
      <c r="AU73" s="30">
        <f t="shared" si="17"/>
        <v>2.2985035819900107E-2</v>
      </c>
      <c r="AV73" s="30">
        <f t="shared" si="11"/>
        <v>4.1510464430682898E-3</v>
      </c>
      <c r="AW73" s="30">
        <f t="shared" si="11"/>
        <v>-1.8962304470848601E-3</v>
      </c>
      <c r="AX73" s="30">
        <f t="shared" si="11"/>
        <v>3.6540421997521802E-3</v>
      </c>
      <c r="AY73" s="30">
        <f t="shared" si="10"/>
        <v>1.2151273164340199E-3</v>
      </c>
      <c r="AZ73" s="30">
        <f t="shared" si="10"/>
        <v>5.2073547637920799E-3</v>
      </c>
      <c r="BA73" s="30">
        <f t="shared" si="10"/>
        <v>1.0653695543938401E-2</v>
      </c>
      <c r="BC73" s="31">
        <f t="shared" si="18"/>
        <v>45657</v>
      </c>
      <c r="BD73" s="30">
        <f t="shared" si="19"/>
        <v>-1.02688909371595E-2</v>
      </c>
      <c r="BE73" s="30">
        <f t="shared" si="19"/>
        <v>2.2985035819900107E-2</v>
      </c>
    </row>
    <row r="74" spans="1:57" x14ac:dyDescent="0.15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20"/>
        <v>-9.8272724958880994E-3</v>
      </c>
      <c r="AI74" s="30">
        <f t="shared" si="13"/>
        <v>4.3901457673856097E-3</v>
      </c>
      <c r="AJ74" s="30">
        <f t="shared" si="12"/>
        <v>-1.2557432681026201E-3</v>
      </c>
      <c r="AK74" s="30">
        <f t="shared" si="12"/>
        <v>4.2173856295235597E-3</v>
      </c>
      <c r="AL74" s="30">
        <f t="shared" si="12"/>
        <v>1.78802111283626E-3</v>
      </c>
      <c r="AM74" s="30">
        <f t="shared" si="12"/>
        <v>5.3679661941918796E-3</v>
      </c>
      <c r="AN74" s="30">
        <f t="shared" si="12"/>
        <v>1.0439303103226801E-2</v>
      </c>
      <c r="AR74" s="31">
        <f t="shared" si="14"/>
        <v>45747</v>
      </c>
      <c r="AS74" s="30">
        <f t="shared" si="16"/>
        <v>0.78818857853275603</v>
      </c>
      <c r="AT74" s="30">
        <f t="shared" si="15"/>
        <v>-9.8272724958880994E-3</v>
      </c>
      <c r="AU74" s="30">
        <f t="shared" si="17"/>
        <v>2.4947078539061487E-2</v>
      </c>
      <c r="AV74" s="30">
        <f t="shared" si="11"/>
        <v>4.3901457673856097E-3</v>
      </c>
      <c r="AW74" s="30">
        <f t="shared" si="11"/>
        <v>-1.2557432681026201E-3</v>
      </c>
      <c r="AX74" s="30">
        <f t="shared" si="11"/>
        <v>4.2173856295235597E-3</v>
      </c>
      <c r="AY74" s="30">
        <f t="shared" si="10"/>
        <v>1.78802111283626E-3</v>
      </c>
      <c r="AZ74" s="30">
        <f t="shared" si="10"/>
        <v>5.3679661941918796E-3</v>
      </c>
      <c r="BA74" s="30">
        <f t="shared" si="10"/>
        <v>1.0439303103226801E-2</v>
      </c>
      <c r="BC74" s="31">
        <f t="shared" si="18"/>
        <v>45747</v>
      </c>
      <c r="BD74" s="30">
        <f t="shared" si="19"/>
        <v>-9.8272724958880994E-3</v>
      </c>
      <c r="BE74" s="30">
        <f t="shared" si="19"/>
        <v>2.4947078539061487E-2</v>
      </c>
    </row>
    <row r="75" spans="1:57" x14ac:dyDescent="0.15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20"/>
        <v>-9.1630804225029099E-3</v>
      </c>
      <c r="AI75" s="30">
        <f t="shared" si="13"/>
        <v>4.5662513202593402E-3</v>
      </c>
      <c r="AJ75" s="30">
        <f t="shared" si="12"/>
        <v>-8.5075708026183196E-4</v>
      </c>
      <c r="AK75" s="30">
        <f t="shared" si="12"/>
        <v>4.5075556537321699E-3</v>
      </c>
      <c r="AL75" s="30">
        <f t="shared" si="12"/>
        <v>2.1502274656359701E-3</v>
      </c>
      <c r="AM75" s="30">
        <f t="shared" si="12"/>
        <v>5.4841853250442397E-3</v>
      </c>
      <c r="AN75" s="30">
        <f t="shared" si="12"/>
        <v>1.0234131112540901E-2</v>
      </c>
      <c r="AR75" s="31">
        <f t="shared" si="14"/>
        <v>45838</v>
      </c>
      <c r="AS75" s="30">
        <f t="shared" si="16"/>
        <v>0.33625532338725606</v>
      </c>
      <c r="AT75" s="30">
        <f t="shared" si="15"/>
        <v>-9.1630804225029099E-3</v>
      </c>
      <c r="AU75" s="30">
        <f t="shared" si="17"/>
        <v>2.609159379695079E-2</v>
      </c>
      <c r="AV75" s="30">
        <f t="shared" si="11"/>
        <v>4.5662513202593402E-3</v>
      </c>
      <c r="AW75" s="30">
        <f t="shared" si="11"/>
        <v>-8.5075708026183196E-4</v>
      </c>
      <c r="AX75" s="30">
        <f t="shared" si="11"/>
        <v>4.5075556537321699E-3</v>
      </c>
      <c r="AY75" s="30">
        <f t="shared" si="10"/>
        <v>2.1502274656359701E-3</v>
      </c>
      <c r="AZ75" s="30">
        <f t="shared" si="10"/>
        <v>5.4841853250442397E-3</v>
      </c>
      <c r="BA75" s="30">
        <f t="shared" si="10"/>
        <v>1.0234131112540901E-2</v>
      </c>
      <c r="BC75" s="31">
        <f t="shared" si="18"/>
        <v>45838</v>
      </c>
      <c r="BD75" s="30">
        <f t="shared" si="19"/>
        <v>-9.1630804225029099E-3</v>
      </c>
      <c r="BE75" s="30">
        <f t="shared" si="19"/>
        <v>2.609159379695079E-2</v>
      </c>
    </row>
    <row r="76" spans="1:57" x14ac:dyDescent="0.15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20"/>
        <v>-8.4535540800456596E-3</v>
      </c>
      <c r="AI76" s="30">
        <f t="shared" si="13"/>
        <v>4.7026664865556997E-3</v>
      </c>
      <c r="AJ76" s="30">
        <f t="shared" si="12"/>
        <v>-6.0487034718725797E-4</v>
      </c>
      <c r="AK76" s="30">
        <f t="shared" si="12"/>
        <v>4.6159102937481898E-3</v>
      </c>
      <c r="AL76" s="30">
        <f t="shared" si="12"/>
        <v>2.3442821129204799E-3</v>
      </c>
      <c r="AM76" s="30">
        <f t="shared" si="12"/>
        <v>5.5708116045716204E-3</v>
      </c>
      <c r="AN76" s="30">
        <f t="shared" si="12"/>
        <v>1.00527802946004E-2</v>
      </c>
      <c r="AR76" s="31">
        <f t="shared" si="14"/>
        <v>45930</v>
      </c>
      <c r="AS76" s="30">
        <f t="shared" si="16"/>
        <v>2.5004103444860037E-2</v>
      </c>
      <c r="AT76" s="30">
        <f t="shared" si="15"/>
        <v>-8.4535540800456596E-3</v>
      </c>
      <c r="AU76" s="30">
        <f t="shared" si="17"/>
        <v>2.6681580445209133E-2</v>
      </c>
      <c r="AV76" s="30">
        <f t="shared" si="11"/>
        <v>4.7026664865556997E-3</v>
      </c>
      <c r="AW76" s="30">
        <f t="shared" si="11"/>
        <v>-6.0487034718725797E-4</v>
      </c>
      <c r="AX76" s="30">
        <f t="shared" si="11"/>
        <v>4.6159102937481898E-3</v>
      </c>
      <c r="AY76" s="30">
        <f t="shared" si="10"/>
        <v>2.3442821129204799E-3</v>
      </c>
      <c r="AZ76" s="30">
        <f t="shared" si="10"/>
        <v>5.5708116045716204E-3</v>
      </c>
      <c r="BA76" s="30">
        <f t="shared" si="10"/>
        <v>1.00527802946004E-2</v>
      </c>
      <c r="BC76" s="31">
        <f t="shared" si="18"/>
        <v>45930</v>
      </c>
      <c r="BD76" s="30">
        <f t="shared" si="19"/>
        <v>-8.4535540800456596E-3</v>
      </c>
      <c r="BE76" s="30">
        <f t="shared" si="19"/>
        <v>2.6681580445209133E-2</v>
      </c>
    </row>
    <row r="77" spans="1:57" x14ac:dyDescent="0.15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20"/>
        <v>-7.76445520783708E-3</v>
      </c>
      <c r="AI77" s="30">
        <f t="shared" si="13"/>
        <v>4.8084202541431803E-3</v>
      </c>
      <c r="AJ77" s="30">
        <f t="shared" si="12"/>
        <v>-4.7358216744841598E-4</v>
      </c>
      <c r="AK77" s="30">
        <f t="shared" si="12"/>
        <v>4.6086142067691604E-3</v>
      </c>
      <c r="AL77" s="30">
        <f t="shared" si="12"/>
        <v>2.4014677353800802E-3</v>
      </c>
      <c r="AM77" s="30">
        <f t="shared" si="12"/>
        <v>5.6139846800640197E-3</v>
      </c>
      <c r="AN77" s="30">
        <f t="shared" si="12"/>
        <v>9.8981419860866195E-3</v>
      </c>
      <c r="AR77" s="31">
        <f t="shared" si="14"/>
        <v>46022</v>
      </c>
      <c r="AS77" s="30">
        <f t="shared" si="16"/>
        <v>-0.18171586110500382</v>
      </c>
      <c r="AT77" s="30">
        <f t="shared" si="15"/>
        <v>-7.76445520783708E-3</v>
      </c>
      <c r="AU77" s="30">
        <f t="shared" si="17"/>
        <v>2.6857046694994648E-2</v>
      </c>
      <c r="AV77" s="30">
        <f t="shared" si="11"/>
        <v>4.8084202541431803E-3</v>
      </c>
      <c r="AW77" s="30">
        <f t="shared" si="11"/>
        <v>-4.7358216744841598E-4</v>
      </c>
      <c r="AX77" s="30">
        <f t="shared" si="11"/>
        <v>4.6086142067691604E-3</v>
      </c>
      <c r="AY77" s="30">
        <f t="shared" si="10"/>
        <v>2.4014677353800802E-3</v>
      </c>
      <c r="AZ77" s="30">
        <f t="shared" si="10"/>
        <v>5.6139846800640197E-3</v>
      </c>
      <c r="BA77" s="30">
        <f t="shared" si="10"/>
        <v>9.8981419860866195E-3</v>
      </c>
      <c r="BC77" s="31">
        <f t="shared" si="18"/>
        <v>46022</v>
      </c>
      <c r="BD77" s="30">
        <f t="shared" si="19"/>
        <v>-7.76445520783708E-3</v>
      </c>
      <c r="BE77" s="30">
        <f t="shared" si="19"/>
        <v>2.6857046694994648E-2</v>
      </c>
    </row>
    <row r="78" spans="1:57" x14ac:dyDescent="0.15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20"/>
        <v>-7.1228681226997896E-3</v>
      </c>
      <c r="AI78" s="30">
        <f t="shared" si="13"/>
        <v>4.8880322380373499E-3</v>
      </c>
      <c r="AJ78" s="30">
        <f t="shared" si="12"/>
        <v>-4.27642243050474E-4</v>
      </c>
      <c r="AK78" s="30">
        <f t="shared" si="12"/>
        <v>4.5310143455878898E-3</v>
      </c>
      <c r="AL78" s="30">
        <f t="shared" si="12"/>
        <v>2.3651011398007002E-3</v>
      </c>
      <c r="AM78" s="30">
        <f t="shared" si="12"/>
        <v>5.6126164615033503E-3</v>
      </c>
      <c r="AN78" s="30">
        <f t="shared" si="12"/>
        <v>9.7650285191930308E-3</v>
      </c>
      <c r="AR78" s="31">
        <f t="shared" si="14"/>
        <v>46112</v>
      </c>
      <c r="AS78" s="30">
        <f t="shared" si="16"/>
        <v>-0.30644761171489998</v>
      </c>
      <c r="AT78" s="30">
        <f t="shared" si="15"/>
        <v>-7.1228681226997896E-3</v>
      </c>
      <c r="AU78" s="30">
        <f t="shared" si="17"/>
        <v>2.6734150461071846E-2</v>
      </c>
      <c r="AV78" s="30">
        <f t="shared" si="11"/>
        <v>4.8880322380373499E-3</v>
      </c>
      <c r="AW78" s="30">
        <f t="shared" si="11"/>
        <v>-4.27642243050474E-4</v>
      </c>
      <c r="AX78" s="30">
        <f t="shared" si="11"/>
        <v>4.5310143455878898E-3</v>
      </c>
      <c r="AY78" s="30">
        <f t="shared" si="10"/>
        <v>2.3651011398007002E-3</v>
      </c>
      <c r="AZ78" s="30">
        <f t="shared" si="10"/>
        <v>5.6126164615033503E-3</v>
      </c>
      <c r="BA78" s="30">
        <f t="shared" si="10"/>
        <v>9.7650285191930308E-3</v>
      </c>
      <c r="BC78" s="31">
        <f t="shared" si="18"/>
        <v>46112</v>
      </c>
      <c r="BD78" s="30">
        <f t="shared" si="19"/>
        <v>-7.1228681226997896E-3</v>
      </c>
      <c r="BE78" s="30">
        <f t="shared" si="19"/>
        <v>2.6734150461071846E-2</v>
      </c>
    </row>
    <row r="79" spans="1:57" x14ac:dyDescent="0.15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20"/>
        <v>-6.5396810042361803E-3</v>
      </c>
      <c r="AI79" s="30">
        <f t="shared" si="13"/>
        <v>4.9443937090609602E-3</v>
      </c>
      <c r="AJ79" s="30">
        <f t="shared" si="12"/>
        <v>-4.4619849544069701E-4</v>
      </c>
      <c r="AK79" s="30">
        <f t="shared" si="12"/>
        <v>4.4112023333431304E-3</v>
      </c>
      <c r="AL79" s="30">
        <f t="shared" si="12"/>
        <v>2.2694813053281099E-3</v>
      </c>
      <c r="AM79" s="30">
        <f t="shared" si="12"/>
        <v>5.5784592889907003E-3</v>
      </c>
      <c r="AN79" s="30">
        <f t="shared" si="12"/>
        <v>9.6510473397204404E-3</v>
      </c>
      <c r="AR79" s="31">
        <f t="shared" si="14"/>
        <v>46203</v>
      </c>
      <c r="AS79" s="30">
        <f t="shared" si="16"/>
        <v>-0.36618450189673979</v>
      </c>
      <c r="AT79" s="30">
        <f t="shared" si="15"/>
        <v>-6.5396810042361803E-3</v>
      </c>
      <c r="AU79" s="30">
        <f t="shared" si="17"/>
        <v>2.6408385481002647E-2</v>
      </c>
      <c r="AV79" s="30">
        <f t="shared" si="11"/>
        <v>4.9443937090609602E-3</v>
      </c>
      <c r="AW79" s="30">
        <f t="shared" si="11"/>
        <v>-4.4619849544069701E-4</v>
      </c>
      <c r="AX79" s="30">
        <f t="shared" si="11"/>
        <v>4.4112023333431304E-3</v>
      </c>
      <c r="AY79" s="30">
        <f t="shared" si="10"/>
        <v>2.2694813053281099E-3</v>
      </c>
      <c r="AZ79" s="30">
        <f t="shared" si="10"/>
        <v>5.5784592889907003E-3</v>
      </c>
      <c r="BA79" s="30">
        <f t="shared" si="10"/>
        <v>9.6510473397204404E-3</v>
      </c>
      <c r="BC79" s="31">
        <f t="shared" si="18"/>
        <v>46203</v>
      </c>
      <c r="BD79" s="30">
        <f t="shared" si="19"/>
        <v>-6.5396810042361803E-3</v>
      </c>
      <c r="BE79" s="30">
        <f t="shared" si="19"/>
        <v>2.6408385481002647E-2</v>
      </c>
    </row>
    <row r="80" spans="1:57" x14ac:dyDescent="0.15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20"/>
        <v>-6.0179900057466497E-3</v>
      </c>
      <c r="AI80" s="30">
        <f t="shared" si="13"/>
        <v>4.9797641685112E-3</v>
      </c>
      <c r="AJ80" s="30">
        <f t="shared" si="12"/>
        <v>-5.1339062372424095E-4</v>
      </c>
      <c r="AK80" s="30">
        <f t="shared" si="12"/>
        <v>4.2661509778607601E-3</v>
      </c>
      <c r="AL80" s="30">
        <f t="shared" si="12"/>
        <v>2.13740847829768E-3</v>
      </c>
      <c r="AM80" s="30">
        <f t="shared" si="12"/>
        <v>5.5223518551139597E-3</v>
      </c>
      <c r="AN80" s="30">
        <f t="shared" si="12"/>
        <v>9.5580565151465093E-3</v>
      </c>
      <c r="AR80" s="31">
        <f t="shared" si="14"/>
        <v>46295</v>
      </c>
      <c r="AS80" s="30">
        <f t="shared" si="16"/>
        <v>-0.37451325359199217</v>
      </c>
      <c r="AT80" s="30">
        <f t="shared" si="15"/>
        <v>-6.0179900057466497E-3</v>
      </c>
      <c r="AU80" s="30">
        <f t="shared" si="17"/>
        <v>2.5950341371205866E-2</v>
      </c>
      <c r="AV80" s="30">
        <f t="shared" si="11"/>
        <v>4.9797641685112E-3</v>
      </c>
      <c r="AW80" s="30">
        <f t="shared" si="11"/>
        <v>-5.1339062372424095E-4</v>
      </c>
      <c r="AX80" s="30">
        <f t="shared" si="11"/>
        <v>4.2661509778607601E-3</v>
      </c>
      <c r="AY80" s="30">
        <f t="shared" si="10"/>
        <v>2.13740847829768E-3</v>
      </c>
      <c r="AZ80" s="30">
        <f t="shared" si="10"/>
        <v>5.5223518551139597E-3</v>
      </c>
      <c r="BA80" s="30">
        <f t="shared" si="10"/>
        <v>9.5580565151465093E-3</v>
      </c>
      <c r="BC80" s="31">
        <f t="shared" si="18"/>
        <v>46295</v>
      </c>
      <c r="BD80" s="30">
        <f t="shared" si="19"/>
        <v>-6.0179900057466497E-3</v>
      </c>
      <c r="BE80" s="30">
        <f t="shared" si="19"/>
        <v>2.5950341371205866E-2</v>
      </c>
    </row>
    <row r="81" spans="1:57" x14ac:dyDescent="0.15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20"/>
        <v>-5.5568092297453298E-3</v>
      </c>
      <c r="AI81" s="30">
        <f t="shared" si="13"/>
        <v>4.9961414704036101E-3</v>
      </c>
      <c r="AJ81" s="30">
        <f t="shared" si="12"/>
        <v>-6.1660417317588301E-4</v>
      </c>
      <c r="AK81" s="30">
        <f t="shared" si="12"/>
        <v>4.1063916134786898E-3</v>
      </c>
      <c r="AL81" s="30">
        <f t="shared" si="12"/>
        <v>1.9835381617427901E-3</v>
      </c>
      <c r="AM81" s="30">
        <f t="shared" si="12"/>
        <v>5.4514854020526402E-3</v>
      </c>
      <c r="AN81" s="30">
        <f t="shared" si="12"/>
        <v>9.4858535935049507E-3</v>
      </c>
      <c r="AR81" s="31">
        <f t="shared" si="14"/>
        <v>46387</v>
      </c>
      <c r="AS81" s="30">
        <f t="shared" si="16"/>
        <v>-0.34246494055820786</v>
      </c>
      <c r="AT81" s="30">
        <f t="shared" si="15"/>
        <v>-5.5568092297453298E-3</v>
      </c>
      <c r="AU81" s="30">
        <f t="shared" si="17"/>
        <v>2.5406806068006799E-2</v>
      </c>
      <c r="AV81" s="30">
        <f t="shared" si="11"/>
        <v>4.9961414704036101E-3</v>
      </c>
      <c r="AW81" s="30">
        <f t="shared" si="11"/>
        <v>-6.1660417317588301E-4</v>
      </c>
      <c r="AX81" s="30">
        <f t="shared" si="11"/>
        <v>4.1063916134786898E-3</v>
      </c>
      <c r="AY81" s="30">
        <f t="shared" si="10"/>
        <v>1.9835381617427901E-3</v>
      </c>
      <c r="AZ81" s="30">
        <f t="shared" si="10"/>
        <v>5.4514854020526402E-3</v>
      </c>
      <c r="BA81" s="30">
        <f t="shared" si="10"/>
        <v>9.4858535935049507E-3</v>
      </c>
      <c r="BC81" s="31">
        <f t="shared" si="18"/>
        <v>46387</v>
      </c>
      <c r="BD81" s="30">
        <f t="shared" si="19"/>
        <v>-5.5568092297453298E-3</v>
      </c>
      <c r="BE81" s="30">
        <f t="shared" si="19"/>
        <v>2.5406806068006799E-2</v>
      </c>
    </row>
    <row r="82" spans="1:57" x14ac:dyDescent="0.15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20"/>
        <v>-5.1529330701405298E-3</v>
      </c>
      <c r="AI82" s="30">
        <f t="shared" si="13"/>
        <v>4.9953952072856397E-3</v>
      </c>
      <c r="AJ82" s="30">
        <f t="shared" si="12"/>
        <v>-7.4555629288042204E-4</v>
      </c>
      <c r="AK82" s="30">
        <f t="shared" si="12"/>
        <v>3.9387866383577804E-3</v>
      </c>
      <c r="AL82" s="30">
        <f t="shared" si="12"/>
        <v>1.81753723040856E-3</v>
      </c>
      <c r="AM82" s="30">
        <f t="shared" si="12"/>
        <v>5.3702734864158304E-3</v>
      </c>
      <c r="AN82" s="30">
        <f t="shared" si="12"/>
        <v>9.4317556087464196E-3</v>
      </c>
      <c r="AR82" s="31">
        <f t="shared" si="14"/>
        <v>46477</v>
      </c>
      <c r="AS82" s="30">
        <f t="shared" si="16"/>
        <v>-0.27901291067276013</v>
      </c>
      <c r="AT82" s="30">
        <f t="shared" si="15"/>
        <v>-5.1529330701405298E-3</v>
      </c>
      <c r="AU82" s="30">
        <f t="shared" si="17"/>
        <v>2.4808191878333809E-2</v>
      </c>
      <c r="AV82" s="30">
        <f t="shared" si="11"/>
        <v>4.9953952072856397E-3</v>
      </c>
      <c r="AW82" s="30">
        <f t="shared" si="11"/>
        <v>-7.4555629288042204E-4</v>
      </c>
      <c r="AX82" s="30">
        <f t="shared" si="11"/>
        <v>3.9387866383577804E-3</v>
      </c>
      <c r="AY82" s="30">
        <f t="shared" si="10"/>
        <v>1.81753723040856E-3</v>
      </c>
      <c r="AZ82" s="30">
        <f t="shared" si="10"/>
        <v>5.3702734864158304E-3</v>
      </c>
      <c r="BA82" s="30">
        <f t="shared" si="10"/>
        <v>9.4317556087464196E-3</v>
      </c>
      <c r="BC82" s="31">
        <f t="shared" si="18"/>
        <v>46477</v>
      </c>
      <c r="BD82" s="30">
        <f t="shared" si="19"/>
        <v>-5.1529330701405298E-3</v>
      </c>
      <c r="BE82" s="30">
        <f t="shared" si="19"/>
        <v>2.4808191878333809E-2</v>
      </c>
    </row>
    <row r="83" spans="1:57" x14ac:dyDescent="0.15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20"/>
        <v>-4.8019673976384897E-3</v>
      </c>
      <c r="AI83" s="30">
        <f t="shared" si="13"/>
        <v>4.9793069307746398E-3</v>
      </c>
      <c r="AJ83" s="30">
        <f t="shared" si="12"/>
        <v>-8.9178536547551701E-4</v>
      </c>
      <c r="AK83" s="30">
        <f t="shared" si="12"/>
        <v>3.7680278115903498E-3</v>
      </c>
      <c r="AL83" s="30">
        <f t="shared" si="12"/>
        <v>1.64606139831935E-3</v>
      </c>
      <c r="AM83" s="30">
        <f t="shared" si="12"/>
        <v>5.2814849197835301E-3</v>
      </c>
      <c r="AN83" s="30">
        <f t="shared" si="12"/>
        <v>9.3917560872735992E-3</v>
      </c>
      <c r="AR83" s="31">
        <f t="shared" si="14"/>
        <v>46568</v>
      </c>
      <c r="AS83" s="30">
        <f t="shared" si="16"/>
        <v>-0.19144604958865186</v>
      </c>
      <c r="AT83" s="30">
        <f t="shared" si="15"/>
        <v>-4.8019673976384897E-3</v>
      </c>
      <c r="AU83" s="30">
        <f t="shared" si="17"/>
        <v>2.4174851782265951E-2</v>
      </c>
      <c r="AV83" s="30">
        <f t="shared" si="11"/>
        <v>4.9793069307746398E-3</v>
      </c>
      <c r="AW83" s="30">
        <f t="shared" si="11"/>
        <v>-8.9178536547551701E-4</v>
      </c>
      <c r="AX83" s="30">
        <f t="shared" si="11"/>
        <v>3.7680278115903498E-3</v>
      </c>
      <c r="AY83" s="30">
        <f t="shared" si="10"/>
        <v>1.64606139831935E-3</v>
      </c>
      <c r="AZ83" s="30">
        <f t="shared" si="10"/>
        <v>5.2814849197835301E-3</v>
      </c>
      <c r="BA83" s="30">
        <f t="shared" si="10"/>
        <v>9.3917560872735992E-3</v>
      </c>
      <c r="BC83" s="31">
        <f t="shared" si="18"/>
        <v>46568</v>
      </c>
      <c r="BD83" s="30">
        <f t="shared" si="19"/>
        <v>-4.8019673976384897E-3</v>
      </c>
      <c r="BE83" s="30">
        <f t="shared" si="19"/>
        <v>2.4174851782265951E-2</v>
      </c>
    </row>
    <row r="84" spans="1:57" x14ac:dyDescent="0.15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20"/>
        <v>-4.4989442599785399E-3</v>
      </c>
      <c r="AI84" s="30">
        <f t="shared" si="13"/>
        <v>4.9495751803574298E-3</v>
      </c>
      <c r="AJ84" s="30">
        <f t="shared" si="12"/>
        <v>-1.04833243330659E-3</v>
      </c>
      <c r="AK84" s="30">
        <f t="shared" si="12"/>
        <v>3.5974337357025299E-3</v>
      </c>
      <c r="AL84" s="30">
        <f t="shared" si="12"/>
        <v>1.47386187778764E-3</v>
      </c>
      <c r="AM84" s="30">
        <f t="shared" si="12"/>
        <v>5.1869799216896998E-3</v>
      </c>
      <c r="AN84" s="30">
        <f t="shared" si="12"/>
        <v>9.3614996280022497E-3</v>
      </c>
      <c r="AR84" s="31">
        <f t="shared" si="14"/>
        <v>46660</v>
      </c>
      <c r="AS84" s="30">
        <f t="shared" si="16"/>
        <v>-8.5672416480920166E-2</v>
      </c>
      <c r="AT84" s="30">
        <f t="shared" si="15"/>
        <v>-4.4989442599785399E-3</v>
      </c>
      <c r="AU84" s="30">
        <f t="shared" si="17"/>
        <v>2.3521017910232957E-2</v>
      </c>
      <c r="AV84" s="30">
        <f t="shared" si="11"/>
        <v>4.9495751803574298E-3</v>
      </c>
      <c r="AW84" s="30">
        <f t="shared" si="11"/>
        <v>-1.04833243330659E-3</v>
      </c>
      <c r="AX84" s="30">
        <f t="shared" si="11"/>
        <v>3.5974337357025299E-3</v>
      </c>
      <c r="AY84" s="30">
        <f t="shared" si="10"/>
        <v>1.47386187778764E-3</v>
      </c>
      <c r="AZ84" s="30">
        <f t="shared" si="10"/>
        <v>5.1869799216896998E-3</v>
      </c>
      <c r="BA84" s="30">
        <f t="shared" si="10"/>
        <v>9.3614996280022497E-3</v>
      </c>
      <c r="BC84" s="31">
        <f t="shared" si="18"/>
        <v>46660</v>
      </c>
      <c r="BD84" s="30">
        <f t="shared" si="19"/>
        <v>-4.4989442599785399E-3</v>
      </c>
      <c r="BE84" s="30">
        <f t="shared" si="19"/>
        <v>2.3521017910232957E-2</v>
      </c>
    </row>
    <row r="85" spans="1:57" x14ac:dyDescent="0.15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20"/>
        <v>-4.2387071029437104E-3</v>
      </c>
      <c r="AI85" s="30">
        <f t="shared" si="13"/>
        <v>4.90780925532785E-3</v>
      </c>
      <c r="AJ85" s="30">
        <f t="shared" si="12"/>
        <v>-1.2095146240120799E-3</v>
      </c>
      <c r="AK85" s="30">
        <f t="shared" si="12"/>
        <v>3.4293897808623701E-3</v>
      </c>
      <c r="AL85" s="30">
        <f t="shared" si="12"/>
        <v>1.3043985903848901E-3</v>
      </c>
      <c r="AM85" s="30">
        <f t="shared" si="12"/>
        <v>5.0881104787903197E-3</v>
      </c>
      <c r="AN85" s="30">
        <f t="shared" si="12"/>
        <v>9.3368376800517794E-3</v>
      </c>
      <c r="AR85" s="31">
        <f t="shared" si="14"/>
        <v>46752</v>
      </c>
      <c r="AS85" s="30">
        <f t="shared" si="16"/>
        <v>3.3530090753020048E-2</v>
      </c>
      <c r="AT85" s="30">
        <f t="shared" si="15"/>
        <v>-4.2387071029437104E-3</v>
      </c>
      <c r="AU85" s="30">
        <f t="shared" si="17"/>
        <v>2.2857031161405129E-2</v>
      </c>
      <c r="AV85" s="30">
        <f t="shared" si="11"/>
        <v>4.90780925532785E-3</v>
      </c>
      <c r="AW85" s="30">
        <f t="shared" si="11"/>
        <v>-1.2095146240120799E-3</v>
      </c>
      <c r="AX85" s="30">
        <f t="shared" si="11"/>
        <v>3.4293897808623701E-3</v>
      </c>
      <c r="AY85" s="30">
        <f t="shared" si="10"/>
        <v>1.3043985903848901E-3</v>
      </c>
      <c r="AZ85" s="30">
        <f t="shared" si="10"/>
        <v>5.0881104787903197E-3</v>
      </c>
      <c r="BA85" s="30">
        <f t="shared" si="10"/>
        <v>9.3368376800517794E-3</v>
      </c>
      <c r="BC85" s="31">
        <f t="shared" si="18"/>
        <v>46752</v>
      </c>
      <c r="BD85" s="30">
        <f t="shared" si="19"/>
        <v>-4.2387071029437104E-3</v>
      </c>
      <c r="BE85" s="30">
        <f t="shared" si="19"/>
        <v>2.2857031161405129E-2</v>
      </c>
    </row>
    <row r="86" spans="1:57" x14ac:dyDescent="0.15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20"/>
        <v>-4.0161583014119897E-3</v>
      </c>
      <c r="AI86" s="30">
        <f t="shared" si="13"/>
        <v>4.8555213191026E-3</v>
      </c>
      <c r="AJ86" s="30">
        <f t="shared" si="12"/>
        <v>-1.37074549715343E-3</v>
      </c>
      <c r="AK86" s="30">
        <f t="shared" si="12"/>
        <v>3.2656084920867899E-3</v>
      </c>
      <c r="AL86" s="30">
        <f t="shared" si="12"/>
        <v>1.14019714614332E-3</v>
      </c>
      <c r="AM86" s="30">
        <f t="shared" si="12"/>
        <v>4.9859257127193796E-3</v>
      </c>
      <c r="AN86" s="30">
        <f t="shared" si="12"/>
        <v>9.3140890746967707E-3</v>
      </c>
      <c r="AR86" s="31">
        <f t="shared" si="14"/>
        <v>46843</v>
      </c>
      <c r="AS86" s="30">
        <f t="shared" si="16"/>
        <v>0.16230712235301192</v>
      </c>
      <c r="AT86" s="30">
        <f t="shared" si="15"/>
        <v>-4.0161583014119897E-3</v>
      </c>
      <c r="AU86" s="30">
        <f t="shared" si="17"/>
        <v>2.219059624759543E-2</v>
      </c>
      <c r="AV86" s="30">
        <f t="shared" si="11"/>
        <v>4.8555213191026E-3</v>
      </c>
      <c r="AW86" s="30">
        <f t="shared" si="11"/>
        <v>-1.37074549715343E-3</v>
      </c>
      <c r="AX86" s="30">
        <f t="shared" si="11"/>
        <v>3.2656084920867899E-3</v>
      </c>
      <c r="AY86" s="30">
        <f t="shared" si="10"/>
        <v>1.14019714614332E-3</v>
      </c>
      <c r="AZ86" s="30">
        <f t="shared" si="10"/>
        <v>4.9859257127193796E-3</v>
      </c>
      <c r="BA86" s="30">
        <f t="shared" si="10"/>
        <v>9.3140890746967707E-3</v>
      </c>
      <c r="BC86" s="31">
        <f t="shared" si="18"/>
        <v>46843</v>
      </c>
      <c r="BD86" s="30">
        <f t="shared" si="19"/>
        <v>-4.0161583014119897E-3</v>
      </c>
      <c r="BE86" s="30">
        <f t="shared" si="19"/>
        <v>2.219059624759543E-2</v>
      </c>
    </row>
    <row r="87" spans="1:57" x14ac:dyDescent="0.15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20"/>
        <v>-3.8264180210023598E-3</v>
      </c>
      <c r="AI87" s="30">
        <f t="shared" si="13"/>
        <v>4.7941203116463804E-3</v>
      </c>
      <c r="AJ87" s="30">
        <f t="shared" si="12"/>
        <v>-1.5283825361089799E-3</v>
      </c>
      <c r="AK87" s="30">
        <f t="shared" si="12"/>
        <v>3.1072975122947702E-3</v>
      </c>
      <c r="AL87" s="30">
        <f t="shared" si="12"/>
        <v>9.8307454408086393E-4</v>
      </c>
      <c r="AM87" s="30">
        <f t="shared" si="12"/>
        <v>4.8812772951212198E-3</v>
      </c>
      <c r="AN87" s="30">
        <f t="shared" si="12"/>
        <v>9.2901350582374996E-3</v>
      </c>
      <c r="AR87" s="31">
        <f t="shared" si="14"/>
        <v>46934</v>
      </c>
      <c r="AS87" s="30">
        <f t="shared" si="16"/>
        <v>0.29755816135908009</v>
      </c>
      <c r="AT87" s="30">
        <f t="shared" si="15"/>
        <v>-3.8264180210023598E-3</v>
      </c>
      <c r="AU87" s="30">
        <f t="shared" si="17"/>
        <v>2.1527522185271753E-2</v>
      </c>
      <c r="AV87" s="30">
        <f t="shared" si="11"/>
        <v>4.7941203116463804E-3</v>
      </c>
      <c r="AW87" s="30">
        <f t="shared" si="11"/>
        <v>-1.5283825361089799E-3</v>
      </c>
      <c r="AX87" s="30">
        <f t="shared" si="11"/>
        <v>3.1072975122947702E-3</v>
      </c>
      <c r="AY87" s="30">
        <f t="shared" si="10"/>
        <v>9.8307454408086393E-4</v>
      </c>
      <c r="AZ87" s="30">
        <f t="shared" si="10"/>
        <v>4.8812772951212198E-3</v>
      </c>
      <c r="BA87" s="30">
        <f t="shared" si="10"/>
        <v>9.2901350582374996E-3</v>
      </c>
      <c r="BC87" s="31">
        <f t="shared" si="18"/>
        <v>46934</v>
      </c>
      <c r="BD87" s="30">
        <f t="shared" si="19"/>
        <v>-3.8264180210023598E-3</v>
      </c>
      <c r="BE87" s="30">
        <f t="shared" si="19"/>
        <v>2.1527522185271753E-2</v>
      </c>
    </row>
    <row r="88" spans="1:57" x14ac:dyDescent="0.15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20"/>
        <v>-3.6649229797069902E-3</v>
      </c>
      <c r="AI88" s="30">
        <f t="shared" si="13"/>
        <v>4.7249085931122502E-3</v>
      </c>
      <c r="AJ88" s="30">
        <f t="shared" si="12"/>
        <v>-1.67959323624788E-3</v>
      </c>
      <c r="AK88" s="30">
        <f t="shared" si="12"/>
        <v>2.9552768713747499E-3</v>
      </c>
      <c r="AL88" s="30">
        <f t="shared" si="12"/>
        <v>8.3429510651100703E-4</v>
      </c>
      <c r="AM88" s="30">
        <f t="shared" si="12"/>
        <v>4.77487595009762E-3</v>
      </c>
      <c r="AN88" s="30">
        <f t="shared" si="12"/>
        <v>9.2624296048171503E-3</v>
      </c>
      <c r="AR88" s="31">
        <f t="shared" si="14"/>
        <v>47026</v>
      </c>
      <c r="AS88" s="30">
        <f t="shared" si="16"/>
        <v>0.43679746572249201</v>
      </c>
      <c r="AT88" s="30">
        <f t="shared" si="15"/>
        <v>-3.6649229797069902E-3</v>
      </c>
      <c r="AU88" s="30">
        <f t="shared" si="17"/>
        <v>2.0872192889664899E-2</v>
      </c>
      <c r="AV88" s="30">
        <f t="shared" si="11"/>
        <v>4.7249085931122502E-3</v>
      </c>
      <c r="AW88" s="30">
        <f t="shared" si="11"/>
        <v>-1.67959323624788E-3</v>
      </c>
      <c r="AX88" s="30">
        <f t="shared" si="11"/>
        <v>2.9552768713747499E-3</v>
      </c>
      <c r="AY88" s="30">
        <f t="shared" si="10"/>
        <v>8.3429510651100703E-4</v>
      </c>
      <c r="AZ88" s="30">
        <f t="shared" si="10"/>
        <v>4.77487595009762E-3</v>
      </c>
      <c r="BA88" s="30">
        <f t="shared" si="10"/>
        <v>9.2624296048171503E-3</v>
      </c>
      <c r="BC88" s="31">
        <f t="shared" si="18"/>
        <v>47026</v>
      </c>
      <c r="BD88" s="30">
        <f t="shared" si="19"/>
        <v>-3.6649229797069902E-3</v>
      </c>
      <c r="BE88" s="30">
        <f t="shared" si="19"/>
        <v>2.0872192889664899E-2</v>
      </c>
    </row>
    <row r="89" spans="1:57" x14ac:dyDescent="0.15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20"/>
        <v>-3.5274832006382201E-3</v>
      </c>
      <c r="AI89" s="30">
        <f t="shared" si="13"/>
        <v>4.6490812354971203E-3</v>
      </c>
      <c r="AJ89" s="30">
        <f t="shared" si="12"/>
        <v>-1.82223602873676E-3</v>
      </c>
      <c r="AK89" s="30">
        <f t="shared" si="12"/>
        <v>2.8100660604213298E-3</v>
      </c>
      <c r="AL89" s="30">
        <f t="shared" si="12"/>
        <v>6.9468641696879198E-4</v>
      </c>
      <c r="AM89" s="30">
        <f t="shared" si="12"/>
        <v>4.6673241366868004E-3</v>
      </c>
      <c r="AN89" s="30">
        <f t="shared" si="12"/>
        <v>9.2289685536428492E-3</v>
      </c>
      <c r="AR89" s="31">
        <f t="shared" si="14"/>
        <v>47118</v>
      </c>
      <c r="AS89" s="30">
        <f t="shared" si="16"/>
        <v>0.57804029877552798</v>
      </c>
      <c r="AT89" s="30">
        <f t="shared" si="15"/>
        <v>-3.5274832006382201E-3</v>
      </c>
      <c r="AU89" s="30">
        <f t="shared" si="17"/>
        <v>2.0227890374480133E-2</v>
      </c>
      <c r="AV89" s="30">
        <f t="shared" si="11"/>
        <v>4.6490812354971203E-3</v>
      </c>
      <c r="AW89" s="30">
        <f t="shared" si="11"/>
        <v>-1.82223602873676E-3</v>
      </c>
      <c r="AX89" s="30">
        <f t="shared" si="11"/>
        <v>2.8100660604213298E-3</v>
      </c>
      <c r="AY89" s="30">
        <f t="shared" si="10"/>
        <v>6.9468641696879198E-4</v>
      </c>
      <c r="AZ89" s="30">
        <f t="shared" si="10"/>
        <v>4.6673241366868004E-3</v>
      </c>
      <c r="BA89" s="30">
        <f t="shared" si="10"/>
        <v>9.2289685536428492E-3</v>
      </c>
      <c r="BC89" s="31">
        <f t="shared" si="18"/>
        <v>47118</v>
      </c>
      <c r="BD89" s="30">
        <f t="shared" si="19"/>
        <v>-3.5274832006382201E-3</v>
      </c>
      <c r="BE89" s="30">
        <f t="shared" si="19"/>
        <v>2.0227890374480133E-2</v>
      </c>
    </row>
    <row r="90" spans="1:57" x14ac:dyDescent="0.15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20"/>
        <v>-3.4103090181924998E-3</v>
      </c>
      <c r="AI90" s="30">
        <f t="shared" si="13"/>
        <v>4.5677275333000297E-3</v>
      </c>
      <c r="AJ90" s="30">
        <f t="shared" si="12"/>
        <v>-1.95475421788104E-3</v>
      </c>
      <c r="AK90" s="30">
        <f t="shared" si="12"/>
        <v>2.67195130221331E-3</v>
      </c>
      <c r="AL90" s="30">
        <f t="shared" si="12"/>
        <v>5.6472993803513495E-4</v>
      </c>
      <c r="AM90" s="30">
        <f t="shared" si="12"/>
        <v>4.5591368206032703E-3</v>
      </c>
      <c r="AN90" s="30">
        <f t="shared" si="12"/>
        <v>9.1882399814835394E-3</v>
      </c>
      <c r="AR90" s="31">
        <f t="shared" si="14"/>
        <v>47208</v>
      </c>
      <c r="AS90" s="30">
        <f t="shared" si="16"/>
        <v>0.71970992605128004</v>
      </c>
      <c r="AT90" s="30">
        <f t="shared" si="15"/>
        <v>-3.4103090181924998E-3</v>
      </c>
      <c r="AU90" s="30">
        <f t="shared" si="17"/>
        <v>1.9597031357754244E-2</v>
      </c>
      <c r="AV90" s="30">
        <f t="shared" si="11"/>
        <v>4.5677275333000297E-3</v>
      </c>
      <c r="AW90" s="30">
        <f t="shared" si="11"/>
        <v>-1.95475421788104E-3</v>
      </c>
      <c r="AX90" s="30">
        <f t="shared" si="11"/>
        <v>2.67195130221331E-3</v>
      </c>
      <c r="AY90" s="30">
        <f t="shared" si="10"/>
        <v>5.6472993803513495E-4</v>
      </c>
      <c r="AZ90" s="30">
        <f t="shared" si="10"/>
        <v>4.5591368206032703E-3</v>
      </c>
      <c r="BA90" s="30">
        <f t="shared" si="10"/>
        <v>9.1882399814835394E-3</v>
      </c>
      <c r="BC90" s="31">
        <f t="shared" si="18"/>
        <v>47208</v>
      </c>
      <c r="BD90" s="30">
        <f t="shared" si="19"/>
        <v>-3.4103090181924998E-3</v>
      </c>
      <c r="BE90" s="30">
        <f t="shared" si="19"/>
        <v>1.9597031357754244E-2</v>
      </c>
    </row>
    <row r="91" spans="1:57" x14ac:dyDescent="0.15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20"/>
        <v>-3.3100170650279801E-3</v>
      </c>
      <c r="AI91" s="30">
        <f t="shared" si="13"/>
        <v>4.4818342336272396E-3</v>
      </c>
      <c r="AJ91" s="30">
        <f t="shared" si="12"/>
        <v>-2.0760818347897998E-3</v>
      </c>
      <c r="AK91" s="30">
        <f t="shared" si="12"/>
        <v>2.54103873218447E-3</v>
      </c>
      <c r="AL91" s="30">
        <f t="shared" si="12"/>
        <v>4.4463394823779302E-4</v>
      </c>
      <c r="AM91" s="30">
        <f t="shared" si="12"/>
        <v>4.4507559501472099E-3</v>
      </c>
      <c r="AN91" s="30">
        <f t="shared" si="12"/>
        <v>9.1391673134655297E-3</v>
      </c>
      <c r="AR91" s="31">
        <f t="shared" si="14"/>
        <v>47299</v>
      </c>
      <c r="AS91" s="30">
        <f t="shared" si="16"/>
        <v>0.86056162376242407</v>
      </c>
      <c r="AT91" s="30">
        <f t="shared" si="15"/>
        <v>-3.3100170650279801E-3</v>
      </c>
      <c r="AU91" s="30">
        <f t="shared" si="17"/>
        <v>1.8981348342872441E-2</v>
      </c>
      <c r="AV91" s="30">
        <f t="shared" si="11"/>
        <v>4.4818342336272396E-3</v>
      </c>
      <c r="AW91" s="30">
        <f t="shared" si="11"/>
        <v>-2.0760818347897998E-3</v>
      </c>
      <c r="AX91" s="30">
        <f t="shared" si="11"/>
        <v>2.54103873218447E-3</v>
      </c>
      <c r="AY91" s="30">
        <f t="shared" si="10"/>
        <v>4.4463394823779302E-4</v>
      </c>
      <c r="AZ91" s="30">
        <f t="shared" si="10"/>
        <v>4.4507559501472099E-3</v>
      </c>
      <c r="BA91" s="30">
        <f t="shared" si="10"/>
        <v>9.1391673134655297E-3</v>
      </c>
      <c r="BC91" s="31">
        <f t="shared" si="18"/>
        <v>47299</v>
      </c>
      <c r="BD91" s="30">
        <f t="shared" si="19"/>
        <v>-3.3100170650279801E-3</v>
      </c>
      <c r="BE91" s="30">
        <f t="shared" si="19"/>
        <v>1.8981348342872441E-2</v>
      </c>
    </row>
    <row r="92" spans="1:57" x14ac:dyDescent="0.15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20"/>
        <v>-3.2236216343961501E-3</v>
      </c>
      <c r="AI92" s="30">
        <f t="shared" si="13"/>
        <v>4.3922900198944898E-3</v>
      </c>
      <c r="AJ92" s="30">
        <f t="shared" si="12"/>
        <v>-2.1855605440768101E-3</v>
      </c>
      <c r="AK92" s="30">
        <f t="shared" si="12"/>
        <v>2.4172969276925402E-3</v>
      </c>
      <c r="AL92" s="30">
        <f t="shared" si="12"/>
        <v>3.3439313060767902E-4</v>
      </c>
      <c r="AM92" s="30">
        <f t="shared" si="12"/>
        <v>4.3425613284187002E-3</v>
      </c>
      <c r="AN92" s="30">
        <f t="shared" si="12"/>
        <v>9.0810511798711194E-3</v>
      </c>
      <c r="AR92" s="31">
        <f t="shared" si="14"/>
        <v>47391</v>
      </c>
      <c r="AS92" s="30">
        <f t="shared" si="16"/>
        <v>0.999620606043504</v>
      </c>
      <c r="AT92" s="30">
        <f t="shared" si="15"/>
        <v>-3.2236216343961501E-3</v>
      </c>
      <c r="AU92" s="30">
        <f t="shared" si="17"/>
        <v>1.8382032042407716E-2</v>
      </c>
      <c r="AV92" s="30">
        <f t="shared" si="11"/>
        <v>4.3922900198944898E-3</v>
      </c>
      <c r="AW92" s="30">
        <f t="shared" si="11"/>
        <v>-2.1855605440768101E-3</v>
      </c>
      <c r="AX92" s="30">
        <f t="shared" si="11"/>
        <v>2.4172969276925402E-3</v>
      </c>
      <c r="AY92" s="30">
        <f t="shared" si="10"/>
        <v>3.3439313060767902E-4</v>
      </c>
      <c r="AZ92" s="30">
        <f t="shared" si="10"/>
        <v>4.3425613284187002E-3</v>
      </c>
      <c r="BA92" s="30">
        <f t="shared" si="10"/>
        <v>9.0810511798711194E-3</v>
      </c>
      <c r="BC92" s="31">
        <f t="shared" si="18"/>
        <v>47391</v>
      </c>
      <c r="BD92" s="30">
        <f t="shared" si="19"/>
        <v>-3.2236216343961501E-3</v>
      </c>
      <c r="BE92" s="30">
        <f t="shared" si="19"/>
        <v>1.8382032042407716E-2</v>
      </c>
    </row>
    <row r="93" spans="1:57" x14ac:dyDescent="0.15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20"/>
        <v>-3.1485161760547099E-3</v>
      </c>
      <c r="AI93" s="30">
        <f t="shared" si="13"/>
        <v>4.2998908557967397E-3</v>
      </c>
      <c r="AJ93" s="30">
        <f t="shared" si="12"/>
        <v>-2.2828667877283701E-3</v>
      </c>
      <c r="AK93" s="30">
        <f t="shared" si="12"/>
        <v>2.3005910703810502E-3</v>
      </c>
      <c r="AL93" s="30">
        <f t="shared" si="12"/>
        <v>2.33837550367432E-4</v>
      </c>
      <c r="AM93" s="30">
        <f t="shared" si="12"/>
        <v>4.2348792230084698E-3</v>
      </c>
      <c r="AN93" s="30">
        <f t="shared" si="12"/>
        <v>9.0135132152946405E-3</v>
      </c>
      <c r="AR93" s="31">
        <f t="shared" si="14"/>
        <v>47483</v>
      </c>
      <c r="AS93" s="30">
        <f t="shared" si="16"/>
        <v>1.136131333614588</v>
      </c>
      <c r="AT93" s="30">
        <f t="shared" si="15"/>
        <v>-3.1485161760547099E-3</v>
      </c>
      <c r="AU93" s="30">
        <f t="shared" si="17"/>
        <v>1.7799845127119962E-2</v>
      </c>
      <c r="AV93" s="30">
        <f t="shared" si="11"/>
        <v>4.2998908557967397E-3</v>
      </c>
      <c r="AW93" s="30">
        <f t="shared" si="11"/>
        <v>-2.2828667877283701E-3</v>
      </c>
      <c r="AX93" s="30">
        <f t="shared" si="11"/>
        <v>2.3005910703810502E-3</v>
      </c>
      <c r="AY93" s="30">
        <f t="shared" si="10"/>
        <v>2.33837550367432E-4</v>
      </c>
      <c r="AZ93" s="30">
        <f t="shared" si="10"/>
        <v>4.2348792230084698E-3</v>
      </c>
      <c r="BA93" s="30">
        <f t="shared" si="10"/>
        <v>9.0135132152946405E-3</v>
      </c>
      <c r="BC93" s="31">
        <f t="shared" si="18"/>
        <v>47483</v>
      </c>
      <c r="BD93" s="30">
        <f t="shared" si="19"/>
        <v>-3.1485161760547099E-3</v>
      </c>
      <c r="BE93" s="30">
        <f t="shared" si="19"/>
        <v>1.7799845127119962E-2</v>
      </c>
    </row>
    <row r="94" spans="1:57" x14ac:dyDescent="0.15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20"/>
        <v>-3.0824484771429998E-3</v>
      </c>
      <c r="AI94" s="30">
        <f t="shared" si="13"/>
        <v>4.2053458643165299E-3</v>
      </c>
      <c r="AJ94" s="30">
        <f t="shared" si="12"/>
        <v>-2.36794834914677E-3</v>
      </c>
      <c r="AK94" s="30">
        <f t="shared" si="12"/>
        <v>2.1907103860741E-3</v>
      </c>
      <c r="AL94" s="30">
        <f t="shared" si="12"/>
        <v>1.4267293768632699E-4</v>
      </c>
      <c r="AM94" s="30">
        <f t="shared" si="12"/>
        <v>4.1279894255064004E-3</v>
      </c>
      <c r="AN94" s="30">
        <f t="shared" si="12"/>
        <v>8.9364435058136796E-3</v>
      </c>
      <c r="AR94" s="31">
        <f t="shared" si="14"/>
        <v>47573</v>
      </c>
      <c r="AS94" s="30">
        <f t="shared" si="16"/>
        <v>1.2695161263088561</v>
      </c>
      <c r="AT94" s="30">
        <f t="shared" si="15"/>
        <v>-3.0824484771429998E-3</v>
      </c>
      <c r="AU94" s="30">
        <f t="shared" si="17"/>
        <v>1.7235213770250266E-2</v>
      </c>
      <c r="AV94" s="30">
        <f t="shared" si="11"/>
        <v>4.2053458643165299E-3</v>
      </c>
      <c r="AW94" s="30">
        <f t="shared" si="11"/>
        <v>-2.36794834914677E-3</v>
      </c>
      <c r="AX94" s="30">
        <f t="shared" si="11"/>
        <v>2.1907103860741E-3</v>
      </c>
      <c r="AY94" s="30">
        <f t="shared" si="10"/>
        <v>1.4267293768632699E-4</v>
      </c>
      <c r="AZ94" s="30">
        <f t="shared" si="10"/>
        <v>4.1279894255064004E-3</v>
      </c>
      <c r="BA94" s="30">
        <f t="shared" si="10"/>
        <v>8.9364435058136796E-3</v>
      </c>
      <c r="BC94" s="31">
        <f t="shared" si="18"/>
        <v>47573</v>
      </c>
      <c r="BD94" s="30">
        <f t="shared" si="19"/>
        <v>-3.0824484771429998E-3</v>
      </c>
      <c r="BE94" s="30">
        <f t="shared" si="19"/>
        <v>1.7235213770250266E-2</v>
      </c>
    </row>
    <row r="95" spans="1:57" x14ac:dyDescent="0.15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20"/>
        <v>-3.0234921720939602E-3</v>
      </c>
      <c r="AI95" s="30">
        <f t="shared" si="13"/>
        <v>4.1092834917710796E-3</v>
      </c>
      <c r="AJ95" s="30">
        <f t="shared" si="12"/>
        <v>-2.4409695114746498E-3</v>
      </c>
      <c r="AK95" s="30">
        <f t="shared" si="12"/>
        <v>2.0873901205753498E-3</v>
      </c>
      <c r="AL95" s="30">
        <f t="shared" si="12"/>
        <v>6.0513734423395202E-5</v>
      </c>
      <c r="AM95" s="30">
        <f t="shared" si="12"/>
        <v>4.0221311706778399E-3</v>
      </c>
      <c r="AN95" s="30">
        <f t="shared" si="12"/>
        <v>8.8499525475516094E-3</v>
      </c>
      <c r="AR95" s="31">
        <f t="shared" si="14"/>
        <v>47664</v>
      </c>
      <c r="AS95" s="30">
        <f t="shared" si="16"/>
        <v>1.399341379858708</v>
      </c>
      <c r="AT95" s="30">
        <f t="shared" si="15"/>
        <v>-3.0234921720939602E-3</v>
      </c>
      <c r="AU95" s="30">
        <f t="shared" si="17"/>
        <v>1.6688301553524625E-2</v>
      </c>
      <c r="AV95" s="30">
        <f t="shared" si="11"/>
        <v>4.1092834917710796E-3</v>
      </c>
      <c r="AW95" s="30">
        <f t="shared" si="11"/>
        <v>-2.4409695114746498E-3</v>
      </c>
      <c r="AX95" s="30">
        <f t="shared" si="11"/>
        <v>2.0873901205753498E-3</v>
      </c>
      <c r="AY95" s="30">
        <f t="shared" si="10"/>
        <v>6.0513734423395202E-5</v>
      </c>
      <c r="AZ95" s="30">
        <f t="shared" si="10"/>
        <v>4.0221311706778399E-3</v>
      </c>
      <c r="BA95" s="30">
        <f t="shared" si="10"/>
        <v>8.8499525475516094E-3</v>
      </c>
      <c r="BC95" s="31">
        <f t="shared" si="18"/>
        <v>47664</v>
      </c>
      <c r="BD95" s="30">
        <f t="shared" si="19"/>
        <v>-3.0234921720939602E-3</v>
      </c>
      <c r="BE95" s="30">
        <f t="shared" si="19"/>
        <v>1.6688301553524625E-2</v>
      </c>
    </row>
    <row r="96" spans="1:57" x14ac:dyDescent="0.15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20"/>
        <v>-2.9700165280921401E-3</v>
      </c>
      <c r="AI96" s="30">
        <f t="shared" si="13"/>
        <v>4.0122577583678798E-3</v>
      </c>
      <c r="AJ96" s="30">
        <f t="shared" si="12"/>
        <v>-2.50226399016728E-3</v>
      </c>
      <c r="AK96" s="30">
        <f t="shared" si="12"/>
        <v>1.9903290483069798E-3</v>
      </c>
      <c r="AL96" s="30">
        <f t="shared" si="12"/>
        <v>-1.3089925743337E-5</v>
      </c>
      <c r="AM96" s="30">
        <f t="shared" si="12"/>
        <v>3.9175081720133004E-3</v>
      </c>
      <c r="AN96" s="30">
        <f t="shared" si="12"/>
        <v>8.7543280879342992E-3</v>
      </c>
      <c r="AR96" s="31">
        <f t="shared" si="14"/>
        <v>47756</v>
      </c>
      <c r="AS96" s="30">
        <f t="shared" si="16"/>
        <v>1.5252899970092919</v>
      </c>
      <c r="AT96" s="30">
        <f t="shared" si="15"/>
        <v>-2.9700165280921401E-3</v>
      </c>
      <c r="AU96" s="30">
        <f t="shared" si="17"/>
        <v>1.6159069150711844E-2</v>
      </c>
      <c r="AV96" s="30">
        <f t="shared" si="11"/>
        <v>4.0122577583678798E-3</v>
      </c>
      <c r="AW96" s="30">
        <f t="shared" si="11"/>
        <v>-2.50226399016728E-3</v>
      </c>
      <c r="AX96" s="30">
        <f t="shared" si="11"/>
        <v>1.9903290483069798E-3</v>
      </c>
      <c r="AY96" s="30">
        <f t="shared" si="10"/>
        <v>-1.3089925743337E-5</v>
      </c>
      <c r="AZ96" s="30">
        <f t="shared" si="10"/>
        <v>3.9175081720133004E-3</v>
      </c>
      <c r="BA96" s="30">
        <f t="shared" si="10"/>
        <v>8.7543280879342992E-3</v>
      </c>
      <c r="BC96" s="31">
        <f t="shared" si="18"/>
        <v>47756</v>
      </c>
      <c r="BD96" s="30">
        <f t="shared" si="19"/>
        <v>-2.9700165280921401E-3</v>
      </c>
      <c r="BE96" s="30">
        <f t="shared" si="19"/>
        <v>1.6159069150711844E-2</v>
      </c>
    </row>
    <row r="97" spans="1:57" x14ac:dyDescent="0.15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20"/>
        <v>-2.9206559162164802E-3</v>
      </c>
      <c r="AI97" s="30">
        <f t="shared" si="13"/>
        <v>3.9147544477646703E-3</v>
      </c>
      <c r="AJ97" s="30">
        <f t="shared" si="12"/>
        <v>-2.5522948403966499E-3</v>
      </c>
      <c r="AK97" s="30">
        <f t="shared" si="12"/>
        <v>1.89920332573922E-3</v>
      </c>
      <c r="AL97" s="30">
        <f t="shared" si="12"/>
        <v>-7.8630334066076503E-5</v>
      </c>
      <c r="AM97" s="30">
        <f t="shared" si="12"/>
        <v>3.8142929494888698E-3</v>
      </c>
      <c r="AN97" s="30">
        <f t="shared" si="12"/>
        <v>8.6499969112363503E-3</v>
      </c>
      <c r="AR97" s="31">
        <f t="shared" si="14"/>
        <v>47848</v>
      </c>
      <c r="AS97" s="30">
        <f t="shared" si="16"/>
        <v>1.6471388964213391</v>
      </c>
      <c r="AT97" s="30">
        <f t="shared" si="15"/>
        <v>-2.9206559162164802E-3</v>
      </c>
      <c r="AU97" s="30">
        <f t="shared" si="17"/>
        <v>1.5647322459766383E-2</v>
      </c>
      <c r="AV97" s="30">
        <f t="shared" si="11"/>
        <v>3.9147544477646703E-3</v>
      </c>
      <c r="AW97" s="30">
        <f t="shared" si="11"/>
        <v>-2.5522948403966499E-3</v>
      </c>
      <c r="AX97" s="30">
        <f t="shared" si="11"/>
        <v>1.89920332573922E-3</v>
      </c>
      <c r="AY97" s="30">
        <f t="shared" si="10"/>
        <v>-7.8630334066076503E-5</v>
      </c>
      <c r="AZ97" s="30">
        <f t="shared" si="10"/>
        <v>3.8142929494888698E-3</v>
      </c>
      <c r="BA97" s="30">
        <f t="shared" si="10"/>
        <v>8.6499969112363503E-3</v>
      </c>
      <c r="BC97" s="31">
        <f t="shared" si="18"/>
        <v>47848</v>
      </c>
      <c r="BD97" s="30">
        <f t="shared" si="19"/>
        <v>-2.9206559162164802E-3</v>
      </c>
      <c r="BE97" s="30">
        <f t="shared" si="19"/>
        <v>1.5647322459766383E-2</v>
      </c>
    </row>
    <row r="98" spans="1:57" x14ac:dyDescent="0.15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20"/>
        <v>-2.8742799668801601E-3</v>
      </c>
      <c r="AI98" s="30">
        <f t="shared" si="13"/>
        <v>3.8171971286748898E-3</v>
      </c>
      <c r="AJ98" s="30">
        <f t="shared" si="12"/>
        <v>-2.5916205745768399E-3</v>
      </c>
      <c r="AK98" s="30">
        <f t="shared" si="12"/>
        <v>1.81367735108128E-3</v>
      </c>
      <c r="AL98" s="30">
        <f t="shared" si="12"/>
        <v>-1.3662460361940599E-4</v>
      </c>
      <c r="AM98" s="30">
        <f t="shared" si="12"/>
        <v>3.7126305789891801E-3</v>
      </c>
      <c r="AN98" s="30">
        <f t="shared" si="12"/>
        <v>8.5374914378988295E-3</v>
      </c>
      <c r="AR98" s="31">
        <f t="shared" si="14"/>
        <v>47938</v>
      </c>
      <c r="AS98" s="30">
        <f t="shared" si="16"/>
        <v>1.7647406700910011</v>
      </c>
      <c r="AT98" s="30">
        <f t="shared" si="15"/>
        <v>-2.8742799668801601E-3</v>
      </c>
      <c r="AU98" s="30">
        <f t="shared" si="17"/>
        <v>1.5152751318447934E-2</v>
      </c>
      <c r="AV98" s="30">
        <f t="shared" si="11"/>
        <v>3.8171971286748898E-3</v>
      </c>
      <c r="AW98" s="30">
        <f t="shared" si="11"/>
        <v>-2.5916205745768399E-3</v>
      </c>
      <c r="AX98" s="30">
        <f t="shared" si="11"/>
        <v>1.81367735108128E-3</v>
      </c>
      <c r="AY98" s="30">
        <f t="shared" si="10"/>
        <v>-1.3662460361940599E-4</v>
      </c>
      <c r="AZ98" s="30">
        <f t="shared" si="10"/>
        <v>3.7126305789891801E-3</v>
      </c>
      <c r="BA98" s="30">
        <f t="shared" si="10"/>
        <v>8.5374914378988295E-3</v>
      </c>
      <c r="BC98" s="31">
        <f t="shared" si="18"/>
        <v>47938</v>
      </c>
      <c r="BD98" s="30">
        <f t="shared" si="19"/>
        <v>-2.8742799668801601E-3</v>
      </c>
      <c r="BE98" s="30">
        <f t="shared" si="19"/>
        <v>1.5152751318447934E-2</v>
      </c>
    </row>
    <row r="99" spans="1:57" x14ac:dyDescent="0.15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20"/>
        <v>-2.82996509000099E-3</v>
      </c>
      <c r="AI99" s="30">
        <f t="shared" si="13"/>
        <v>3.7199529279163799E-3</v>
      </c>
      <c r="AJ99" s="30">
        <f t="shared" si="12"/>
        <v>-2.6208667687876901E-3</v>
      </c>
      <c r="AK99" s="30">
        <f t="shared" si="12"/>
        <v>1.73341218141498E-3</v>
      </c>
      <c r="AL99" s="30">
        <f t="shared" si="12"/>
        <v>-1.8760065377820801E-4</v>
      </c>
      <c r="AM99" s="30">
        <f t="shared" si="12"/>
        <v>3.6126419582505E-3</v>
      </c>
      <c r="AN99" s="30">
        <f t="shared" si="12"/>
        <v>8.41742088475427E-3</v>
      </c>
      <c r="AR99" s="31">
        <f t="shared" si="14"/>
        <v>48029</v>
      </c>
      <c r="AS99" s="30">
        <f t="shared" si="16"/>
        <v>1.8780086295388616</v>
      </c>
      <c r="AT99" s="30">
        <f t="shared" si="15"/>
        <v>-2.82996509000099E-3</v>
      </c>
      <c r="AU99" s="30">
        <f t="shared" si="17"/>
        <v>1.4674960529770232E-2</v>
      </c>
      <c r="AV99" s="30">
        <f t="shared" si="11"/>
        <v>3.7199529279163799E-3</v>
      </c>
      <c r="AW99" s="30">
        <f t="shared" si="11"/>
        <v>-2.6208667687876901E-3</v>
      </c>
      <c r="AX99" s="30">
        <f t="shared" si="11"/>
        <v>1.73341218141498E-3</v>
      </c>
      <c r="AY99" s="30">
        <f t="shared" si="10"/>
        <v>-1.8760065377820801E-4</v>
      </c>
      <c r="AZ99" s="30">
        <f t="shared" si="10"/>
        <v>3.6126419582505E-3</v>
      </c>
      <c r="BA99" s="30">
        <f t="shared" si="10"/>
        <v>8.41742088475427E-3</v>
      </c>
      <c r="BC99" s="31">
        <f t="shared" si="18"/>
        <v>48029</v>
      </c>
      <c r="BD99" s="30">
        <f t="shared" si="19"/>
        <v>-2.82996509000099E-3</v>
      </c>
      <c r="BE99" s="30">
        <f t="shared" si="19"/>
        <v>1.4674960529770232E-2</v>
      </c>
    </row>
    <row r="100" spans="1:57" x14ac:dyDescent="0.15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20"/>
        <v>-2.7869678013159298E-3</v>
      </c>
      <c r="AI100" s="30">
        <f t="shared" si="13"/>
        <v>3.62333800503211E-3</v>
      </c>
      <c r="AJ100" s="30">
        <f t="shared" si="12"/>
        <v>-2.6407024879770901E-3</v>
      </c>
      <c r="AK100" s="30">
        <f t="shared" si="12"/>
        <v>1.65807195899869E-3</v>
      </c>
      <c r="AL100" s="30">
        <f t="shared" si="12"/>
        <v>-2.32086190954383E-4</v>
      </c>
      <c r="AM100" s="30">
        <f t="shared" si="12"/>
        <v>3.51442666819412E-3</v>
      </c>
      <c r="AN100" s="30">
        <f t="shared" si="12"/>
        <v>8.2904466617517106E-3</v>
      </c>
      <c r="AR100" s="31">
        <f t="shared" si="14"/>
        <v>48121</v>
      </c>
      <c r="AS100" s="30">
        <f t="shared" si="16"/>
        <v>1.9869046196645073</v>
      </c>
      <c r="AT100" s="30">
        <f t="shared" si="15"/>
        <v>-2.7869678013159298E-3</v>
      </c>
      <c r="AU100" s="30">
        <f t="shared" si="17"/>
        <v>1.4213494615045157E-2</v>
      </c>
      <c r="AV100" s="30">
        <f t="shared" si="11"/>
        <v>3.62333800503211E-3</v>
      </c>
      <c r="AW100" s="30">
        <f t="shared" si="11"/>
        <v>-2.6407024879770901E-3</v>
      </c>
      <c r="AX100" s="30">
        <f t="shared" si="11"/>
        <v>1.65807195899869E-3</v>
      </c>
      <c r="AY100" s="30">
        <f t="shared" si="10"/>
        <v>-2.32086190954383E-4</v>
      </c>
      <c r="AZ100" s="30">
        <f t="shared" si="10"/>
        <v>3.51442666819412E-3</v>
      </c>
      <c r="BA100" s="30">
        <f t="shared" si="10"/>
        <v>8.2904466617517106E-3</v>
      </c>
      <c r="BC100" s="31">
        <f t="shared" si="18"/>
        <v>48121</v>
      </c>
      <c r="BD100" s="30">
        <f t="shared" si="19"/>
        <v>-2.7869678013159298E-3</v>
      </c>
      <c r="BE100" s="30">
        <f t="shared" si="19"/>
        <v>1.4213494615045157E-2</v>
      </c>
    </row>
    <row r="101" spans="1:57" x14ac:dyDescent="0.15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20"/>
        <v>-2.7447001131664E-3</v>
      </c>
      <c r="AI101" s="30">
        <f t="shared" si="13"/>
        <v>3.5276226935554399E-3</v>
      </c>
      <c r="AJ101" s="30">
        <f t="shared" si="12"/>
        <v>-2.6518209128689701E-3</v>
      </c>
      <c r="AK101" s="30">
        <f t="shared" si="12"/>
        <v>1.58732872377331E-3</v>
      </c>
      <c r="AL101" s="30">
        <f t="shared" si="12"/>
        <v>-2.7060018362723399E-4</v>
      </c>
      <c r="AM101" s="30">
        <f t="shared" si="12"/>
        <v>3.4180654890691902E-3</v>
      </c>
      <c r="AN101" s="30">
        <f t="shared" si="12"/>
        <v>8.15726164027363E-3</v>
      </c>
      <c r="AR101" s="31">
        <f t="shared" si="14"/>
        <v>48213</v>
      </c>
      <c r="AS101" s="30">
        <f t="shared" si="16"/>
        <v>2.0914290926071537</v>
      </c>
      <c r="AT101" s="30">
        <f t="shared" si="15"/>
        <v>-2.7447001131664E-3</v>
      </c>
      <c r="AU101" s="30">
        <f t="shared" si="17"/>
        <v>1.3767857450175365E-2</v>
      </c>
      <c r="AV101" s="30">
        <f t="shared" si="11"/>
        <v>3.5276226935554399E-3</v>
      </c>
      <c r="AW101" s="30">
        <f t="shared" si="11"/>
        <v>-2.6518209128689701E-3</v>
      </c>
      <c r="AX101" s="30">
        <f t="shared" si="11"/>
        <v>1.58732872377331E-3</v>
      </c>
      <c r="AY101" s="30">
        <f t="shared" si="10"/>
        <v>-2.7060018362723399E-4</v>
      </c>
      <c r="AZ101" s="30">
        <f t="shared" si="10"/>
        <v>3.4180654890691902E-3</v>
      </c>
      <c r="BA101" s="30">
        <f t="shared" si="10"/>
        <v>8.15726164027363E-3</v>
      </c>
      <c r="BC101" s="31">
        <f t="shared" si="18"/>
        <v>48213</v>
      </c>
      <c r="BD101" s="30">
        <f t="shared" si="19"/>
        <v>-2.7447001131664E-3</v>
      </c>
      <c r="BE101" s="30">
        <f t="shared" si="19"/>
        <v>1.3767857450175365E-2</v>
      </c>
    </row>
    <row r="102" spans="1:57" x14ac:dyDescent="0.15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20"/>
        <v>-2.70270711413278E-3</v>
      </c>
      <c r="AI102" s="30">
        <f t="shared" si="13"/>
        <v>3.4330362914669599E-3</v>
      </c>
      <c r="AJ102" s="30">
        <f t="shared" si="12"/>
        <v>-2.6549236088579901E-3</v>
      </c>
      <c r="AK102" s="30">
        <f t="shared" si="12"/>
        <v>1.52086592255518E-3</v>
      </c>
      <c r="AL102" s="30">
        <f t="shared" si="12"/>
        <v>-3.0364640256630399E-4</v>
      </c>
      <c r="AM102" s="30">
        <f t="shared" si="12"/>
        <v>3.3236226221422501E-3</v>
      </c>
      <c r="AN102" s="30">
        <f t="shared" si="12"/>
        <v>8.0185729123272102E-3</v>
      </c>
      <c r="AR102" s="31">
        <f t="shared" si="14"/>
        <v>48304</v>
      </c>
      <c r="AS102" s="30">
        <f t="shared" si="16"/>
        <v>2.1916130267205491</v>
      </c>
      <c r="AT102" s="30">
        <f t="shared" si="15"/>
        <v>-2.70270711413278E-3</v>
      </c>
      <c r="AU102" s="30">
        <f t="shared" si="17"/>
        <v>1.3337527737067307E-2</v>
      </c>
      <c r="AV102" s="30">
        <f t="shared" si="11"/>
        <v>3.4330362914669599E-3</v>
      </c>
      <c r="AW102" s="30">
        <f t="shared" si="11"/>
        <v>-2.6549236088579901E-3</v>
      </c>
      <c r="AX102" s="30">
        <f t="shared" si="11"/>
        <v>1.52086592255518E-3</v>
      </c>
      <c r="AY102" s="30">
        <f t="shared" si="10"/>
        <v>-3.0364640256630399E-4</v>
      </c>
      <c r="AZ102" s="30">
        <f t="shared" si="10"/>
        <v>3.3236226221422501E-3</v>
      </c>
      <c r="BA102" s="30">
        <f t="shared" si="10"/>
        <v>8.0185729123272102E-3</v>
      </c>
      <c r="BC102" s="31">
        <f t="shared" si="18"/>
        <v>48304</v>
      </c>
      <c r="BD102" s="30">
        <f t="shared" si="19"/>
        <v>-2.70270711413278E-3</v>
      </c>
      <c r="BE102" s="30">
        <f t="shared" si="19"/>
        <v>1.3337527737067307E-2</v>
      </c>
    </row>
    <row r="103" spans="1:57" x14ac:dyDescent="0.15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20"/>
        <v>-2.66064676276434E-3</v>
      </c>
      <c r="AI103" s="30">
        <f t="shared" si="13"/>
        <v>3.3397714937377599E-3</v>
      </c>
      <c r="AJ103" s="30">
        <f t="shared" si="12"/>
        <v>-2.6507079290860598E-3</v>
      </c>
      <c r="AK103" s="30">
        <f t="shared" si="12"/>
        <v>1.4583808722878899E-3</v>
      </c>
      <c r="AL103" s="30">
        <f t="shared" si="12"/>
        <v>-3.31708662393293E-4</v>
      </c>
      <c r="AM103" s="30">
        <f t="shared" si="12"/>
        <v>3.2311476567015102E-3</v>
      </c>
      <c r="AN103" s="30">
        <f t="shared" si="12"/>
        <v>7.8750876610911204E-3</v>
      </c>
      <c r="AR103" s="31">
        <f t="shared" si="14"/>
        <v>48395</v>
      </c>
      <c r="AS103" s="30">
        <f t="shared" si="16"/>
        <v>2.2875113516861205</v>
      </c>
      <c r="AT103" s="30">
        <f t="shared" si="15"/>
        <v>-2.66064676276434E-3</v>
      </c>
      <c r="AU103" s="30">
        <f t="shared" si="17"/>
        <v>1.2921971092338927E-2</v>
      </c>
      <c r="AV103" s="30">
        <f t="shared" si="11"/>
        <v>3.3397714937377599E-3</v>
      </c>
      <c r="AW103" s="30">
        <f t="shared" si="11"/>
        <v>-2.6507079290860598E-3</v>
      </c>
      <c r="AX103" s="30">
        <f t="shared" si="11"/>
        <v>1.4583808722878899E-3</v>
      </c>
      <c r="AY103" s="30">
        <f t="shared" si="10"/>
        <v>-3.31708662393293E-4</v>
      </c>
      <c r="AZ103" s="30">
        <f t="shared" si="10"/>
        <v>3.2311476567015102E-3</v>
      </c>
      <c r="BA103" s="30">
        <f t="shared" si="10"/>
        <v>7.8750876610911204E-3</v>
      </c>
      <c r="BC103" s="31">
        <f t="shared" si="18"/>
        <v>48395</v>
      </c>
      <c r="BD103" s="30">
        <f t="shared" si="19"/>
        <v>-2.66064676276434E-3</v>
      </c>
      <c r="BE103" s="30">
        <f t="shared" si="19"/>
        <v>1.2921971092338927E-2</v>
      </c>
    </row>
    <row r="104" spans="1:57" x14ac:dyDescent="0.15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20"/>
        <v>-2.6182718510403499E-3</v>
      </c>
      <c r="AI104" s="30">
        <f t="shared" si="13"/>
        <v>3.2479884700453701E-3</v>
      </c>
      <c r="AJ104" s="30">
        <f t="shared" si="12"/>
        <v>-2.6398570992402998E-3</v>
      </c>
      <c r="AK104" s="30">
        <f t="shared" si="12"/>
        <v>1.3995863892724001E-3</v>
      </c>
      <c r="AL104" s="30">
        <f t="shared" si="12"/>
        <v>-3.5524745661818998E-4</v>
      </c>
      <c r="AM104" s="30">
        <f t="shared" si="12"/>
        <v>3.1406773165709701E-3</v>
      </c>
      <c r="AN104" s="30">
        <f t="shared" si="12"/>
        <v>7.7275017747124803E-3</v>
      </c>
      <c r="AR104" s="31">
        <f t="shared" si="14"/>
        <v>48487</v>
      </c>
      <c r="AS104" s="30">
        <f t="shared" si="16"/>
        <v>2.3791976028548305</v>
      </c>
      <c r="AT104" s="30">
        <f t="shared" si="15"/>
        <v>-2.6182718510403499E-3</v>
      </c>
      <c r="AU104" s="30">
        <f t="shared" si="17"/>
        <v>1.252064939474273E-2</v>
      </c>
      <c r="AV104" s="30">
        <f t="shared" si="11"/>
        <v>3.2479884700453701E-3</v>
      </c>
      <c r="AW104" s="30">
        <f t="shared" si="11"/>
        <v>-2.6398570992402998E-3</v>
      </c>
      <c r="AX104" s="30">
        <f t="shared" si="11"/>
        <v>1.3995863892724001E-3</v>
      </c>
      <c r="AY104" s="30">
        <f t="shared" si="10"/>
        <v>-3.5524745661818998E-4</v>
      </c>
      <c r="AZ104" s="30">
        <f t="shared" si="10"/>
        <v>3.1406773165709701E-3</v>
      </c>
      <c r="BA104" s="30">
        <f t="shared" si="10"/>
        <v>7.7275017747124803E-3</v>
      </c>
      <c r="BC104" s="31">
        <f t="shared" si="18"/>
        <v>48487</v>
      </c>
      <c r="BD104" s="30">
        <f t="shared" si="19"/>
        <v>-2.6182718510403499E-3</v>
      </c>
      <c r="BE104" s="30">
        <f t="shared" si="19"/>
        <v>1.252064939474273E-2</v>
      </c>
    </row>
    <row r="105" spans="1:57" x14ac:dyDescent="0.15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20"/>
        <v>-2.57541404389272E-3</v>
      </c>
      <c r="AI105" s="30">
        <f t="shared" si="13"/>
        <v>3.1578185954783599E-3</v>
      </c>
      <c r="AJ105" s="30">
        <f t="shared" si="12"/>
        <v>-2.6230325804954499E-3</v>
      </c>
      <c r="AK105" s="30">
        <f t="shared" si="12"/>
        <v>1.34421175934651E-3</v>
      </c>
      <c r="AL105" s="30">
        <f t="shared" si="12"/>
        <v>-3.74697724381256E-4</v>
      </c>
      <c r="AM105" s="30">
        <f t="shared" si="12"/>
        <v>3.0522370143781698E-3</v>
      </c>
      <c r="AN105" s="30">
        <f t="shared" si="12"/>
        <v>7.5764908561426402E-3</v>
      </c>
      <c r="AR105" s="31">
        <f t="shared" si="14"/>
        <v>48579</v>
      </c>
      <c r="AS105" s="30">
        <f t="shared" si="16"/>
        <v>2.466759578683448</v>
      </c>
      <c r="AT105" s="30">
        <f t="shared" si="15"/>
        <v>-2.57541404389272E-3</v>
      </c>
      <c r="AU105" s="30">
        <f t="shared" si="17"/>
        <v>1.2133027920468973E-2</v>
      </c>
      <c r="AV105" s="30">
        <f t="shared" si="11"/>
        <v>3.1578185954783599E-3</v>
      </c>
      <c r="AW105" s="30">
        <f t="shared" si="11"/>
        <v>-2.6230325804954499E-3</v>
      </c>
      <c r="AX105" s="30">
        <f t="shared" si="11"/>
        <v>1.34421175934651E-3</v>
      </c>
      <c r="AY105" s="30">
        <f t="shared" si="10"/>
        <v>-3.74697724381256E-4</v>
      </c>
      <c r="AZ105" s="30">
        <f t="shared" si="10"/>
        <v>3.0522370143781698E-3</v>
      </c>
      <c r="BA105" s="30">
        <f t="shared" si="10"/>
        <v>7.5764908561426402E-3</v>
      </c>
      <c r="BC105" s="31">
        <f t="shared" si="18"/>
        <v>48579</v>
      </c>
      <c r="BD105" s="30">
        <f t="shared" si="19"/>
        <v>-2.57541404389272E-3</v>
      </c>
      <c r="BE105" s="30">
        <f t="shared" si="19"/>
        <v>1.2133027920468973E-2</v>
      </c>
    </row>
    <row r="106" spans="1:57" x14ac:dyDescent="0.15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20"/>
        <v>-2.53196987065607E-3</v>
      </c>
      <c r="AI106" s="30">
        <f t="shared" si="13"/>
        <v>3.0693678475302E-3</v>
      </c>
      <c r="AJ106" s="30">
        <f t="shared" si="12"/>
        <v>-2.6008683538303302E-3</v>
      </c>
      <c r="AK106" s="30">
        <f t="shared" si="12"/>
        <v>1.29200319138877E-3</v>
      </c>
      <c r="AL106" s="30">
        <f t="shared" si="12"/>
        <v>-3.90467529398641E-4</v>
      </c>
      <c r="AM106" s="30">
        <f t="shared" si="12"/>
        <v>2.9658422362466201E-3</v>
      </c>
      <c r="AN106" s="30">
        <f t="shared" si="12"/>
        <v>7.4227033030504997E-3</v>
      </c>
      <c r="AR106" s="31">
        <f t="shared" si="14"/>
        <v>48669</v>
      </c>
      <c r="AS106" s="30">
        <f t="shared" si="16"/>
        <v>2.550295816631416</v>
      </c>
      <c r="AT106" s="30">
        <f t="shared" si="15"/>
        <v>-2.53196987065607E-3</v>
      </c>
      <c r="AU106" s="30">
        <f t="shared" si="17"/>
        <v>1.1758580694987118E-2</v>
      </c>
      <c r="AV106" s="30">
        <f t="shared" si="11"/>
        <v>3.0693678475302E-3</v>
      </c>
      <c r="AW106" s="30">
        <f t="shared" si="11"/>
        <v>-2.6008683538303302E-3</v>
      </c>
      <c r="AX106" s="30">
        <f t="shared" si="11"/>
        <v>1.29200319138877E-3</v>
      </c>
      <c r="AY106" s="30">
        <f t="shared" si="10"/>
        <v>-3.90467529398641E-4</v>
      </c>
      <c r="AZ106" s="30">
        <f t="shared" si="10"/>
        <v>2.9658422362466201E-3</v>
      </c>
      <c r="BA106" s="30">
        <f t="shared" si="10"/>
        <v>7.4227033030504997E-3</v>
      </c>
      <c r="BC106" s="31">
        <f t="shared" si="18"/>
        <v>48669</v>
      </c>
      <c r="BD106" s="30">
        <f t="shared" si="19"/>
        <v>-2.53196987065607E-3</v>
      </c>
      <c r="BE106" s="30">
        <f t="shared" si="19"/>
        <v>1.1758580694987118E-2</v>
      </c>
    </row>
    <row r="107" spans="1:57" x14ac:dyDescent="0.15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20"/>
        <v>-2.48788852390546E-3</v>
      </c>
      <c r="AI107" s="30">
        <f t="shared" si="13"/>
        <v>2.9827198866128001E-3</v>
      </c>
      <c r="AJ107" s="30">
        <f t="shared" si="12"/>
        <v>-2.5739668137014699E-3</v>
      </c>
      <c r="AK107" s="30">
        <f t="shared" si="12"/>
        <v>1.24272387309609E-3</v>
      </c>
      <c r="AL107" s="30">
        <f t="shared" si="12"/>
        <v>-4.0293746690345201E-4</v>
      </c>
      <c r="AM107" s="30">
        <f t="shared" si="12"/>
        <v>2.88149977751839E-3</v>
      </c>
      <c r="AN107" s="30">
        <f t="shared" si="12"/>
        <v>7.2667551626048798E-3</v>
      </c>
      <c r="AR107" s="31">
        <f t="shared" si="14"/>
        <v>48760</v>
      </c>
      <c r="AS107" s="30">
        <f t="shared" si="16"/>
        <v>2.6299127368116322</v>
      </c>
      <c r="AT107" s="30">
        <f t="shared" si="15"/>
        <v>-2.48788852390546E-3</v>
      </c>
      <c r="AU107" s="30">
        <f t="shared" si="17"/>
        <v>1.1396794419227238E-2</v>
      </c>
      <c r="AV107" s="30">
        <f t="shared" si="11"/>
        <v>2.9827198866128001E-3</v>
      </c>
      <c r="AW107" s="30">
        <f t="shared" si="11"/>
        <v>-2.5739668137014699E-3</v>
      </c>
      <c r="AX107" s="30">
        <f t="shared" si="11"/>
        <v>1.24272387309609E-3</v>
      </c>
      <c r="AY107" s="30">
        <f t="shared" si="10"/>
        <v>-4.0293746690345201E-4</v>
      </c>
      <c r="AZ107" s="30">
        <f t="shared" si="10"/>
        <v>2.88149977751839E-3</v>
      </c>
      <c r="BA107" s="30">
        <f t="shared" si="10"/>
        <v>7.2667551626048798E-3</v>
      </c>
      <c r="BC107" s="31">
        <f t="shared" si="18"/>
        <v>48760</v>
      </c>
      <c r="BD107" s="30">
        <f t="shared" si="19"/>
        <v>-2.48788852390546E-3</v>
      </c>
      <c r="BE107" s="30">
        <f t="shared" si="19"/>
        <v>1.1396794419227238E-2</v>
      </c>
    </row>
    <row r="108" spans="1:57" x14ac:dyDescent="0.15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20"/>
        <v>-2.4431613127484601E-3</v>
      </c>
      <c r="AI108" s="30">
        <f t="shared" si="13"/>
        <v>2.8979388380534401E-3</v>
      </c>
      <c r="AJ108" s="30">
        <f t="shared" si="13"/>
        <v>-2.54289599664891E-3</v>
      </c>
      <c r="AK108" s="30">
        <f t="shared" si="13"/>
        <v>1.1961537232707501E-3</v>
      </c>
      <c r="AL108" s="30">
        <f t="shared" si="13"/>
        <v>-4.12460642851275E-4</v>
      </c>
      <c r="AM108" s="30">
        <f t="shared" si="13"/>
        <v>2.7992088466932599E-3</v>
      </c>
      <c r="AN108" s="30">
        <f t="shared" si="13"/>
        <v>7.1092264906758001E-3</v>
      </c>
      <c r="AR108" s="31">
        <f t="shared" si="14"/>
        <v>48852</v>
      </c>
      <c r="AS108" s="30">
        <f t="shared" si="16"/>
        <v>2.7057223304006039</v>
      </c>
      <c r="AT108" s="30">
        <f t="shared" si="15"/>
        <v>-2.4431613127484601E-3</v>
      </c>
      <c r="AU108" s="30">
        <f t="shared" si="17"/>
        <v>1.1047171259193064E-2</v>
      </c>
      <c r="AV108" s="30">
        <f t="shared" si="11"/>
        <v>2.8979388380534401E-3</v>
      </c>
      <c r="AW108" s="30">
        <f t="shared" si="11"/>
        <v>-2.54289599664891E-3</v>
      </c>
      <c r="AX108" s="30">
        <f t="shared" si="11"/>
        <v>1.1961537232707501E-3</v>
      </c>
      <c r="AY108" s="30">
        <f t="shared" si="11"/>
        <v>-4.12460642851275E-4</v>
      </c>
      <c r="AZ108" s="30">
        <f t="shared" si="11"/>
        <v>2.7992088466932599E-3</v>
      </c>
      <c r="BA108" s="30">
        <f t="shared" si="11"/>
        <v>7.1092264906758001E-3</v>
      </c>
      <c r="BC108" s="31">
        <f t="shared" si="18"/>
        <v>48852</v>
      </c>
      <c r="BD108" s="30">
        <f t="shared" si="19"/>
        <v>-2.4431613127484601E-3</v>
      </c>
      <c r="BE108" s="30">
        <f t="shared" si="19"/>
        <v>1.1047171259193064E-2</v>
      </c>
    </row>
    <row r="109" spans="1:57" x14ac:dyDescent="0.15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20"/>
        <v>-2.3978126145851502E-3</v>
      </c>
      <c r="AI109" s="30">
        <f t="shared" si="13"/>
        <v>2.8150717943597999E-3</v>
      </c>
      <c r="AJ109" s="30">
        <f t="shared" si="13"/>
        <v>-2.5081879090116301E-3</v>
      </c>
      <c r="AK109" s="30">
        <f t="shared" si="13"/>
        <v>1.15208891833251E-3</v>
      </c>
      <c r="AL109" s="30">
        <f t="shared" si="13"/>
        <v>-4.1936309786993998E-4</v>
      </c>
      <c r="AM109" s="30">
        <f t="shared" si="13"/>
        <v>2.7189620506407001E-3</v>
      </c>
      <c r="AN109" s="30">
        <f t="shared" si="13"/>
        <v>6.9506589745804703E-3</v>
      </c>
      <c r="AR109" s="31">
        <f t="shared" si="14"/>
        <v>48944</v>
      </c>
      <c r="AS109" s="30">
        <f t="shared" si="16"/>
        <v>2.7778402924659922</v>
      </c>
      <c r="AT109" s="30">
        <f t="shared" si="15"/>
        <v>-2.3978126145851502E-3</v>
      </c>
      <c r="AU109" s="30">
        <f t="shared" si="17"/>
        <v>1.070923073103191E-2</v>
      </c>
      <c r="AV109" s="30">
        <f t="shared" ref="AV109:BA132" si="21">AI109</f>
        <v>2.8150717943597999E-3</v>
      </c>
      <c r="AW109" s="30">
        <f t="shared" si="21"/>
        <v>-2.5081879090116301E-3</v>
      </c>
      <c r="AX109" s="30">
        <f t="shared" si="21"/>
        <v>1.15208891833251E-3</v>
      </c>
      <c r="AY109" s="30">
        <f t="shared" si="21"/>
        <v>-4.1936309786993998E-4</v>
      </c>
      <c r="AZ109" s="30">
        <f t="shared" si="21"/>
        <v>2.7189620506407001E-3</v>
      </c>
      <c r="BA109" s="30">
        <f t="shared" si="21"/>
        <v>6.9506589745804703E-3</v>
      </c>
      <c r="BC109" s="31">
        <f t="shared" si="18"/>
        <v>48944</v>
      </c>
      <c r="BD109" s="30">
        <f t="shared" si="19"/>
        <v>-2.3978126145851502E-3</v>
      </c>
      <c r="BE109" s="30">
        <f t="shared" si="19"/>
        <v>1.070923073103191E-2</v>
      </c>
    </row>
    <row r="110" spans="1:57" x14ac:dyDescent="0.15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20"/>
        <v>-2.3518921718479399E-3</v>
      </c>
      <c r="AI110" s="30">
        <f t="shared" si="13"/>
        <v>2.7341510601574998E-3</v>
      </c>
      <c r="AJ110" s="30">
        <f t="shared" si="13"/>
        <v>-2.4703377477175402E-3</v>
      </c>
      <c r="AK110" s="30">
        <f t="shared" si="13"/>
        <v>1.1103412565827101E-3</v>
      </c>
      <c r="AL110" s="30">
        <f t="shared" si="13"/>
        <v>-4.2394456821748201E-4</v>
      </c>
      <c r="AM110" s="30">
        <f t="shared" si="13"/>
        <v>2.6407462763167102E-3</v>
      </c>
      <c r="AN110" s="30">
        <f t="shared" si="13"/>
        <v>6.7915546042129904E-3</v>
      </c>
      <c r="AR110" s="31">
        <f t="shared" si="14"/>
        <v>49034</v>
      </c>
      <c r="AS110" s="30">
        <f t="shared" si="16"/>
        <v>2.8463845173416438</v>
      </c>
      <c r="AT110" s="30">
        <f t="shared" si="15"/>
        <v>-2.3518921718479399E-3</v>
      </c>
      <c r="AU110" s="30">
        <f t="shared" si="17"/>
        <v>1.0382510881334888E-2</v>
      </c>
      <c r="AV110" s="30">
        <f t="shared" si="21"/>
        <v>2.7341510601574998E-3</v>
      </c>
      <c r="AW110" s="30">
        <f t="shared" si="21"/>
        <v>-2.4703377477175402E-3</v>
      </c>
      <c r="AX110" s="30">
        <f t="shared" si="21"/>
        <v>1.1103412565827101E-3</v>
      </c>
      <c r="AY110" s="30">
        <f t="shared" si="21"/>
        <v>-4.2394456821748201E-4</v>
      </c>
      <c r="AZ110" s="30">
        <f t="shared" si="21"/>
        <v>2.6407462763167102E-3</v>
      </c>
      <c r="BA110" s="30">
        <f t="shared" si="21"/>
        <v>6.7915546042129904E-3</v>
      </c>
      <c r="BC110" s="31">
        <f t="shared" si="18"/>
        <v>49034</v>
      </c>
      <c r="BD110" s="30">
        <f t="shared" si="19"/>
        <v>-2.3518921718479399E-3</v>
      </c>
      <c r="BE110" s="30">
        <f t="shared" si="19"/>
        <v>1.0382510881334888E-2</v>
      </c>
    </row>
    <row r="111" spans="1:57" x14ac:dyDescent="0.15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20"/>
        <v>-2.3054685861056902E-3</v>
      </c>
      <c r="AI111" s="30">
        <f t="shared" si="13"/>
        <v>2.6551961575194101E-3</v>
      </c>
      <c r="AJ111" s="30">
        <f t="shared" si="13"/>
        <v>-2.42980383942104E-3</v>
      </c>
      <c r="AK111" s="30">
        <f t="shared" si="13"/>
        <v>1.0707374097140799E-3</v>
      </c>
      <c r="AL111" s="30">
        <f t="shared" si="13"/>
        <v>-4.2647949644036799E-4</v>
      </c>
      <c r="AM111" s="30">
        <f t="shared" si="13"/>
        <v>2.5645434775789502E-3</v>
      </c>
      <c r="AN111" s="30">
        <f t="shared" si="13"/>
        <v>6.63237520364123E-3</v>
      </c>
      <c r="AR111" s="31">
        <f t="shared" si="14"/>
        <v>49125</v>
      </c>
      <c r="AS111" s="30">
        <f t="shared" si="16"/>
        <v>2.9114738897846282</v>
      </c>
      <c r="AT111" s="30">
        <f t="shared" si="15"/>
        <v>-2.3054685861056902E-3</v>
      </c>
      <c r="AU111" s="30">
        <f t="shared" si="17"/>
        <v>1.0066568912592262E-2</v>
      </c>
      <c r="AV111" s="30">
        <f t="shared" si="21"/>
        <v>2.6551961575194101E-3</v>
      </c>
      <c r="AW111" s="30">
        <f t="shared" si="21"/>
        <v>-2.42980383942104E-3</v>
      </c>
      <c r="AX111" s="30">
        <f t="shared" si="21"/>
        <v>1.0707374097140799E-3</v>
      </c>
      <c r="AY111" s="30">
        <f t="shared" si="21"/>
        <v>-4.2647949644036799E-4</v>
      </c>
      <c r="AZ111" s="30">
        <f t="shared" si="21"/>
        <v>2.5645434775789502E-3</v>
      </c>
      <c r="BA111" s="30">
        <f t="shared" si="21"/>
        <v>6.63237520364123E-3</v>
      </c>
      <c r="BC111" s="31">
        <f t="shared" si="18"/>
        <v>49125</v>
      </c>
      <c r="BD111" s="30">
        <f t="shared" si="19"/>
        <v>-2.3054685861056902E-3</v>
      </c>
      <c r="BE111" s="30">
        <f t="shared" si="19"/>
        <v>1.0066568912592262E-2</v>
      </c>
    </row>
    <row r="112" spans="1:57" x14ac:dyDescent="0.15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20"/>
        <v>-2.2586238699773202E-3</v>
      </c>
      <c r="AI112" s="30">
        <f t="shared" si="13"/>
        <v>2.57821561298055E-3</v>
      </c>
      <c r="AJ112" s="30">
        <f t="shared" si="13"/>
        <v>-2.3870081474197599E-3</v>
      </c>
      <c r="AK112" s="30">
        <f t="shared" si="13"/>
        <v>1.0331181019784801E-3</v>
      </c>
      <c r="AL112" s="30">
        <f t="shared" si="13"/>
        <v>-4.2721821897906398E-4</v>
      </c>
      <c r="AM112" s="30">
        <f t="shared" si="13"/>
        <v>2.4903313780688602E-3</v>
      </c>
      <c r="AN112" s="30">
        <f t="shared" si="13"/>
        <v>6.4735426578810202E-3</v>
      </c>
      <c r="AR112" s="31">
        <f t="shared" si="14"/>
        <v>49217</v>
      </c>
      <c r="AS112" s="30">
        <f t="shared" si="16"/>
        <v>2.973227317444092</v>
      </c>
      <c r="AT112" s="30">
        <f t="shared" si="15"/>
        <v>-2.2586238699773202E-3</v>
      </c>
      <c r="AU112" s="30">
        <f t="shared" si="17"/>
        <v>9.7609813845100871E-3</v>
      </c>
      <c r="AV112" s="30">
        <f t="shared" si="21"/>
        <v>2.57821561298055E-3</v>
      </c>
      <c r="AW112" s="30">
        <f t="shared" si="21"/>
        <v>-2.3870081474197599E-3</v>
      </c>
      <c r="AX112" s="30">
        <f t="shared" si="21"/>
        <v>1.0331181019784801E-3</v>
      </c>
      <c r="AY112" s="30">
        <f t="shared" si="21"/>
        <v>-4.2721821897906398E-4</v>
      </c>
      <c r="AZ112" s="30">
        <f t="shared" si="21"/>
        <v>2.4903313780688602E-3</v>
      </c>
      <c r="BA112" s="30">
        <f t="shared" si="21"/>
        <v>6.4735426578810202E-3</v>
      </c>
      <c r="BC112" s="31">
        <f t="shared" si="18"/>
        <v>49217</v>
      </c>
      <c r="BD112" s="30">
        <f t="shared" si="19"/>
        <v>-2.2586238699773202E-3</v>
      </c>
      <c r="BE112" s="30">
        <f t="shared" si="19"/>
        <v>9.7609813845100871E-3</v>
      </c>
    </row>
    <row r="113" spans="1:57" x14ac:dyDescent="0.15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20"/>
        <v>-2.2114489281133101E-3</v>
      </c>
      <c r="AI113" s="30">
        <f t="shared" si="13"/>
        <v>2.5032085444243101E-3</v>
      </c>
      <c r="AJ113" s="30">
        <f t="shared" si="13"/>
        <v>-2.3423372197073299E-3</v>
      </c>
      <c r="AK113" s="30">
        <f t="shared" si="13"/>
        <v>9.973372480320819E-4</v>
      </c>
      <c r="AL113" s="30">
        <f t="shared" si="13"/>
        <v>-4.2638827223440102E-4</v>
      </c>
      <c r="AM113" s="30">
        <f t="shared" si="13"/>
        <v>2.4180840981768898E-3</v>
      </c>
      <c r="AN113" s="30">
        <f t="shared" si="13"/>
        <v>6.3154396919173897E-3</v>
      </c>
      <c r="AR113" s="31">
        <f t="shared" si="14"/>
        <v>49309</v>
      </c>
      <c r="AS113" s="30">
        <f t="shared" si="16"/>
        <v>3.0317629602287317</v>
      </c>
      <c r="AT113" s="30">
        <f t="shared" si="15"/>
        <v>-2.2114489281133101E-3</v>
      </c>
      <c r="AU113" s="30">
        <f t="shared" si="17"/>
        <v>9.465344090608941E-3</v>
      </c>
      <c r="AV113" s="30">
        <f t="shared" si="21"/>
        <v>2.5032085444243101E-3</v>
      </c>
      <c r="AW113" s="30">
        <f t="shared" si="21"/>
        <v>-2.3423372197073299E-3</v>
      </c>
      <c r="AX113" s="30">
        <f t="shared" si="21"/>
        <v>9.973372480320819E-4</v>
      </c>
      <c r="AY113" s="30">
        <f t="shared" si="21"/>
        <v>-4.2638827223440102E-4</v>
      </c>
      <c r="AZ113" s="30">
        <f t="shared" si="21"/>
        <v>2.4180840981768898E-3</v>
      </c>
      <c r="BA113" s="30">
        <f t="shared" si="21"/>
        <v>6.3154396919173897E-3</v>
      </c>
      <c r="BC113" s="31">
        <f t="shared" si="18"/>
        <v>49309</v>
      </c>
      <c r="BD113" s="30">
        <f t="shared" si="19"/>
        <v>-2.2114489281133101E-3</v>
      </c>
      <c r="BE113" s="30">
        <f t="shared" si="19"/>
        <v>9.465344090608941E-3</v>
      </c>
    </row>
    <row r="114" spans="1:57" x14ac:dyDescent="0.15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20"/>
        <v>-2.1640398468303298E-3</v>
      </c>
      <c r="AI114" s="30">
        <f t="shared" si="13"/>
        <v>2.4301660666692301E-3</v>
      </c>
      <c r="AJ114" s="30">
        <f t="shared" si="13"/>
        <v>-2.2961434702928299E-3</v>
      </c>
      <c r="AK114" s="30">
        <f t="shared" si="13"/>
        <v>9.6326107505984005E-4</v>
      </c>
      <c r="AL114" s="30">
        <f t="shared" si="13"/>
        <v>-4.2419576985475101E-4</v>
      </c>
      <c r="AM114" s="30">
        <f t="shared" si="13"/>
        <v>2.3477727141729601E-3</v>
      </c>
      <c r="AN114" s="30">
        <f t="shared" si="13"/>
        <v>6.1584110794488103E-3</v>
      </c>
      <c r="AR114" s="31">
        <f t="shared" si="14"/>
        <v>49399</v>
      </c>
      <c r="AS114" s="30">
        <f t="shared" si="16"/>
        <v>3.0871976203376641</v>
      </c>
      <c r="AT114" s="30">
        <f t="shared" si="15"/>
        <v>-2.1640398468303298E-3</v>
      </c>
      <c r="AU114" s="30">
        <f t="shared" si="17"/>
        <v>9.1792716952032588E-3</v>
      </c>
      <c r="AV114" s="30">
        <f t="shared" si="21"/>
        <v>2.4301660666692301E-3</v>
      </c>
      <c r="AW114" s="30">
        <f t="shared" si="21"/>
        <v>-2.2961434702928299E-3</v>
      </c>
      <c r="AX114" s="30">
        <f t="shared" si="21"/>
        <v>9.6326107505984005E-4</v>
      </c>
      <c r="AY114" s="30">
        <f t="shared" si="21"/>
        <v>-4.2419576985475101E-4</v>
      </c>
      <c r="AZ114" s="30">
        <f t="shared" si="21"/>
        <v>2.3477727141729601E-3</v>
      </c>
      <c r="BA114" s="30">
        <f t="shared" si="21"/>
        <v>6.1584110794488103E-3</v>
      </c>
      <c r="BC114" s="31">
        <f t="shared" si="18"/>
        <v>49399</v>
      </c>
      <c r="BD114" s="30">
        <f t="shared" si="19"/>
        <v>-2.1640398468303298E-3</v>
      </c>
      <c r="BE114" s="30">
        <f t="shared" si="19"/>
        <v>9.1792716952032588E-3</v>
      </c>
    </row>
    <row r="115" spans="1:57" x14ac:dyDescent="0.15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20"/>
        <v>-2.1164948845520102E-3</v>
      </c>
      <c r="AI115" s="30">
        <f t="shared" si="13"/>
        <v>2.35907253229861E-3</v>
      </c>
      <c r="AJ115" s="30">
        <f t="shared" si="13"/>
        <v>-2.2487467049137001E-3</v>
      </c>
      <c r="AK115" s="30">
        <f t="shared" si="13"/>
        <v>9.3076724756446696E-4</v>
      </c>
      <c r="AL115" s="30">
        <f t="shared" si="13"/>
        <v>-4.2082681306343501E-4</v>
      </c>
      <c r="AM115" s="30">
        <f t="shared" si="13"/>
        <v>2.2793657557862398E-3</v>
      </c>
      <c r="AN115" s="30">
        <f t="shared" si="13"/>
        <v>6.0027651766603098E-3</v>
      </c>
      <c r="AR115" s="31">
        <f t="shared" si="14"/>
        <v>49490</v>
      </c>
      <c r="AS115" s="30">
        <f t="shared" si="16"/>
        <v>3.1396462633936002</v>
      </c>
      <c r="AT115" s="30">
        <f t="shared" si="15"/>
        <v>-2.1164948845520102E-3</v>
      </c>
      <c r="AU115" s="30">
        <f t="shared" si="17"/>
        <v>8.9023971943324905E-3</v>
      </c>
      <c r="AV115" s="30">
        <f t="shared" si="21"/>
        <v>2.35907253229861E-3</v>
      </c>
      <c r="AW115" s="30">
        <f t="shared" si="21"/>
        <v>-2.2487467049137001E-3</v>
      </c>
      <c r="AX115" s="30">
        <f t="shared" si="21"/>
        <v>9.3076724756446696E-4</v>
      </c>
      <c r="AY115" s="30">
        <f t="shared" si="21"/>
        <v>-4.2082681306343501E-4</v>
      </c>
      <c r="AZ115" s="30">
        <f t="shared" si="21"/>
        <v>2.2793657557862398E-3</v>
      </c>
      <c r="BA115" s="30">
        <f t="shared" si="21"/>
        <v>6.0027651766603098E-3</v>
      </c>
      <c r="BC115" s="31">
        <f t="shared" si="18"/>
        <v>49490</v>
      </c>
      <c r="BD115" s="30">
        <f t="shared" si="19"/>
        <v>-2.1164948845520102E-3</v>
      </c>
      <c r="BE115" s="30">
        <f t="shared" si="19"/>
        <v>8.9023971943324905E-3</v>
      </c>
    </row>
    <row r="116" spans="1:57" x14ac:dyDescent="0.15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20"/>
        <v>-2.0689120655892298E-3</v>
      </c>
      <c r="AI116" s="30">
        <f t="shared" si="13"/>
        <v>2.2899066239201399E-3</v>
      </c>
      <c r="AJ116" s="30">
        <f t="shared" si="13"/>
        <v>-2.2004358162797102E-3</v>
      </c>
      <c r="AK116" s="30">
        <f t="shared" si="13"/>
        <v>8.9974400929726495E-4</v>
      </c>
      <c r="AL116" s="30">
        <f t="shared" si="13"/>
        <v>-4.1644890470537901E-4</v>
      </c>
      <c r="AM116" s="30">
        <f t="shared" si="13"/>
        <v>2.2128296488066398E-3</v>
      </c>
      <c r="AN116" s="30">
        <f t="shared" si="13"/>
        <v>5.8487756923408796E-3</v>
      </c>
      <c r="AR116" s="31">
        <f t="shared" si="14"/>
        <v>49582</v>
      </c>
      <c r="AS116" s="30">
        <f t="shared" si="16"/>
        <v>3.189221646562364</v>
      </c>
      <c r="AT116" s="30">
        <f t="shared" si="15"/>
        <v>-2.0689120655892298E-3</v>
      </c>
      <c r="AU116" s="30">
        <f t="shared" si="17"/>
        <v>8.6343712533798345E-3</v>
      </c>
      <c r="AV116" s="30">
        <f t="shared" si="21"/>
        <v>2.2899066239201399E-3</v>
      </c>
      <c r="AW116" s="30">
        <f t="shared" si="21"/>
        <v>-2.2004358162797102E-3</v>
      </c>
      <c r="AX116" s="30">
        <f t="shared" si="21"/>
        <v>8.9974400929726495E-4</v>
      </c>
      <c r="AY116" s="30">
        <f t="shared" si="21"/>
        <v>-4.1644890470537901E-4</v>
      </c>
      <c r="AZ116" s="30">
        <f t="shared" si="21"/>
        <v>2.2128296488066398E-3</v>
      </c>
      <c r="BA116" s="30">
        <f t="shared" si="21"/>
        <v>5.8487756923408796E-3</v>
      </c>
      <c r="BC116" s="31">
        <f t="shared" si="18"/>
        <v>49582</v>
      </c>
      <c r="BD116" s="30">
        <f t="shared" si="19"/>
        <v>-2.0689120655892298E-3</v>
      </c>
      <c r="BE116" s="30">
        <f t="shared" si="19"/>
        <v>8.6343712533798345E-3</v>
      </c>
    </row>
    <row r="117" spans="1:57" x14ac:dyDescent="0.15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20"/>
        <v>-2.0213872883645401E-3</v>
      </c>
      <c r="AI117" s="30">
        <f t="shared" si="13"/>
        <v>2.2226423133098099E-3</v>
      </c>
      <c r="AJ117" s="30">
        <f t="shared" si="13"/>
        <v>-2.15147058744147E-3</v>
      </c>
      <c r="AK117" s="30">
        <f t="shared" si="13"/>
        <v>8.7008935307775204E-4</v>
      </c>
      <c r="AL117" s="30">
        <f t="shared" si="13"/>
        <v>-4.1121234315433198E-4</v>
      </c>
      <c r="AM117" s="30">
        <f t="shared" si="13"/>
        <v>2.1481291071934099E-3</v>
      </c>
      <c r="AN117" s="30">
        <f t="shared" si="13"/>
        <v>5.6966836210037199E-3</v>
      </c>
      <c r="AR117" s="31">
        <f t="shared" si="14"/>
        <v>49674</v>
      </c>
      <c r="AS117" s="30">
        <f t="shared" si="16"/>
        <v>3.236034033966412</v>
      </c>
      <c r="AT117" s="30">
        <f t="shared" si="15"/>
        <v>-2.0213872883645401E-3</v>
      </c>
      <c r="AU117" s="30">
        <f t="shared" si="17"/>
        <v>8.3748614639888898E-3</v>
      </c>
      <c r="AV117" s="30">
        <f t="shared" si="21"/>
        <v>2.2226423133098099E-3</v>
      </c>
      <c r="AW117" s="30">
        <f t="shared" si="21"/>
        <v>-2.15147058744147E-3</v>
      </c>
      <c r="AX117" s="30">
        <f t="shared" si="21"/>
        <v>8.7008935307775204E-4</v>
      </c>
      <c r="AY117" s="30">
        <f t="shared" si="21"/>
        <v>-4.1121234315433198E-4</v>
      </c>
      <c r="AZ117" s="30">
        <f t="shared" si="21"/>
        <v>2.1481291071934099E-3</v>
      </c>
      <c r="BA117" s="30">
        <f t="shared" si="21"/>
        <v>5.6966836210037199E-3</v>
      </c>
      <c r="BC117" s="31">
        <f t="shared" si="18"/>
        <v>49674</v>
      </c>
      <c r="BD117" s="30">
        <f t="shared" si="19"/>
        <v>-2.0213872883645401E-3</v>
      </c>
      <c r="BE117" s="30">
        <f t="shared" si="19"/>
        <v>8.3748614639888898E-3</v>
      </c>
    </row>
    <row r="118" spans="1:57" x14ac:dyDescent="0.15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20"/>
        <v>-1.9740128714307299E-3</v>
      </c>
      <c r="AI118" s="30">
        <f t="shared" si="13"/>
        <v>2.1572497005406502E-3</v>
      </c>
      <c r="AJ118" s="30">
        <f t="shared" si="13"/>
        <v>-2.10208355387875E-3</v>
      </c>
      <c r="AK118" s="30">
        <f t="shared" si="13"/>
        <v>8.4171022574075396E-4</v>
      </c>
      <c r="AL118" s="30">
        <f t="shared" si="13"/>
        <v>-4.05251579005394E-4</v>
      </c>
      <c r="AM118" s="30">
        <f t="shared" si="13"/>
        <v>2.0852274810856299E-3</v>
      </c>
      <c r="AN118" s="30">
        <f t="shared" si="13"/>
        <v>5.5466992757491297E-3</v>
      </c>
      <c r="AR118" s="31">
        <f t="shared" si="14"/>
        <v>49765</v>
      </c>
      <c r="AS118" s="30">
        <f t="shared" si="16"/>
        <v>3.280190983315332</v>
      </c>
      <c r="AT118" s="30">
        <f t="shared" si="15"/>
        <v>-1.9740128714307299E-3</v>
      </c>
      <c r="AU118" s="30">
        <f t="shared" si="17"/>
        <v>8.1235515502320194E-3</v>
      </c>
      <c r="AV118" s="30">
        <f t="shared" si="21"/>
        <v>2.1572497005406502E-3</v>
      </c>
      <c r="AW118" s="30">
        <f t="shared" si="21"/>
        <v>-2.10208355387875E-3</v>
      </c>
      <c r="AX118" s="30">
        <f t="shared" si="21"/>
        <v>8.4171022574075396E-4</v>
      </c>
      <c r="AY118" s="30">
        <f t="shared" si="21"/>
        <v>-4.05251579005394E-4</v>
      </c>
      <c r="AZ118" s="30">
        <f t="shared" si="21"/>
        <v>2.0852274810856299E-3</v>
      </c>
      <c r="BA118" s="30">
        <f t="shared" si="21"/>
        <v>5.5466992757491297E-3</v>
      </c>
      <c r="BC118" s="31">
        <f t="shared" si="18"/>
        <v>49765</v>
      </c>
      <c r="BD118" s="30">
        <f t="shared" si="19"/>
        <v>-1.9740128714307299E-3</v>
      </c>
      <c r="BE118" s="30">
        <f t="shared" si="19"/>
        <v>8.1235515502320194E-3</v>
      </c>
    </row>
    <row r="119" spans="1:57" x14ac:dyDescent="0.15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20"/>
        <v>-1.92687646771716E-3</v>
      </c>
      <c r="AI119" s="30">
        <f t="shared" si="13"/>
        <v>2.0936957455974701E-3</v>
      </c>
      <c r="AJ119" s="30">
        <f t="shared" si="13"/>
        <v>-2.05248188327455E-3</v>
      </c>
      <c r="AK119" s="30">
        <f t="shared" si="13"/>
        <v>8.1452177422836004E-4</v>
      </c>
      <c r="AL119" s="30">
        <f t="shared" si="13"/>
        <v>-3.9868652089714002E-4</v>
      </c>
      <c r="AM119" s="30">
        <f t="shared" si="13"/>
        <v>2.0240870641341502E-3</v>
      </c>
      <c r="AN119" s="30">
        <f t="shared" si="13"/>
        <v>5.3990043730633899E-3</v>
      </c>
      <c r="AR119" s="31">
        <f t="shared" si="14"/>
        <v>49856</v>
      </c>
      <c r="AS119" s="30">
        <f t="shared" si="16"/>
        <v>3.3217971906108481</v>
      </c>
      <c r="AT119" s="30">
        <f t="shared" si="15"/>
        <v>-1.92687646771716E-3</v>
      </c>
      <c r="AU119" s="30">
        <f t="shared" si="17"/>
        <v>7.8801405528516801E-3</v>
      </c>
      <c r="AV119" s="30">
        <f t="shared" si="21"/>
        <v>2.0936957455974701E-3</v>
      </c>
      <c r="AW119" s="30">
        <f t="shared" si="21"/>
        <v>-2.05248188327455E-3</v>
      </c>
      <c r="AX119" s="30">
        <f t="shared" si="21"/>
        <v>8.1452177422836004E-4</v>
      </c>
      <c r="AY119" s="30">
        <f t="shared" si="21"/>
        <v>-3.9868652089714002E-4</v>
      </c>
      <c r="AZ119" s="30">
        <f t="shared" si="21"/>
        <v>2.0240870641341502E-3</v>
      </c>
      <c r="BA119" s="30">
        <f t="shared" si="21"/>
        <v>5.3990043730633899E-3</v>
      </c>
      <c r="BC119" s="31">
        <f t="shared" si="18"/>
        <v>49856</v>
      </c>
      <c r="BD119" s="30">
        <f t="shared" si="19"/>
        <v>-1.92687646771716E-3</v>
      </c>
      <c r="BE119" s="30">
        <f t="shared" si="19"/>
        <v>7.8801405528516801E-3</v>
      </c>
    </row>
    <row r="120" spans="1:57" x14ac:dyDescent="0.15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20"/>
        <v>-1.8800602868296299E-3</v>
      </c>
      <c r="AI120" s="30">
        <f t="shared" si="13"/>
        <v>2.0319449056671601E-3</v>
      </c>
      <c r="AJ120" s="30">
        <f t="shared" si="13"/>
        <v>-2.0028492418777601E-3</v>
      </c>
      <c r="AK120" s="30">
        <f t="shared" si="13"/>
        <v>7.8844663471411205E-4</v>
      </c>
      <c r="AL120" s="30">
        <f t="shared" si="13"/>
        <v>-3.9162378184798199E-4</v>
      </c>
      <c r="AM120" s="30">
        <f t="shared" si="13"/>
        <v>1.9646693639074802E-3</v>
      </c>
      <c r="AN120" s="30">
        <f t="shared" si="13"/>
        <v>5.2537541255448499E-3</v>
      </c>
      <c r="AR120" s="31">
        <f t="shared" si="14"/>
        <v>49948</v>
      </c>
      <c r="AS120" s="30">
        <f t="shared" si="16"/>
        <v>3.3609543821841523</v>
      </c>
      <c r="AT120" s="30">
        <f t="shared" si="15"/>
        <v>-1.8800602868296299E-3</v>
      </c>
      <c r="AU120" s="30">
        <f t="shared" si="17"/>
        <v>7.64434200610786E-3</v>
      </c>
      <c r="AV120" s="30">
        <f t="shared" si="21"/>
        <v>2.0319449056671601E-3</v>
      </c>
      <c r="AW120" s="30">
        <f t="shared" si="21"/>
        <v>-2.0028492418777601E-3</v>
      </c>
      <c r="AX120" s="30">
        <f t="shared" si="21"/>
        <v>7.8844663471411205E-4</v>
      </c>
      <c r="AY120" s="30">
        <f t="shared" si="21"/>
        <v>-3.9162378184798199E-4</v>
      </c>
      <c r="AZ120" s="30">
        <f t="shared" si="21"/>
        <v>1.9646693639074802E-3</v>
      </c>
      <c r="BA120" s="30">
        <f t="shared" si="21"/>
        <v>5.2537541255448499E-3</v>
      </c>
      <c r="BC120" s="31">
        <f t="shared" si="18"/>
        <v>49948</v>
      </c>
      <c r="BD120" s="30">
        <f t="shared" si="19"/>
        <v>-1.8800602868296299E-3</v>
      </c>
      <c r="BE120" s="30">
        <f t="shared" si="19"/>
        <v>7.64434200610786E-3</v>
      </c>
    </row>
    <row r="121" spans="1:57" x14ac:dyDescent="0.15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20"/>
        <v>-1.8336405726793101E-3</v>
      </c>
      <c r="AI121" s="30">
        <f t="shared" si="13"/>
        <v>1.9719596866307702E-3</v>
      </c>
      <c r="AJ121" s="30">
        <f t="shared" si="13"/>
        <v>-1.9533476216637702E-3</v>
      </c>
      <c r="AK121" s="30">
        <f t="shared" si="13"/>
        <v>7.6341426802350998E-4</v>
      </c>
      <c r="AL121" s="30">
        <f t="shared" si="13"/>
        <v>-3.8415785909018299E-4</v>
      </c>
      <c r="AM121" s="30">
        <f t="shared" si="13"/>
        <v>1.9069353404566E-3</v>
      </c>
      <c r="AN121" s="30">
        <f t="shared" si="13"/>
        <v>5.11107931242538E-3</v>
      </c>
      <c r="AR121" s="31">
        <f t="shared" si="14"/>
        <v>50040</v>
      </c>
      <c r="AS121" s="30">
        <f t="shared" si="16"/>
        <v>3.3977612452739763</v>
      </c>
      <c r="AT121" s="30">
        <f t="shared" si="15"/>
        <v>-1.8336405726793101E-3</v>
      </c>
      <c r="AU121" s="30">
        <f t="shared" si="17"/>
        <v>7.4158831267823067E-3</v>
      </c>
      <c r="AV121" s="30">
        <f t="shared" si="21"/>
        <v>1.9719596866307702E-3</v>
      </c>
      <c r="AW121" s="30">
        <f t="shared" si="21"/>
        <v>-1.9533476216637702E-3</v>
      </c>
      <c r="AX121" s="30">
        <f t="shared" si="21"/>
        <v>7.6341426802350998E-4</v>
      </c>
      <c r="AY121" s="30">
        <f t="shared" si="21"/>
        <v>-3.8415785909018299E-4</v>
      </c>
      <c r="AZ121" s="30">
        <f t="shared" si="21"/>
        <v>1.9069353404566E-3</v>
      </c>
      <c r="BA121" s="30">
        <f t="shared" si="21"/>
        <v>5.11107931242538E-3</v>
      </c>
      <c r="BC121" s="31">
        <f t="shared" si="18"/>
        <v>50040</v>
      </c>
      <c r="BD121" s="30">
        <f t="shared" si="19"/>
        <v>-1.8336405726793101E-3</v>
      </c>
      <c r="BE121" s="30">
        <f t="shared" si="19"/>
        <v>7.4158831267823067E-3</v>
      </c>
    </row>
    <row r="122" spans="1:57" x14ac:dyDescent="0.15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20"/>
        <v>-1.7876872909439101E-3</v>
      </c>
      <c r="AI122" s="30">
        <f t="shared" ref="AI122:AN132" si="22">Y122</f>
        <v>1.9137011194381101E-3</v>
      </c>
      <c r="AJ122" s="30">
        <f t="shared" si="22"/>
        <v>-1.9041191099855501E-3</v>
      </c>
      <c r="AK122" s="30">
        <f t="shared" si="22"/>
        <v>7.3936034035160204E-4</v>
      </c>
      <c r="AL122" s="30">
        <f t="shared" si="22"/>
        <v>-3.7637224373776498E-4</v>
      </c>
      <c r="AM122" s="30">
        <f t="shared" si="22"/>
        <v>1.8508456146149E-3</v>
      </c>
      <c r="AN122" s="30">
        <f t="shared" si="22"/>
        <v>4.9710883006648301E-3</v>
      </c>
      <c r="AR122" s="31">
        <f t="shared" si="14"/>
        <v>50130</v>
      </c>
      <c r="AS122" s="30">
        <f t="shared" si="16"/>
        <v>3.4323133899381437</v>
      </c>
      <c r="AT122" s="30">
        <f t="shared" si="15"/>
        <v>-1.7876872909439101E-3</v>
      </c>
      <c r="AU122" s="30">
        <f t="shared" si="17"/>
        <v>7.1945040213461271E-3</v>
      </c>
      <c r="AV122" s="30">
        <f t="shared" si="21"/>
        <v>1.9137011194381101E-3</v>
      </c>
      <c r="AW122" s="30">
        <f t="shared" si="21"/>
        <v>-1.9041191099855501E-3</v>
      </c>
      <c r="AX122" s="30">
        <f t="shared" si="21"/>
        <v>7.3936034035160204E-4</v>
      </c>
      <c r="AY122" s="30">
        <f t="shared" si="21"/>
        <v>-3.7637224373776498E-4</v>
      </c>
      <c r="AZ122" s="30">
        <f t="shared" si="21"/>
        <v>1.8508456146149E-3</v>
      </c>
      <c r="BA122" s="30">
        <f t="shared" si="21"/>
        <v>4.9710883006648301E-3</v>
      </c>
      <c r="BC122" s="31">
        <f t="shared" si="18"/>
        <v>50130</v>
      </c>
      <c r="BD122" s="30">
        <f t="shared" si="19"/>
        <v>-1.7876872909439101E-3</v>
      </c>
      <c r="BE122" s="30">
        <f t="shared" si="19"/>
        <v>7.1945040213461271E-3</v>
      </c>
    </row>
    <row r="123" spans="1:57" x14ac:dyDescent="0.15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20"/>
        <v>-1.7422639864372799E-3</v>
      </c>
      <c r="AI123" s="30">
        <f t="shared" si="22"/>
        <v>1.8571291706681501E-3</v>
      </c>
      <c r="AJ123" s="30">
        <f t="shared" si="22"/>
        <v>-1.85528758676056E-3</v>
      </c>
      <c r="AK123" s="30">
        <f t="shared" si="22"/>
        <v>7.1622615025468395E-4</v>
      </c>
      <c r="AL123" s="30">
        <f t="shared" si="22"/>
        <v>-3.68340458811733E-4</v>
      </c>
      <c r="AM123" s="30">
        <f t="shared" si="22"/>
        <v>1.7963606506077299E-3</v>
      </c>
      <c r="AN123" s="30">
        <f t="shared" si="22"/>
        <v>4.83386899805537E-3</v>
      </c>
      <c r="AR123" s="31">
        <f t="shared" si="14"/>
        <v>50221</v>
      </c>
      <c r="AS123" s="30">
        <f t="shared" si="16"/>
        <v>3.4647033363944559</v>
      </c>
      <c r="AT123" s="30">
        <f t="shared" si="15"/>
        <v>-1.7422639864372799E-3</v>
      </c>
      <c r="AU123" s="30">
        <f t="shared" si="17"/>
        <v>6.9799569240136406E-3</v>
      </c>
      <c r="AV123" s="30">
        <f t="shared" si="21"/>
        <v>1.8571291706681501E-3</v>
      </c>
      <c r="AW123" s="30">
        <f t="shared" si="21"/>
        <v>-1.85528758676056E-3</v>
      </c>
      <c r="AX123" s="30">
        <f t="shared" si="21"/>
        <v>7.1622615025468395E-4</v>
      </c>
      <c r="AY123" s="30">
        <f t="shared" si="21"/>
        <v>-3.68340458811733E-4</v>
      </c>
      <c r="AZ123" s="30">
        <f t="shared" si="21"/>
        <v>1.7963606506077299E-3</v>
      </c>
      <c r="BA123" s="30">
        <f t="shared" si="21"/>
        <v>4.83386899805537E-3</v>
      </c>
      <c r="BC123" s="31">
        <f t="shared" si="18"/>
        <v>50221</v>
      </c>
      <c r="BD123" s="30">
        <f t="shared" si="19"/>
        <v>-1.7422639864372799E-3</v>
      </c>
      <c r="BE123" s="30">
        <f t="shared" si="19"/>
        <v>6.9799569240136406E-3</v>
      </c>
    </row>
    <row r="124" spans="1:57" x14ac:dyDescent="0.15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20"/>
        <v>-1.6974277772585601E-3</v>
      </c>
      <c r="AI124" s="30">
        <f t="shared" si="22"/>
        <v>1.8022030932041101E-3</v>
      </c>
      <c r="AJ124" s="30">
        <f t="shared" si="22"/>
        <v>-1.80696033995619E-3</v>
      </c>
      <c r="AK124" s="30">
        <f t="shared" si="22"/>
        <v>6.9395809922934105E-4</v>
      </c>
      <c r="AL124" s="30">
        <f t="shared" si="22"/>
        <v>-3.6012702462340202E-4</v>
      </c>
      <c r="AM124" s="30">
        <f t="shared" si="22"/>
        <v>1.74344091428135E-3</v>
      </c>
      <c r="AN124" s="30">
        <f t="shared" si="22"/>
        <v>4.69949072259279E-3</v>
      </c>
      <c r="AR124" s="31">
        <f t="shared" si="14"/>
        <v>50313</v>
      </c>
      <c r="AS124" s="30">
        <f t="shared" si="16"/>
        <v>3.4950205229424363</v>
      </c>
      <c r="AT124" s="30">
        <f t="shared" si="15"/>
        <v>-1.6974277772585601E-3</v>
      </c>
      <c r="AU124" s="30">
        <f t="shared" si="17"/>
        <v>6.7720054647279994E-3</v>
      </c>
      <c r="AV124" s="30">
        <f t="shared" si="21"/>
        <v>1.8022030932041101E-3</v>
      </c>
      <c r="AW124" s="30">
        <f t="shared" si="21"/>
        <v>-1.80696033995619E-3</v>
      </c>
      <c r="AX124" s="30">
        <f t="shared" si="21"/>
        <v>6.9395809922934105E-4</v>
      </c>
      <c r="AY124" s="30">
        <f t="shared" si="21"/>
        <v>-3.6012702462340202E-4</v>
      </c>
      <c r="AZ124" s="30">
        <f t="shared" si="21"/>
        <v>1.74344091428135E-3</v>
      </c>
      <c r="BA124" s="30">
        <f t="shared" si="21"/>
        <v>4.69949072259279E-3</v>
      </c>
      <c r="BC124" s="31">
        <f t="shared" si="18"/>
        <v>50313</v>
      </c>
      <c r="BD124" s="30">
        <f t="shared" si="19"/>
        <v>-1.6974277772585601E-3</v>
      </c>
      <c r="BE124" s="30">
        <f t="shared" si="19"/>
        <v>6.7720054647279994E-3</v>
      </c>
    </row>
    <row r="125" spans="1:57" x14ac:dyDescent="0.15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20"/>
        <v>-1.6532294559223799E-3</v>
      </c>
      <c r="AI125" s="30">
        <f t="shared" si="22"/>
        <v>1.7488817263711001E-3</v>
      </c>
      <c r="AJ125" s="30">
        <f t="shared" si="22"/>
        <v>-1.75922959201324E-3</v>
      </c>
      <c r="AK125" s="30">
        <f t="shared" si="22"/>
        <v>6.7250720647837805E-4</v>
      </c>
      <c r="AL125" s="30">
        <f t="shared" si="22"/>
        <v>-3.5178835328109E-4</v>
      </c>
      <c r="AM125" s="30">
        <f t="shared" si="22"/>
        <v>1.6920470106152E-3</v>
      </c>
      <c r="AN125" s="30">
        <f t="shared" si="22"/>
        <v>4.5680059790553697E-3</v>
      </c>
      <c r="AR125" s="31">
        <f t="shared" si="14"/>
        <v>50405</v>
      </c>
      <c r="AS125" s="30">
        <f t="shared" si="16"/>
        <v>3.5233513304759843</v>
      </c>
      <c r="AT125" s="30">
        <f t="shared" si="15"/>
        <v>-1.6532294559223799E-3</v>
      </c>
      <c r="AU125" s="30">
        <f t="shared" si="17"/>
        <v>6.5704239772257176E-3</v>
      </c>
      <c r="AV125" s="30">
        <f t="shared" si="21"/>
        <v>1.7488817263711001E-3</v>
      </c>
      <c r="AW125" s="30">
        <f t="shared" si="21"/>
        <v>-1.75922959201324E-3</v>
      </c>
      <c r="AX125" s="30">
        <f t="shared" si="21"/>
        <v>6.7250720647837805E-4</v>
      </c>
      <c r="AY125" s="30">
        <f t="shared" si="21"/>
        <v>-3.5178835328109E-4</v>
      </c>
      <c r="AZ125" s="30">
        <f t="shared" si="21"/>
        <v>1.6920470106152E-3</v>
      </c>
      <c r="BA125" s="30">
        <f t="shared" si="21"/>
        <v>4.5680059790553697E-3</v>
      </c>
      <c r="BC125" s="31">
        <f t="shared" si="18"/>
        <v>50405</v>
      </c>
      <c r="BD125" s="30">
        <f t="shared" si="19"/>
        <v>-1.6532294559223799E-3</v>
      </c>
      <c r="BE125" s="30">
        <f t="shared" si="19"/>
        <v>6.5704239772257176E-3</v>
      </c>
    </row>
    <row r="126" spans="1:57" x14ac:dyDescent="0.15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20"/>
        <v>-1.6097136745107899E-3</v>
      </c>
      <c r="AI126" s="30">
        <f t="shared" si="22"/>
        <v>1.6971237499552299E-3</v>
      </c>
      <c r="AJ126" s="30">
        <f t="shared" si="22"/>
        <v>-1.71217393383216E-3</v>
      </c>
      <c r="AK126" s="30">
        <f t="shared" si="22"/>
        <v>6.5182866348933999E-4</v>
      </c>
      <c r="AL126" s="30">
        <f t="shared" si="22"/>
        <v>-3.4337357307512301E-4</v>
      </c>
      <c r="AM126" s="30">
        <f t="shared" si="22"/>
        <v>1.64213980224925E-3</v>
      </c>
      <c r="AN126" s="30">
        <f t="shared" si="22"/>
        <v>4.4394521346857703E-3</v>
      </c>
      <c r="AR126" s="31">
        <f t="shared" si="14"/>
        <v>50495</v>
      </c>
      <c r="AS126" s="30">
        <f t="shared" si="16"/>
        <v>3.5497791203070923</v>
      </c>
      <c r="AT126" s="30">
        <f t="shared" si="15"/>
        <v>-1.6097136745107899E-3</v>
      </c>
      <c r="AU126" s="30">
        <f t="shared" si="17"/>
        <v>6.3749968434723067E-3</v>
      </c>
      <c r="AV126" s="30">
        <f t="shared" si="21"/>
        <v>1.6971237499552299E-3</v>
      </c>
      <c r="AW126" s="30">
        <f t="shared" si="21"/>
        <v>-1.71217393383216E-3</v>
      </c>
      <c r="AX126" s="30">
        <f t="shared" si="21"/>
        <v>6.5182866348933999E-4</v>
      </c>
      <c r="AY126" s="30">
        <f t="shared" si="21"/>
        <v>-3.4337357307512301E-4</v>
      </c>
      <c r="AZ126" s="30">
        <f t="shared" si="21"/>
        <v>1.64213980224925E-3</v>
      </c>
      <c r="BA126" s="30">
        <f t="shared" si="21"/>
        <v>4.4394521346857703E-3</v>
      </c>
      <c r="BC126" s="31">
        <f t="shared" si="18"/>
        <v>50495</v>
      </c>
      <c r="BD126" s="30">
        <f t="shared" si="19"/>
        <v>-1.6097136745107899E-3</v>
      </c>
      <c r="BE126" s="30">
        <f t="shared" si="19"/>
        <v>6.3749968434723067E-3</v>
      </c>
    </row>
    <row r="127" spans="1:57" x14ac:dyDescent="0.15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20"/>
        <v>-1.56691919146467E-3</v>
      </c>
      <c r="AI127" s="30">
        <f t="shared" si="22"/>
        <v>1.6468878985875699E-3</v>
      </c>
      <c r="AJ127" s="30">
        <f t="shared" si="22"/>
        <v>-1.66585966426824E-3</v>
      </c>
      <c r="AK127" s="30">
        <f t="shared" si="22"/>
        <v>6.3188142804815296E-4</v>
      </c>
      <c r="AL127" s="30">
        <f t="shared" si="22"/>
        <v>-3.3492528633827202E-4</v>
      </c>
      <c r="AM127" s="30">
        <f t="shared" si="22"/>
        <v>1.5936805107807899E-3</v>
      </c>
      <c r="AN127" s="30">
        <f t="shared" si="22"/>
        <v>4.3138529916442103E-3</v>
      </c>
      <c r="AR127" s="31">
        <f t="shared" si="14"/>
        <v>50586</v>
      </c>
      <c r="AS127" s="30">
        <f t="shared" si="16"/>
        <v>3.5743842825954397</v>
      </c>
      <c r="AT127" s="30">
        <f t="shared" si="15"/>
        <v>-1.56691919146467E-3</v>
      </c>
      <c r="AU127" s="30">
        <f t="shared" si="17"/>
        <v>6.185517878454211E-3</v>
      </c>
      <c r="AV127" s="30">
        <f t="shared" si="21"/>
        <v>1.6468878985875699E-3</v>
      </c>
      <c r="AW127" s="30">
        <f t="shared" si="21"/>
        <v>-1.66585966426824E-3</v>
      </c>
      <c r="AX127" s="30">
        <f t="shared" si="21"/>
        <v>6.3188142804815296E-4</v>
      </c>
      <c r="AY127" s="30">
        <f t="shared" si="21"/>
        <v>-3.3492528633827202E-4</v>
      </c>
      <c r="AZ127" s="30">
        <f t="shared" si="21"/>
        <v>1.5936805107807899E-3</v>
      </c>
      <c r="BA127" s="30">
        <f t="shared" si="21"/>
        <v>4.3138529916442103E-3</v>
      </c>
      <c r="BC127" s="31">
        <f t="shared" si="18"/>
        <v>50586</v>
      </c>
      <c r="BD127" s="30">
        <f t="shared" si="19"/>
        <v>-1.56691919146467E-3</v>
      </c>
      <c r="BE127" s="30">
        <f t="shared" si="19"/>
        <v>6.185517878454211E-3</v>
      </c>
    </row>
    <row r="128" spans="1:57" x14ac:dyDescent="0.15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20"/>
        <v>-1.5248791645716599E-3</v>
      </c>
      <c r="AI128" s="30">
        <f t="shared" si="22"/>
        <v>1.5981331421111001E-3</v>
      </c>
      <c r="AJ128" s="30">
        <f t="shared" si="22"/>
        <v>-1.62034203536887E-3</v>
      </c>
      <c r="AK128" s="30">
        <f t="shared" si="22"/>
        <v>6.1262785449045498E-4</v>
      </c>
      <c r="AL128" s="30">
        <f t="shared" si="22"/>
        <v>-3.2648026283554898E-4</v>
      </c>
      <c r="AM128" s="30">
        <f t="shared" si="22"/>
        <v>1.54663080327299E-3</v>
      </c>
      <c r="AN128" s="30">
        <f t="shared" si="22"/>
        <v>4.19122025263618E-3</v>
      </c>
      <c r="AR128" s="31">
        <f t="shared" si="14"/>
        <v>50678</v>
      </c>
      <c r="AS128" s="30">
        <f t="shared" si="16"/>
        <v>3.5972442931477797</v>
      </c>
      <c r="AT128" s="30">
        <f t="shared" si="15"/>
        <v>-1.5248791645716599E-3</v>
      </c>
      <c r="AU128" s="30">
        <f t="shared" si="17"/>
        <v>6.0017897543063062E-3</v>
      </c>
      <c r="AV128" s="30">
        <f t="shared" si="21"/>
        <v>1.5981331421111001E-3</v>
      </c>
      <c r="AW128" s="30">
        <f t="shared" si="21"/>
        <v>-1.62034203536887E-3</v>
      </c>
      <c r="AX128" s="30">
        <f t="shared" si="21"/>
        <v>6.1262785449045498E-4</v>
      </c>
      <c r="AY128" s="30">
        <f t="shared" si="21"/>
        <v>-3.2648026283554898E-4</v>
      </c>
      <c r="AZ128" s="30">
        <f t="shared" si="21"/>
        <v>1.54663080327299E-3</v>
      </c>
      <c r="BA128" s="30">
        <f t="shared" si="21"/>
        <v>4.19122025263618E-3</v>
      </c>
      <c r="BC128" s="31">
        <f t="shared" si="18"/>
        <v>50678</v>
      </c>
      <c r="BD128" s="30">
        <f t="shared" si="19"/>
        <v>-1.5248791645716599E-3</v>
      </c>
      <c r="BE128" s="30">
        <f t="shared" si="19"/>
        <v>6.0017897543063062E-3</v>
      </c>
    </row>
    <row r="129" spans="1:57" x14ac:dyDescent="0.15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20"/>
        <v>-1.4836214749736E-3</v>
      </c>
      <c r="AI129" s="30">
        <f t="shared" si="22"/>
        <v>1.5508188347501601E-3</v>
      </c>
      <c r="AJ129" s="30">
        <f t="shared" si="22"/>
        <v>-1.5756664047961099E-3</v>
      </c>
      <c r="AK129" s="30">
        <f t="shared" si="22"/>
        <v>5.9403335812557802E-4</v>
      </c>
      <c r="AL129" s="30">
        <f t="shared" si="22"/>
        <v>-3.18070072857779E-4</v>
      </c>
      <c r="AM129" s="30">
        <f t="shared" si="22"/>
        <v>1.5009528650855499E-3</v>
      </c>
      <c r="AN129" s="30">
        <f t="shared" si="22"/>
        <v>4.0715548817349401E-3</v>
      </c>
      <c r="AR129" s="31">
        <f t="shared" si="14"/>
        <v>50770</v>
      </c>
      <c r="AS129" s="30">
        <f t="shared" si="16"/>
        <v>3.6184337767480601</v>
      </c>
      <c r="AT129" s="30">
        <f t="shared" si="15"/>
        <v>-1.4836214749736E-3</v>
      </c>
      <c r="AU129" s="30">
        <f t="shared" si="17"/>
        <v>5.8236234620423393E-3</v>
      </c>
      <c r="AV129" s="30">
        <f t="shared" si="21"/>
        <v>1.5508188347501601E-3</v>
      </c>
      <c r="AW129" s="30">
        <f t="shared" si="21"/>
        <v>-1.5756664047961099E-3</v>
      </c>
      <c r="AX129" s="30">
        <f t="shared" si="21"/>
        <v>5.9403335812557802E-4</v>
      </c>
      <c r="AY129" s="30">
        <f t="shared" si="21"/>
        <v>-3.18070072857779E-4</v>
      </c>
      <c r="AZ129" s="30">
        <f t="shared" si="21"/>
        <v>1.5009528650855499E-3</v>
      </c>
      <c r="BA129" s="30">
        <f t="shared" si="21"/>
        <v>4.0715548817349401E-3</v>
      </c>
      <c r="BC129" s="31">
        <f t="shared" si="18"/>
        <v>50770</v>
      </c>
      <c r="BD129" s="30">
        <f t="shared" si="19"/>
        <v>-1.4836214749736E-3</v>
      </c>
      <c r="BE129" s="30">
        <f t="shared" si="19"/>
        <v>5.8236234620423393E-3</v>
      </c>
    </row>
    <row r="130" spans="1:57" x14ac:dyDescent="0.15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20"/>
        <v>-1.4431690702920699E-3</v>
      </c>
      <c r="AI130" s="30">
        <f t="shared" si="22"/>
        <v>1.5049048388116001E-3</v>
      </c>
      <c r="AJ130" s="30">
        <f t="shared" si="22"/>
        <v>-1.53186929818804E-3</v>
      </c>
      <c r="AK130" s="30">
        <f t="shared" si="22"/>
        <v>5.7606611136851095E-4</v>
      </c>
      <c r="AL130" s="30">
        <f t="shared" si="22"/>
        <v>-3.0972166306097998E-4</v>
      </c>
      <c r="AM130" s="30">
        <f t="shared" si="22"/>
        <v>1.45660946127001E-3</v>
      </c>
      <c r="AN130" s="30">
        <f t="shared" si="22"/>
        <v>3.9548483615980904E-3</v>
      </c>
      <c r="AR130" s="31">
        <f t="shared" ref="AR130:AR132" si="23">A130</f>
        <v>50860</v>
      </c>
      <c r="AS130" s="30">
        <f t="shared" si="16"/>
        <v>3.6380245754816318</v>
      </c>
      <c r="AT130" s="30">
        <f t="shared" ref="AT130:AT132" si="24">AH130</f>
        <v>-1.4431690702920699E-3</v>
      </c>
      <c r="AU130" s="30">
        <f t="shared" si="17"/>
        <v>5.6508378117991918E-3</v>
      </c>
      <c r="AV130" s="30">
        <f t="shared" si="21"/>
        <v>1.5049048388116001E-3</v>
      </c>
      <c r="AW130" s="30">
        <f t="shared" si="21"/>
        <v>-1.53186929818804E-3</v>
      </c>
      <c r="AX130" s="30">
        <f t="shared" si="21"/>
        <v>5.7606611136851095E-4</v>
      </c>
      <c r="AY130" s="30">
        <f t="shared" si="21"/>
        <v>-3.0972166306097998E-4</v>
      </c>
      <c r="AZ130" s="30">
        <f t="shared" si="21"/>
        <v>1.45660946127001E-3</v>
      </c>
      <c r="BA130" s="30">
        <f t="shared" si="21"/>
        <v>3.9548483615980904E-3</v>
      </c>
      <c r="BC130" s="31">
        <f t="shared" si="18"/>
        <v>50860</v>
      </c>
      <c r="BD130" s="30">
        <f t="shared" si="19"/>
        <v>-1.4431690702920699E-3</v>
      </c>
      <c r="BE130" s="30">
        <f t="shared" si="19"/>
        <v>5.6508378117991918E-3</v>
      </c>
    </row>
    <row r="131" spans="1:57" x14ac:dyDescent="0.15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20"/>
        <v>-1.40354031833433E-3</v>
      </c>
      <c r="AI131" s="30">
        <f t="shared" si="22"/>
        <v>1.46035162500446E-3</v>
      </c>
      <c r="AJ131" s="30">
        <f t="shared" si="22"/>
        <v>-1.4889793843342301E-3</v>
      </c>
      <c r="AK131" s="30">
        <f t="shared" si="22"/>
        <v>5.5869676840458705E-4</v>
      </c>
      <c r="AL131" s="30">
        <f t="shared" si="22"/>
        <v>-3.01457878437716E-4</v>
      </c>
      <c r="AM131" s="30">
        <f t="shared" si="22"/>
        <v>1.4135639868628699E-3</v>
      </c>
      <c r="AN131" s="30">
        <f t="shared" si="22"/>
        <v>3.8410838493207998E-3</v>
      </c>
      <c r="AR131" s="31">
        <f t="shared" si="23"/>
        <v>50951</v>
      </c>
      <c r="AS131" s="30">
        <f t="shared" ref="AS131:AS132" si="25">AF131*4+2</f>
        <v>3.656085820794392</v>
      </c>
      <c r="AT131" s="30">
        <f t="shared" si="24"/>
        <v>-1.40354031833433E-3</v>
      </c>
      <c r="AU131" s="30">
        <f t="shared" ref="AU131:AU132" si="26">SUM(AV131:BA131)</f>
        <v>5.4832589668207705E-3</v>
      </c>
      <c r="AV131" s="30">
        <f t="shared" si="21"/>
        <v>1.46035162500446E-3</v>
      </c>
      <c r="AW131" s="30">
        <f t="shared" si="21"/>
        <v>-1.4889793843342301E-3</v>
      </c>
      <c r="AX131" s="30">
        <f t="shared" si="21"/>
        <v>5.5869676840458705E-4</v>
      </c>
      <c r="AY131" s="30">
        <f t="shared" si="21"/>
        <v>-3.01457878437716E-4</v>
      </c>
      <c r="AZ131" s="30">
        <f t="shared" si="21"/>
        <v>1.4135639868628699E-3</v>
      </c>
      <c r="BA131" s="30">
        <f t="shared" si="21"/>
        <v>3.8410838493207998E-3</v>
      </c>
      <c r="BC131" s="31">
        <f t="shared" ref="BC131:BC132" si="27">AR131</f>
        <v>50951</v>
      </c>
      <c r="BD131" s="30">
        <f t="shared" ref="BD131:BE132" si="28">AT131</f>
        <v>-1.40354031833433E-3</v>
      </c>
      <c r="BE131" s="30">
        <f t="shared" si="28"/>
        <v>5.4832589668207705E-3</v>
      </c>
    </row>
    <row r="132" spans="1:57" x14ac:dyDescent="0.15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9">K132</f>
        <v>-1.3647493629531601E-3</v>
      </c>
      <c r="AI132" s="30">
        <f t="shared" si="22"/>
        <v>1.41712035388597E-3</v>
      </c>
      <c r="AJ132" s="30">
        <f t="shared" si="22"/>
        <v>-1.44701836759519E-3</v>
      </c>
      <c r="AK132" s="30">
        <f t="shared" si="22"/>
        <v>5.4189821816485995E-4</v>
      </c>
      <c r="AL132" s="30">
        <f t="shared" si="22"/>
        <v>-2.9329793527210697E-4</v>
      </c>
      <c r="AM132" s="30">
        <f t="shared" si="22"/>
        <v>1.37178050825248E-3</v>
      </c>
      <c r="AN132" s="30">
        <f t="shared" si="22"/>
        <v>3.7302372362546499E-3</v>
      </c>
      <c r="AR132" s="31">
        <f t="shared" si="23"/>
        <v>51043</v>
      </c>
      <c r="AS132" s="30">
        <f t="shared" si="25"/>
        <v>3.6726840082341683</v>
      </c>
      <c r="AT132" s="30">
        <f t="shared" si="24"/>
        <v>-1.3647493629531601E-3</v>
      </c>
      <c r="AU132" s="30">
        <f t="shared" si="26"/>
        <v>5.3207200136906625E-3</v>
      </c>
      <c r="AV132" s="30">
        <f t="shared" si="21"/>
        <v>1.41712035388597E-3</v>
      </c>
      <c r="AW132" s="30">
        <f t="shared" si="21"/>
        <v>-1.44701836759519E-3</v>
      </c>
      <c r="AX132" s="30">
        <f t="shared" si="21"/>
        <v>5.4189821816485995E-4</v>
      </c>
      <c r="AY132" s="30">
        <f t="shared" si="21"/>
        <v>-2.9329793527210697E-4</v>
      </c>
      <c r="AZ132" s="30">
        <f t="shared" si="21"/>
        <v>1.37178050825248E-3</v>
      </c>
      <c r="BA132" s="30">
        <f t="shared" si="21"/>
        <v>3.7302372362546499E-3</v>
      </c>
      <c r="BC132" s="31">
        <f t="shared" si="27"/>
        <v>51043</v>
      </c>
      <c r="BD132" s="30">
        <f t="shared" si="28"/>
        <v>-1.3647493629531601E-3</v>
      </c>
      <c r="BE132" s="30">
        <f t="shared" si="28"/>
        <v>5.3207200136906625E-3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2F1C8-242E-2547-BE47-5ACDCAC4F4D1}">
  <dimension ref="A1:BQ132"/>
  <sheetViews>
    <sheetView topLeftCell="AZ1" zoomScale="171" zoomScaleNormal="175" workbookViewId="0">
      <selection activeCell="BN11" sqref="BN11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13.6640625" style="30" bestFit="1" customWidth="1"/>
    <col min="46" max="46" width="9.5" style="30" bestFit="1" customWidth="1"/>
    <col min="47" max="47" width="13.83203125" style="30" bestFit="1" customWidth="1"/>
    <col min="48" max="48" width="12.83203125" style="30" bestFit="1" customWidth="1"/>
    <col min="49" max="49" width="14.1640625" style="30" bestFit="1" customWidth="1"/>
    <col min="50" max="50" width="9.6640625" style="30" bestFit="1" customWidth="1"/>
    <col min="51" max="51" width="12.1640625" style="30" bestFit="1" customWidth="1"/>
    <col min="52" max="52" width="9.1640625" style="30"/>
    <col min="53" max="53" width="10.6640625" style="30" bestFit="1" customWidth="1"/>
    <col min="54" max="54" width="12.83203125" style="30" bestFit="1" customWidth="1"/>
    <col min="55" max="55" width="9.5" style="30" bestFit="1" customWidth="1"/>
    <col min="56" max="16384" width="9.1640625" style="30"/>
  </cols>
  <sheetData>
    <row r="1" spans="1:69" x14ac:dyDescent="0.15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AZ1" s="34" t="s">
        <v>1232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x14ac:dyDescent="0.15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K2-$K$2</f>
        <v>0</v>
      </c>
      <c r="AT2" s="30">
        <f>AI2</f>
        <v>0</v>
      </c>
      <c r="AU2" s="30">
        <f t="shared" ref="AU2:AY17" si="2">AJ2</f>
        <v>0</v>
      </c>
      <c r="AV2" s="30">
        <f t="shared" si="2"/>
        <v>0</v>
      </c>
      <c r="AW2" s="30">
        <f t="shared" si="2"/>
        <v>0</v>
      </c>
      <c r="AX2" s="30">
        <f t="shared" si="2"/>
        <v>0</v>
      </c>
      <c r="AY2" s="30">
        <f t="shared" si="2"/>
        <v>0</v>
      </c>
      <c r="AZ2" s="30">
        <f>SUM(AS2:AY2)</f>
        <v>0</v>
      </c>
      <c r="BA2" s="31">
        <f t="shared" ref="BA2:BB33" si="3">AR2</f>
        <v>39172</v>
      </c>
      <c r="BB2" s="30">
        <f t="shared" si="3"/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x14ac:dyDescent="0.15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K3-$K$2</f>
        <v>-3.3880025855471015E-3</v>
      </c>
      <c r="AT3" s="30">
        <f t="shared" ref="AT3:AY57" si="6">AI3</f>
        <v>0</v>
      </c>
      <c r="AU3" s="30">
        <f t="shared" si="2"/>
        <v>0</v>
      </c>
      <c r="AV3" s="30">
        <f t="shared" si="2"/>
        <v>0</v>
      </c>
      <c r="AW3" s="30">
        <f t="shared" si="2"/>
        <v>0</v>
      </c>
      <c r="AX3" s="30">
        <f t="shared" si="2"/>
        <v>0</v>
      </c>
      <c r="AY3" s="30">
        <f t="shared" si="2"/>
        <v>0</v>
      </c>
      <c r="AZ3" s="30">
        <f t="shared" ref="AZ3:AZ66" si="7">SUM(AS3:AY3)</f>
        <v>-3.3880025855471015E-3</v>
      </c>
      <c r="BA3" s="31">
        <f t="shared" si="3"/>
        <v>39263</v>
      </c>
      <c r="BB3" s="30">
        <f t="shared" si="3"/>
        <v>-3.3880025855471015E-3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x14ac:dyDescent="0.15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8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-2.7161234083195006E-3</v>
      </c>
      <c r="AT4" s="30">
        <f t="shared" si="6"/>
        <v>0</v>
      </c>
      <c r="AU4" s="30">
        <f t="shared" si="2"/>
        <v>0</v>
      </c>
      <c r="AV4" s="30">
        <f t="shared" si="2"/>
        <v>0</v>
      </c>
      <c r="AW4" s="30">
        <f t="shared" si="2"/>
        <v>0</v>
      </c>
      <c r="AX4" s="30">
        <f t="shared" si="2"/>
        <v>0</v>
      </c>
      <c r="AY4" s="30">
        <f t="shared" si="2"/>
        <v>0</v>
      </c>
      <c r="AZ4" s="30">
        <f t="shared" si="7"/>
        <v>-2.7161234083195006E-3</v>
      </c>
      <c r="BA4" s="31">
        <f t="shared" si="3"/>
        <v>39355</v>
      </c>
      <c r="BB4" s="30">
        <f t="shared" si="3"/>
        <v>-2.7161234083195006E-3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x14ac:dyDescent="0.15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8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2.1960077006831988E-3</v>
      </c>
      <c r="AT5" s="30">
        <f t="shared" si="6"/>
        <v>0</v>
      </c>
      <c r="AU5" s="30">
        <f t="shared" si="2"/>
        <v>0</v>
      </c>
      <c r="AV5" s="30">
        <f t="shared" si="2"/>
        <v>0</v>
      </c>
      <c r="AW5" s="30">
        <f t="shared" si="2"/>
        <v>0</v>
      </c>
      <c r="AX5" s="30">
        <f t="shared" si="2"/>
        <v>0</v>
      </c>
      <c r="AY5" s="30">
        <f t="shared" si="2"/>
        <v>0</v>
      </c>
      <c r="AZ5" s="30">
        <f t="shared" si="7"/>
        <v>2.1960077006831988E-3</v>
      </c>
      <c r="BA5" s="31">
        <f t="shared" si="3"/>
        <v>39447</v>
      </c>
      <c r="BB5" s="30">
        <f t="shared" si="3"/>
        <v>2.1960077006831988E-3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x14ac:dyDescent="0.15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8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6.7252304229548018E-3</v>
      </c>
      <c r="AT6" s="30">
        <f t="shared" si="6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7"/>
        <v>6.7252304229548018E-3</v>
      </c>
      <c r="BA6" s="31">
        <f t="shared" si="3"/>
        <v>39538</v>
      </c>
      <c r="BB6" s="30">
        <f t="shared" si="3"/>
        <v>6.7252304229548018E-3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x14ac:dyDescent="0.15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8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1.09597366814373E-2</v>
      </c>
      <c r="AT7" s="30">
        <f t="shared" si="6"/>
        <v>0</v>
      </c>
      <c r="AU7" s="30">
        <f t="shared" si="2"/>
        <v>0</v>
      </c>
      <c r="AV7" s="30">
        <f t="shared" si="2"/>
        <v>0</v>
      </c>
      <c r="AW7" s="30">
        <f t="shared" si="2"/>
        <v>0</v>
      </c>
      <c r="AX7" s="30">
        <f t="shared" si="2"/>
        <v>0</v>
      </c>
      <c r="AY7" s="30">
        <f t="shared" si="2"/>
        <v>0</v>
      </c>
      <c r="AZ7" s="30">
        <f t="shared" si="7"/>
        <v>1.09597366814373E-2</v>
      </c>
      <c r="BA7" s="31">
        <f t="shared" si="3"/>
        <v>39629</v>
      </c>
      <c r="BB7" s="30">
        <f t="shared" si="3"/>
        <v>1.09597366814373E-2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x14ac:dyDescent="0.15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8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4.4451648363751997E-3</v>
      </c>
      <c r="AT8" s="30">
        <f t="shared" si="6"/>
        <v>0</v>
      </c>
      <c r="AU8" s="30">
        <f t="shared" si="2"/>
        <v>0</v>
      </c>
      <c r="AV8" s="30">
        <f t="shared" si="2"/>
        <v>0</v>
      </c>
      <c r="AW8" s="30">
        <f t="shared" si="2"/>
        <v>0</v>
      </c>
      <c r="AX8" s="30">
        <f t="shared" si="2"/>
        <v>0</v>
      </c>
      <c r="AY8" s="30">
        <f t="shared" si="2"/>
        <v>0</v>
      </c>
      <c r="AZ8" s="30">
        <f t="shared" si="7"/>
        <v>4.4451648363751997E-3</v>
      </c>
      <c r="BA8" s="31">
        <f t="shared" si="3"/>
        <v>39721</v>
      </c>
      <c r="BB8" s="30">
        <f t="shared" si="3"/>
        <v>4.4451648363751997E-3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x14ac:dyDescent="0.15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8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-4.0640066786502005E-3</v>
      </c>
      <c r="AT9" s="30">
        <f t="shared" si="6"/>
        <v>-4.6602345452950696E-3</v>
      </c>
      <c r="AU9" s="30">
        <f t="shared" si="2"/>
        <v>-3.2534386923521699E-3</v>
      </c>
      <c r="AV9" s="30">
        <f t="shared" si="2"/>
        <v>-8.4897320272725397E-4</v>
      </c>
      <c r="AW9" s="30">
        <f t="shared" si="2"/>
        <v>-2.20719554866466E-4</v>
      </c>
      <c r="AX9" s="30">
        <f t="shared" si="2"/>
        <v>-1.4406502726327299E-4</v>
      </c>
      <c r="AY9" s="30">
        <f t="shared" si="2"/>
        <v>-3.27515027775948E-4</v>
      </c>
      <c r="AZ9" s="30">
        <f t="shared" si="7"/>
        <v>-1.3518952728930382E-2</v>
      </c>
      <c r="BA9" s="31">
        <f t="shared" si="3"/>
        <v>39813</v>
      </c>
      <c r="BB9" s="30">
        <f t="shared" si="3"/>
        <v>-4.0640066786502005E-3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x14ac:dyDescent="0.15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8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-1.5760108920459599E-2</v>
      </c>
      <c r="AT10" s="30">
        <f t="shared" si="6"/>
        <v>-7.6239904653996301E-3</v>
      </c>
      <c r="AU10" s="30">
        <f t="shared" si="2"/>
        <v>-6.0776716342636396E-3</v>
      </c>
      <c r="AV10" s="30">
        <f t="shared" si="2"/>
        <v>-3.1169771384398299E-3</v>
      </c>
      <c r="AW10" s="30">
        <f t="shared" si="2"/>
        <v>-5.1108152120393703E-4</v>
      </c>
      <c r="AX10" s="30">
        <f t="shared" si="2"/>
        <v>-1.1992944056071701E-3</v>
      </c>
      <c r="AY10" s="30">
        <f t="shared" si="2"/>
        <v>-2.6694054896081402E-3</v>
      </c>
      <c r="AZ10" s="30">
        <f t="shared" si="7"/>
        <v>-3.6958529574981941E-2</v>
      </c>
      <c r="BA10" s="31">
        <f t="shared" si="3"/>
        <v>39903</v>
      </c>
      <c r="BB10" s="30">
        <f t="shared" si="3"/>
        <v>-1.5760108920459599E-2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x14ac:dyDescent="0.15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8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-2.1530613568243588E-2</v>
      </c>
      <c r="AT11" s="30">
        <f t="shared" si="6"/>
        <v>-7.7225494125809898E-3</v>
      </c>
      <c r="AU11" s="30">
        <f t="shared" si="2"/>
        <v>-6.4522642019060302E-3</v>
      </c>
      <c r="AV11" s="30">
        <f t="shared" si="2"/>
        <v>-5.3651543731603104E-3</v>
      </c>
      <c r="AW11" s="30">
        <f t="shared" si="2"/>
        <v>-2.4223879096618699E-3</v>
      </c>
      <c r="AX11" s="30">
        <f t="shared" si="2"/>
        <v>-1.2541236968366301E-3</v>
      </c>
      <c r="AY11" s="30">
        <f t="shared" si="2"/>
        <v>-6.6621159492408202E-3</v>
      </c>
      <c r="AZ11" s="30">
        <f t="shared" si="7"/>
        <v>-5.1409209111630244E-2</v>
      </c>
      <c r="BA11" s="31">
        <f t="shared" si="3"/>
        <v>39994</v>
      </c>
      <c r="BB11" s="30">
        <f t="shared" si="3"/>
        <v>-2.1530613568243588E-2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x14ac:dyDescent="0.15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8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-2.0683101772234203E-2</v>
      </c>
      <c r="AT12" s="30">
        <f t="shared" si="6"/>
        <v>-4.41419490718741E-3</v>
      </c>
      <c r="AU12" s="30">
        <f t="shared" si="2"/>
        <v>-4.0548157973607701E-3</v>
      </c>
      <c r="AV12" s="30">
        <f t="shared" si="2"/>
        <v>-3.7010474694176799E-3</v>
      </c>
      <c r="AW12" s="30">
        <f t="shared" si="2"/>
        <v>-2.1091097938352702E-3</v>
      </c>
      <c r="AX12" s="30">
        <f t="shared" si="2"/>
        <v>-7.0098010520602805E-4</v>
      </c>
      <c r="AY12" s="30">
        <f t="shared" si="2"/>
        <v>-1.03723975945935E-2</v>
      </c>
      <c r="AZ12" s="30">
        <f t="shared" si="7"/>
        <v>-4.6035647439834862E-2</v>
      </c>
      <c r="BA12" s="31">
        <f t="shared" si="3"/>
        <v>40086</v>
      </c>
      <c r="BB12" s="30">
        <f t="shared" si="3"/>
        <v>-2.0683101772234203E-2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x14ac:dyDescent="0.15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8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-2.7017049279520748E-2</v>
      </c>
      <c r="AT13" s="30">
        <f t="shared" si="6"/>
        <v>-3.8018908063763802E-3</v>
      </c>
      <c r="AU13" s="30">
        <f t="shared" si="2"/>
        <v>-3.1772213365366302E-3</v>
      </c>
      <c r="AV13" s="30">
        <f t="shared" si="2"/>
        <v>-4.6047315404251698E-3</v>
      </c>
      <c r="AW13" s="30">
        <f t="shared" si="2"/>
        <v>-2.0995460822792402E-3</v>
      </c>
      <c r="AX13" s="30">
        <f t="shared" si="2"/>
        <v>-9.0141918983599402E-4</v>
      </c>
      <c r="AY13" s="30">
        <f t="shared" si="2"/>
        <v>-1.4426647229415199E-2</v>
      </c>
      <c r="AZ13" s="30">
        <f t="shared" si="7"/>
        <v>-5.6028505464389367E-2</v>
      </c>
      <c r="BA13" s="31">
        <f t="shared" si="3"/>
        <v>40178</v>
      </c>
      <c r="BB13" s="30">
        <f t="shared" si="3"/>
        <v>-2.7017049279520748E-2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x14ac:dyDescent="0.15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8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-2.840616635149118E-2</v>
      </c>
      <c r="AT14" s="30">
        <f t="shared" si="6"/>
        <v>-2.5247759492419402E-3</v>
      </c>
      <c r="AU14" s="30">
        <f t="shared" si="2"/>
        <v>-1.1392963069067801E-3</v>
      </c>
      <c r="AV14" s="30">
        <f t="shared" si="2"/>
        <v>-2.6311512333010399E-3</v>
      </c>
      <c r="AW14" s="30">
        <f t="shared" si="2"/>
        <v>-9.0622968555997797E-4</v>
      </c>
      <c r="AX14" s="30">
        <f t="shared" si="2"/>
        <v>4.2852870543175198E-4</v>
      </c>
      <c r="AY14" s="30">
        <f t="shared" si="2"/>
        <v>-1.8364044132235201E-2</v>
      </c>
      <c r="AZ14" s="30">
        <f t="shared" si="7"/>
        <v>-5.3543134953304372E-2</v>
      </c>
      <c r="BA14" s="31">
        <f t="shared" si="3"/>
        <v>40268</v>
      </c>
      <c r="BB14" s="30">
        <f t="shared" si="3"/>
        <v>-2.840616635149118E-2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x14ac:dyDescent="0.15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8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-2.417499962352742E-2</v>
      </c>
      <c r="AT15" s="30">
        <f t="shared" si="6"/>
        <v>8.9646600827109004E-4</v>
      </c>
      <c r="AU15" s="30">
        <f t="shared" si="2"/>
        <v>1.85119459221727E-3</v>
      </c>
      <c r="AV15" s="30">
        <f t="shared" si="2"/>
        <v>1.7305419038882101E-3</v>
      </c>
      <c r="AW15" s="30">
        <f t="shared" si="2"/>
        <v>3.1244630773974401E-3</v>
      </c>
      <c r="AX15" s="30">
        <f t="shared" si="2"/>
        <v>5.5460946545737803E-3</v>
      </c>
      <c r="AY15" s="30">
        <f t="shared" si="2"/>
        <v>-1.8716253522754699E-2</v>
      </c>
      <c r="AZ15" s="30">
        <f t="shared" si="7"/>
        <v>-2.9742492909934332E-2</v>
      </c>
      <c r="BA15" s="31">
        <f t="shared" si="3"/>
        <v>40359</v>
      </c>
      <c r="BB15" s="30">
        <f t="shared" si="3"/>
        <v>-2.417499962352742E-2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x14ac:dyDescent="0.15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8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-2.46155504724399E-2</v>
      </c>
      <c r="AT16" s="30">
        <f t="shared" si="6"/>
        <v>7.2084334472588497E-4</v>
      </c>
      <c r="AU16" s="30">
        <f t="shared" si="2"/>
        <v>1.9737883137027601E-3</v>
      </c>
      <c r="AV16" s="30">
        <f t="shared" si="2"/>
        <v>2.7451015851997999E-3</v>
      </c>
      <c r="AW16" s="30">
        <f t="shared" si="2"/>
        <v>3.3873319660093701E-3</v>
      </c>
      <c r="AX16" s="30">
        <f t="shared" si="2"/>
        <v>7.6217821315838199E-3</v>
      </c>
      <c r="AY16" s="30">
        <f t="shared" si="2"/>
        <v>-1.7287506472085601E-2</v>
      </c>
      <c r="AZ16" s="30">
        <f t="shared" si="7"/>
        <v>-2.5454209603303864E-2</v>
      </c>
      <c r="BA16" s="31">
        <f t="shared" si="3"/>
        <v>40451</v>
      </c>
      <c r="BB16" s="30">
        <f t="shared" si="3"/>
        <v>-2.46155504724399E-2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x14ac:dyDescent="0.15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8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-2.5283615384097402E-2</v>
      </c>
      <c r="AT17" s="30">
        <f t="shared" si="6"/>
        <v>7.76612758524031E-4</v>
      </c>
      <c r="AU17" s="30">
        <f t="shared" si="2"/>
        <v>1.88718303779644E-3</v>
      </c>
      <c r="AV17" s="30">
        <f t="shared" si="2"/>
        <v>2.7602000716164801E-3</v>
      </c>
      <c r="AW17" s="30">
        <f t="shared" si="2"/>
        <v>3.0620940262515699E-3</v>
      </c>
      <c r="AX17" s="30">
        <f t="shared" si="2"/>
        <v>6.3574995413651003E-3</v>
      </c>
      <c r="AY17" s="30">
        <f t="shared" si="2"/>
        <v>-1.70886079019716E-2</v>
      </c>
      <c r="AZ17" s="30">
        <f t="shared" si="7"/>
        <v>-2.7528633850515377E-2</v>
      </c>
      <c r="BA17" s="31">
        <f t="shared" si="3"/>
        <v>40543</v>
      </c>
      <c r="BB17" s="30">
        <f t="shared" si="3"/>
        <v>-2.5283615384097402E-2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x14ac:dyDescent="0.15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8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-2.2889660233715858E-2</v>
      </c>
      <c r="AT18" s="30">
        <f t="shared" si="6"/>
        <v>2.0219985448211001E-4</v>
      </c>
      <c r="AU18" s="30">
        <f t="shared" si="6"/>
        <v>1.0834980379570401E-3</v>
      </c>
      <c r="AV18" s="30">
        <f t="shared" si="6"/>
        <v>1.15275716343621E-3</v>
      </c>
      <c r="AW18" s="30">
        <f t="shared" si="6"/>
        <v>1.4786779541697799E-3</v>
      </c>
      <c r="AX18" s="30">
        <f t="shared" si="6"/>
        <v>5.6280385045903696E-3</v>
      </c>
      <c r="AY18" s="30">
        <f t="shared" si="6"/>
        <v>-1.8825034041369801E-2</v>
      </c>
      <c r="AZ18" s="30">
        <f t="shared" si="7"/>
        <v>-3.2169522760450153E-2</v>
      </c>
      <c r="BA18" s="31">
        <f t="shared" si="3"/>
        <v>40633</v>
      </c>
      <c r="BB18" s="30">
        <f t="shared" si="3"/>
        <v>-2.2889660233715858E-2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x14ac:dyDescent="0.15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8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-2.1756758037794199E-2</v>
      </c>
      <c r="AT19" s="30">
        <f t="shared" si="6"/>
        <v>1.7974433158762699E-3</v>
      </c>
      <c r="AU19" s="30">
        <f t="shared" si="6"/>
        <v>2.4593157039065599E-3</v>
      </c>
      <c r="AV19" s="30">
        <f t="shared" si="6"/>
        <v>3.4491550535031799E-3</v>
      </c>
      <c r="AW19" s="30">
        <f t="shared" si="6"/>
        <v>2.6918081936111401E-3</v>
      </c>
      <c r="AX19" s="30">
        <f t="shared" si="6"/>
        <v>8.1607621918333706E-3</v>
      </c>
      <c r="AY19" s="30">
        <f t="shared" si="6"/>
        <v>-1.9227746999617101E-2</v>
      </c>
      <c r="AZ19" s="30">
        <f t="shared" si="7"/>
        <v>-2.2426020578680782E-2</v>
      </c>
      <c r="BA19" s="31">
        <f t="shared" si="3"/>
        <v>40724</v>
      </c>
      <c r="BB19" s="30">
        <f t="shared" si="3"/>
        <v>-2.1756758037794199E-2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x14ac:dyDescent="0.15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8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-2.1218381340548702E-2</v>
      </c>
      <c r="AT20" s="30">
        <f t="shared" si="6"/>
        <v>3.0450598118569802E-3</v>
      </c>
      <c r="AU20" s="30">
        <f t="shared" si="6"/>
        <v>4.0096133996136898E-3</v>
      </c>
      <c r="AV20" s="30">
        <f t="shared" si="6"/>
        <v>5.3825903925330803E-3</v>
      </c>
      <c r="AW20" s="30">
        <f t="shared" si="6"/>
        <v>4.5662268310930898E-3</v>
      </c>
      <c r="AX20" s="30">
        <f t="shared" si="6"/>
        <v>1.01943813029858E-2</v>
      </c>
      <c r="AY20" s="30">
        <f t="shared" si="6"/>
        <v>-1.62738596135358E-2</v>
      </c>
      <c r="AZ20" s="30">
        <f t="shared" si="7"/>
        <v>-1.0294369216001862E-2</v>
      </c>
      <c r="BA20" s="31">
        <f t="shared" si="3"/>
        <v>40816</v>
      </c>
      <c r="BB20" s="30">
        <f t="shared" si="3"/>
        <v>-2.1218381340548702E-2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x14ac:dyDescent="0.15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8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-2.0550320382417601E-2</v>
      </c>
      <c r="AT21" s="30">
        <f t="shared" si="6"/>
        <v>2.6775519367472299E-3</v>
      </c>
      <c r="AU21" s="30">
        <f t="shared" si="6"/>
        <v>3.4388963615183902E-3</v>
      </c>
      <c r="AV21" s="30">
        <f t="shared" si="6"/>
        <v>4.8202013481324297E-3</v>
      </c>
      <c r="AW21" s="30">
        <f t="shared" si="6"/>
        <v>5.2218457154751203E-3</v>
      </c>
      <c r="AX21" s="30">
        <f t="shared" si="6"/>
        <v>8.4244334211058796E-3</v>
      </c>
      <c r="AY21" s="30">
        <f t="shared" si="6"/>
        <v>-1.32671530150729E-2</v>
      </c>
      <c r="AZ21" s="30">
        <f t="shared" si="7"/>
        <v>-9.2345446145114529E-3</v>
      </c>
      <c r="BA21" s="31">
        <f t="shared" si="3"/>
        <v>40908</v>
      </c>
      <c r="BB21" s="30">
        <f t="shared" si="3"/>
        <v>-2.0550320382417601E-2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x14ac:dyDescent="0.15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8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-1.6383733010338901E-2</v>
      </c>
      <c r="AT22" s="30">
        <f t="shared" si="6"/>
        <v>3.1581233002953E-3</v>
      </c>
      <c r="AU22" s="30">
        <f t="shared" si="6"/>
        <v>3.46735337040104E-3</v>
      </c>
      <c r="AV22" s="30">
        <f t="shared" si="6"/>
        <v>3.5548480773694899E-3</v>
      </c>
      <c r="AW22" s="30">
        <f t="shared" si="6"/>
        <v>6.3008475673864599E-3</v>
      </c>
      <c r="AX22" s="30">
        <f t="shared" si="6"/>
        <v>6.1258873767178201E-3</v>
      </c>
      <c r="AY22" s="30">
        <f t="shared" si="6"/>
        <v>-1.06285976878783E-2</v>
      </c>
      <c r="AZ22" s="30">
        <f t="shared" si="7"/>
        <v>-4.4052710060470896E-3</v>
      </c>
      <c r="BA22" s="31">
        <f t="shared" si="3"/>
        <v>40999</v>
      </c>
      <c r="BB22" s="30">
        <f t="shared" si="3"/>
        <v>-1.6383733010338901E-2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x14ac:dyDescent="0.15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8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-1.84352585013592E-2</v>
      </c>
      <c r="AT23" s="30">
        <f t="shared" si="6"/>
        <v>1.6881743234886601E-3</v>
      </c>
      <c r="AU23" s="30">
        <f t="shared" si="6"/>
        <v>3.5354752164318201E-3</v>
      </c>
      <c r="AV23" s="30">
        <f t="shared" si="6"/>
        <v>2.5532879413425699E-3</v>
      </c>
      <c r="AW23" s="30">
        <f t="shared" si="6"/>
        <v>7.2189132596767102E-3</v>
      </c>
      <c r="AX23" s="30">
        <f t="shared" si="6"/>
        <v>4.9925714395993E-3</v>
      </c>
      <c r="AY23" s="30">
        <f t="shared" si="6"/>
        <v>-9.7761120399275595E-3</v>
      </c>
      <c r="AZ23" s="30">
        <f t="shared" si="7"/>
        <v>-8.2229483607476998E-3</v>
      </c>
      <c r="BA23" s="31">
        <f t="shared" si="3"/>
        <v>41090</v>
      </c>
      <c r="BB23" s="30">
        <f t="shared" si="3"/>
        <v>-1.84352585013592E-2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x14ac:dyDescent="0.15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8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-1.8258733650222701E-2</v>
      </c>
      <c r="AT24" s="30">
        <f t="shared" si="6"/>
        <v>7.2478878228032697E-4</v>
      </c>
      <c r="AU24" s="30">
        <f t="shared" si="6"/>
        <v>2.9849439164841801E-3</v>
      </c>
      <c r="AV24" s="30">
        <f t="shared" si="6"/>
        <v>2.2051848174609E-3</v>
      </c>
      <c r="AW24" s="30">
        <f t="shared" si="6"/>
        <v>7.4933446794656E-3</v>
      </c>
      <c r="AX24" s="30">
        <f t="shared" si="6"/>
        <v>6.0552459649754198E-3</v>
      </c>
      <c r="AY24" s="30">
        <f t="shared" si="6"/>
        <v>-7.6771438234146602E-3</v>
      </c>
      <c r="AZ24" s="30">
        <f t="shared" si="7"/>
        <v>-6.4723693129709334E-3</v>
      </c>
      <c r="BA24" s="31">
        <f t="shared" si="3"/>
        <v>41182</v>
      </c>
      <c r="BB24" s="30">
        <f t="shared" si="3"/>
        <v>-1.8258733650222701E-2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x14ac:dyDescent="0.15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8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-1.4801940693986999E-2</v>
      </c>
      <c r="AT25" s="30">
        <f t="shared" si="6"/>
        <v>1.5941800677321499E-3</v>
      </c>
      <c r="AU25" s="30">
        <f t="shared" si="6"/>
        <v>3.2216776162163801E-3</v>
      </c>
      <c r="AV25" s="30">
        <f t="shared" si="6"/>
        <v>2.4100326629916602E-3</v>
      </c>
      <c r="AW25" s="30">
        <f t="shared" si="6"/>
        <v>7.5743933651839504E-3</v>
      </c>
      <c r="AX25" s="30">
        <f t="shared" si="6"/>
        <v>6.1920350067801097E-3</v>
      </c>
      <c r="AY25" s="30">
        <f t="shared" si="6"/>
        <v>-6.6207527081085698E-3</v>
      </c>
      <c r="AZ25" s="30">
        <f t="shared" si="7"/>
        <v>-4.3037468319131935E-4</v>
      </c>
      <c r="BA25" s="31">
        <f t="shared" si="3"/>
        <v>41274</v>
      </c>
      <c r="BB25" s="30">
        <f t="shared" si="3"/>
        <v>-1.4801940693986999E-2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x14ac:dyDescent="0.15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8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-1.7486258437449199E-2</v>
      </c>
      <c r="AT26" s="30">
        <f t="shared" si="6"/>
        <v>2.1238829484016E-3</v>
      </c>
      <c r="AU26" s="30">
        <f t="shared" si="6"/>
        <v>2.6653823950839499E-3</v>
      </c>
      <c r="AV26" s="30">
        <f t="shared" si="6"/>
        <v>1.95432052121358E-3</v>
      </c>
      <c r="AW26" s="30">
        <f t="shared" si="6"/>
        <v>6.9369751644066096E-3</v>
      </c>
      <c r="AX26" s="30">
        <f t="shared" si="6"/>
        <v>5.7001959153701797E-3</v>
      </c>
      <c r="AY26" s="30">
        <f t="shared" si="6"/>
        <v>-4.7771647023297998E-3</v>
      </c>
      <c r="AZ26" s="30">
        <f t="shared" si="7"/>
        <v>-2.88266619530308E-3</v>
      </c>
      <c r="BA26" s="31">
        <f t="shared" si="3"/>
        <v>41364</v>
      </c>
      <c r="BB26" s="30">
        <f t="shared" si="3"/>
        <v>-1.7486258437449199E-2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x14ac:dyDescent="0.15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8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-2.0900056795847298E-2</v>
      </c>
      <c r="AT27" s="30">
        <f t="shared" si="6"/>
        <v>1.4576105572094899E-3</v>
      </c>
      <c r="AU27" s="30">
        <f t="shared" si="6"/>
        <v>9.8735047218134709E-4</v>
      </c>
      <c r="AV27" s="30">
        <f t="shared" si="6"/>
        <v>1.55163994066676E-3</v>
      </c>
      <c r="AW27" s="30">
        <f t="shared" si="6"/>
        <v>6.1564292945570599E-3</v>
      </c>
      <c r="AX27" s="30">
        <f t="shared" si="6"/>
        <v>3.9630853053029798E-3</v>
      </c>
      <c r="AY27" s="30">
        <f t="shared" si="6"/>
        <v>-4.4565282084296698E-3</v>
      </c>
      <c r="AZ27" s="30">
        <f t="shared" si="7"/>
        <v>-1.1240469434359331E-2</v>
      </c>
      <c r="BA27" s="31">
        <f t="shared" si="3"/>
        <v>41455</v>
      </c>
      <c r="BB27" s="30">
        <f t="shared" si="3"/>
        <v>-2.0900056795847298E-2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x14ac:dyDescent="0.15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8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-2.3444405308237208E-2</v>
      </c>
      <c r="AT28" s="30">
        <f t="shared" si="6"/>
        <v>2.4736551073045701E-3</v>
      </c>
      <c r="AU28" s="30">
        <f t="shared" si="6"/>
        <v>1.0218859771926601E-3</v>
      </c>
      <c r="AV28" s="30">
        <f t="shared" si="6"/>
        <v>3.03665536358632E-3</v>
      </c>
      <c r="AW28" s="30">
        <f t="shared" si="6"/>
        <v>6.1293999771949697E-3</v>
      </c>
      <c r="AX28" s="30">
        <f t="shared" si="6"/>
        <v>5.1582554553286598E-3</v>
      </c>
      <c r="AY28" s="30">
        <f t="shared" si="6"/>
        <v>-4.3829776719794796E-3</v>
      </c>
      <c r="AZ28" s="30">
        <f t="shared" si="7"/>
        <v>-1.0007531099609508E-2</v>
      </c>
      <c r="BA28" s="31">
        <f t="shared" si="3"/>
        <v>41547</v>
      </c>
      <c r="BB28" s="30">
        <f t="shared" si="3"/>
        <v>-2.3444405308237208E-2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x14ac:dyDescent="0.15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8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-2.5961895695592041E-2</v>
      </c>
      <c r="AT29" s="30">
        <f t="shared" si="6"/>
        <v>3.1741630209802798E-3</v>
      </c>
      <c r="AU29" s="30">
        <f t="shared" si="6"/>
        <v>1.5319089994303399E-3</v>
      </c>
      <c r="AV29" s="30">
        <f t="shared" si="6"/>
        <v>4.63004068489425E-3</v>
      </c>
      <c r="AW29" s="30">
        <f t="shared" si="6"/>
        <v>4.85048393106257E-3</v>
      </c>
      <c r="AX29" s="30">
        <f t="shared" si="6"/>
        <v>5.6447333494524798E-3</v>
      </c>
      <c r="AY29" s="30">
        <f t="shared" si="6"/>
        <v>-4.3191607202341898E-3</v>
      </c>
      <c r="AZ29" s="30">
        <f t="shared" si="7"/>
        <v>-1.0449726430006311E-2</v>
      </c>
      <c r="BA29" s="31">
        <f t="shared" si="3"/>
        <v>41639</v>
      </c>
      <c r="BB29" s="30">
        <f t="shared" si="3"/>
        <v>-2.5961895695592041E-2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x14ac:dyDescent="0.15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8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-2.6526702252871459E-2</v>
      </c>
      <c r="AT30" s="30">
        <f t="shared" si="6"/>
        <v>2.6878367623384102E-3</v>
      </c>
      <c r="AU30" s="30">
        <f t="shared" si="6"/>
        <v>1.9714374362100801E-3</v>
      </c>
      <c r="AV30" s="30">
        <f t="shared" si="6"/>
        <v>6.1800372521680904E-3</v>
      </c>
      <c r="AW30" s="30">
        <f t="shared" si="6"/>
        <v>4.4662188211752598E-3</v>
      </c>
      <c r="AX30" s="30">
        <f t="shared" si="6"/>
        <v>4.6713716746138402E-3</v>
      </c>
      <c r="AY30" s="30">
        <f t="shared" si="6"/>
        <v>-5.6420988210348303E-3</v>
      </c>
      <c r="AZ30" s="30">
        <f t="shared" si="7"/>
        <v>-1.2191899127400607E-2</v>
      </c>
      <c r="BA30" s="31">
        <f t="shared" si="3"/>
        <v>41729</v>
      </c>
      <c r="BB30" s="30">
        <f t="shared" si="3"/>
        <v>-2.6526702252871459E-2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x14ac:dyDescent="0.15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8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-2.459539902637253E-2</v>
      </c>
      <c r="AT31" s="30">
        <f t="shared" si="6"/>
        <v>3.3306553878897898E-3</v>
      </c>
      <c r="AU31" s="30">
        <f t="shared" si="6"/>
        <v>2.3037476826415198E-3</v>
      </c>
      <c r="AV31" s="30">
        <f t="shared" si="6"/>
        <v>6.2703689845955398E-3</v>
      </c>
      <c r="AW31" s="30">
        <f t="shared" si="6"/>
        <v>5.0178017659607797E-3</v>
      </c>
      <c r="AX31" s="30">
        <f t="shared" si="6"/>
        <v>3.5903466519160402E-3</v>
      </c>
      <c r="AY31" s="30">
        <f t="shared" si="6"/>
        <v>-6.7497554728235204E-3</v>
      </c>
      <c r="AZ31" s="30">
        <f t="shared" si="7"/>
        <v>-1.0832234026192381E-2</v>
      </c>
      <c r="BA31" s="31">
        <f t="shared" si="3"/>
        <v>41820</v>
      </c>
      <c r="BB31" s="30">
        <f t="shared" si="3"/>
        <v>-2.459539902637253E-2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x14ac:dyDescent="0.15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8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-2.5704342033217031E-2</v>
      </c>
      <c r="AT32" s="30">
        <f t="shared" si="6"/>
        <v>3.4122997153662698E-3</v>
      </c>
      <c r="AU32" s="30">
        <f t="shared" si="6"/>
        <v>3.1615749487734399E-3</v>
      </c>
      <c r="AV32" s="30">
        <f t="shared" si="6"/>
        <v>5.7661044227330597E-3</v>
      </c>
      <c r="AW32" s="30">
        <f t="shared" si="6"/>
        <v>4.7237436770597397E-3</v>
      </c>
      <c r="AX32" s="30">
        <f t="shared" si="6"/>
        <v>3.1171066559920698E-3</v>
      </c>
      <c r="AY32" s="30">
        <f t="shared" si="6"/>
        <v>-7.5628544289885096E-3</v>
      </c>
      <c r="AZ32" s="30">
        <f t="shared" si="7"/>
        <v>-1.3086367042280965E-2</v>
      </c>
      <c r="BA32" s="31">
        <f t="shared" si="3"/>
        <v>41912</v>
      </c>
      <c r="BB32" s="30">
        <f t="shared" si="3"/>
        <v>-2.5704342033217031E-2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x14ac:dyDescent="0.15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8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-2.3844086224777961E-2</v>
      </c>
      <c r="AT33" s="30">
        <f t="shared" si="6"/>
        <v>3.3280880835873101E-3</v>
      </c>
      <c r="AU33" s="30">
        <f t="shared" si="6"/>
        <v>3.2476725388974601E-3</v>
      </c>
      <c r="AV33" s="30">
        <f t="shared" si="6"/>
        <v>5.7926985078893198E-3</v>
      </c>
      <c r="AW33" s="30">
        <f t="shared" si="6"/>
        <v>4.9404019107246403E-3</v>
      </c>
      <c r="AX33" s="30">
        <f t="shared" si="6"/>
        <v>3.1643408715309402E-3</v>
      </c>
      <c r="AY33" s="30">
        <f t="shared" si="6"/>
        <v>-7.01001152156877E-3</v>
      </c>
      <c r="AZ33" s="30">
        <f t="shared" si="7"/>
        <v>-1.0380895833717058E-2</v>
      </c>
      <c r="BA33" s="31">
        <f t="shared" si="3"/>
        <v>42004</v>
      </c>
      <c r="BB33" s="30">
        <f t="shared" si="3"/>
        <v>-2.3844086224777961E-2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x14ac:dyDescent="0.15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8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-2.7111877044605492E-2</v>
      </c>
      <c r="AT34" s="30">
        <f t="shared" si="6"/>
        <v>2.8218372041033299E-3</v>
      </c>
      <c r="AU34" s="30">
        <f t="shared" si="6"/>
        <v>3.21684073627537E-3</v>
      </c>
      <c r="AV34" s="30">
        <f t="shared" si="6"/>
        <v>5.6178172140430799E-3</v>
      </c>
      <c r="AW34" s="30">
        <f t="shared" si="6"/>
        <v>4.7671885520017502E-3</v>
      </c>
      <c r="AX34" s="30">
        <f t="shared" si="6"/>
        <v>3.6152613180462298E-3</v>
      </c>
      <c r="AY34" s="30">
        <f t="shared" si="6"/>
        <v>-6.87904870290134E-3</v>
      </c>
      <c r="AZ34" s="30">
        <f t="shared" si="7"/>
        <v>-1.3951980723037076E-2</v>
      </c>
      <c r="BA34" s="31">
        <f t="shared" ref="BA34:BB65" si="9">AR34</f>
        <v>42094</v>
      </c>
      <c r="BB34" s="30">
        <f t="shared" si="9"/>
        <v>-2.7111877044605492E-2</v>
      </c>
      <c r="BC34" s="30" t="e">
        <f>#REF!</f>
        <v>#REF!</v>
      </c>
    </row>
    <row r="35" spans="1:69" x14ac:dyDescent="0.15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8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-2.7278752698123299E-2</v>
      </c>
      <c r="AT35" s="30">
        <f t="shared" si="6"/>
        <v>2.31879020478054E-3</v>
      </c>
      <c r="AU35" s="30">
        <f t="shared" si="6"/>
        <v>2.9797575088252801E-3</v>
      </c>
      <c r="AV35" s="30">
        <f t="shared" si="6"/>
        <v>5.0366545333080303E-3</v>
      </c>
      <c r="AW35" s="30">
        <f t="shared" si="6"/>
        <v>4.9712301232629399E-3</v>
      </c>
      <c r="AX35" s="30">
        <f t="shared" si="6"/>
        <v>3.81268655054167E-3</v>
      </c>
      <c r="AY35" s="30">
        <f t="shared" si="6"/>
        <v>-6.65515856876908E-3</v>
      </c>
      <c r="AZ35" s="30">
        <f t="shared" si="7"/>
        <v>-1.4814792346173916E-2</v>
      </c>
      <c r="BA35" s="31">
        <f t="shared" si="9"/>
        <v>42185</v>
      </c>
      <c r="BB35" s="30">
        <f t="shared" si="9"/>
        <v>-2.7278752698123299E-2</v>
      </c>
      <c r="BC35" s="30" t="e">
        <f>#REF!</f>
        <v>#REF!</v>
      </c>
    </row>
    <row r="36" spans="1:69" x14ac:dyDescent="0.15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8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-2.513994128352514E-2</v>
      </c>
      <c r="AT36" s="30">
        <f t="shared" si="6"/>
        <v>2.4667517910748E-3</v>
      </c>
      <c r="AU36" s="30">
        <f t="shared" si="6"/>
        <v>2.9922578504537598E-3</v>
      </c>
      <c r="AV36" s="30">
        <f t="shared" si="6"/>
        <v>5.36376711111064E-3</v>
      </c>
      <c r="AW36" s="30">
        <f t="shared" si="6"/>
        <v>5.3053364271970996E-3</v>
      </c>
      <c r="AX36" s="30">
        <f t="shared" si="6"/>
        <v>4.3607400661116397E-3</v>
      </c>
      <c r="AY36" s="30">
        <f t="shared" si="6"/>
        <v>-6.3204734646715704E-3</v>
      </c>
      <c r="AZ36" s="30">
        <f t="shared" si="7"/>
        <v>-1.0971561502248772E-2</v>
      </c>
      <c r="BA36" s="31">
        <f t="shared" si="9"/>
        <v>42277</v>
      </c>
      <c r="BB36" s="30">
        <f t="shared" si="9"/>
        <v>-2.513994128352514E-2</v>
      </c>
      <c r="BC36" s="30" t="e">
        <f>#REF!</f>
        <v>#REF!</v>
      </c>
    </row>
    <row r="37" spans="1:69" x14ac:dyDescent="0.15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8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-2.552585642983107E-2</v>
      </c>
      <c r="AT37" s="30">
        <f t="shared" si="6"/>
        <v>2.0782237911909302E-3</v>
      </c>
      <c r="AU37" s="30">
        <f t="shared" si="6"/>
        <v>3.1179319499807698E-3</v>
      </c>
      <c r="AV37" s="30">
        <f t="shared" si="6"/>
        <v>5.2810880864617698E-3</v>
      </c>
      <c r="AW37" s="30">
        <f t="shared" si="6"/>
        <v>5.5242730827353903E-3</v>
      </c>
      <c r="AX37" s="30">
        <f t="shared" si="6"/>
        <v>4.6730801110283996E-3</v>
      </c>
      <c r="AY37" s="30">
        <f t="shared" si="6"/>
        <v>-6.1509720042929299E-3</v>
      </c>
      <c r="AZ37" s="30">
        <f t="shared" si="7"/>
        <v>-1.1002231412726743E-2</v>
      </c>
      <c r="BA37" s="31">
        <f t="shared" si="9"/>
        <v>42369</v>
      </c>
      <c r="BB37" s="30">
        <f t="shared" si="9"/>
        <v>-2.552585642983107E-2</v>
      </c>
      <c r="BC37" s="30" t="e">
        <f>#REF!</f>
        <v>#REF!</v>
      </c>
    </row>
    <row r="38" spans="1:69" x14ac:dyDescent="0.15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8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-2.408877982602586E-2</v>
      </c>
      <c r="AT38" s="30">
        <f t="shared" si="6"/>
        <v>2.6509611576353001E-3</v>
      </c>
      <c r="AU38" s="30">
        <f t="shared" si="6"/>
        <v>3.5028939913361798E-3</v>
      </c>
      <c r="AV38" s="30">
        <f t="shared" si="6"/>
        <v>5.6301626888632904E-3</v>
      </c>
      <c r="AW38" s="30">
        <f t="shared" si="6"/>
        <v>5.8771623006270701E-3</v>
      </c>
      <c r="AX38" s="30">
        <f t="shared" si="6"/>
        <v>5.05971016775408E-3</v>
      </c>
      <c r="AY38" s="30">
        <f t="shared" si="6"/>
        <v>-5.89343060709568E-3</v>
      </c>
      <c r="AZ38" s="30">
        <f t="shared" si="7"/>
        <v>-7.2613201269056188E-3</v>
      </c>
      <c r="BA38" s="31">
        <f t="shared" si="9"/>
        <v>42460</v>
      </c>
      <c r="BB38" s="30">
        <f t="shared" si="9"/>
        <v>-2.408877982602586E-2</v>
      </c>
      <c r="BC38" s="30" t="e">
        <f>#REF!</f>
        <v>#REF!</v>
      </c>
    </row>
    <row r="39" spans="1:69" x14ac:dyDescent="0.15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8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-2.525599073937012E-2</v>
      </c>
      <c r="AT39" s="30">
        <f t="shared" si="6"/>
        <v>2.3233114342380199E-3</v>
      </c>
      <c r="AU39" s="30">
        <f t="shared" si="6"/>
        <v>3.27828139101704E-3</v>
      </c>
      <c r="AV39" s="30">
        <f t="shared" si="6"/>
        <v>5.2401671585711098E-3</v>
      </c>
      <c r="AW39" s="30">
        <f t="shared" si="6"/>
        <v>5.5483886731932898E-3</v>
      </c>
      <c r="AX39" s="30">
        <f t="shared" si="6"/>
        <v>4.7587950390281996E-3</v>
      </c>
      <c r="AY39" s="30">
        <f t="shared" si="6"/>
        <v>-5.9870602817757501E-3</v>
      </c>
      <c r="AZ39" s="30">
        <f t="shared" si="7"/>
        <v>-1.0094107325098214E-2</v>
      </c>
      <c r="BA39" s="31">
        <f t="shared" si="9"/>
        <v>42551</v>
      </c>
      <c r="BB39" s="30">
        <f t="shared" si="9"/>
        <v>-2.525599073937012E-2</v>
      </c>
      <c r="BC39" s="30" t="e">
        <f>#REF!</f>
        <v>#REF!</v>
      </c>
    </row>
    <row r="40" spans="1:69" x14ac:dyDescent="0.15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8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-2.568477256541523E-2</v>
      </c>
      <c r="AT40" s="30">
        <f t="shared" si="6"/>
        <v>2.3472732685325599E-3</v>
      </c>
      <c r="AU40" s="30">
        <f t="shared" si="6"/>
        <v>3.1994642876176302E-3</v>
      </c>
      <c r="AV40" s="30">
        <f t="shared" si="6"/>
        <v>4.9903488236635596E-3</v>
      </c>
      <c r="AW40" s="30">
        <f t="shared" si="6"/>
        <v>5.3320829385139403E-3</v>
      </c>
      <c r="AX40" s="30">
        <f t="shared" si="6"/>
        <v>4.83552344952009E-3</v>
      </c>
      <c r="AY40" s="30">
        <f t="shared" si="6"/>
        <v>-5.6248973822503601E-3</v>
      </c>
      <c r="AZ40" s="30">
        <f t="shared" si="7"/>
        <v>-1.0604977179817808E-2</v>
      </c>
      <c r="BA40" s="31">
        <f t="shared" si="9"/>
        <v>42643</v>
      </c>
      <c r="BB40" s="30">
        <f t="shared" si="9"/>
        <v>-2.568477256541523E-2</v>
      </c>
      <c r="BC40" s="30" t="e">
        <f>#REF!</f>
        <v>#REF!</v>
      </c>
    </row>
    <row r="41" spans="1:69" x14ac:dyDescent="0.15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8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-2.8089096264793941E-2</v>
      </c>
      <c r="AT41" s="30">
        <f t="shared" si="6"/>
        <v>1.93523666227601E-3</v>
      </c>
      <c r="AU41" s="30">
        <f t="shared" si="6"/>
        <v>2.7497217959027102E-3</v>
      </c>
      <c r="AV41" s="30">
        <f t="shared" si="6"/>
        <v>4.43951449906609E-3</v>
      </c>
      <c r="AW41" s="30">
        <f t="shared" si="6"/>
        <v>5.1119380162667396E-3</v>
      </c>
      <c r="AX41" s="30">
        <f t="shared" si="6"/>
        <v>4.9638105331650797E-3</v>
      </c>
      <c r="AY41" s="30">
        <f t="shared" si="6"/>
        <v>-5.8740770149112703E-3</v>
      </c>
      <c r="AZ41" s="30">
        <f t="shared" si="7"/>
        <v>-1.4762951773028587E-2</v>
      </c>
      <c r="BA41" s="31">
        <f t="shared" si="9"/>
        <v>42735</v>
      </c>
      <c r="BB41" s="30">
        <f t="shared" si="9"/>
        <v>-2.8089096264793941E-2</v>
      </c>
      <c r="BC41" s="30" t="e">
        <f>#REF!</f>
        <v>#REF!</v>
      </c>
    </row>
    <row r="42" spans="1:69" x14ac:dyDescent="0.15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8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-2.8188378334337291E-2</v>
      </c>
      <c r="AT42" s="30">
        <f t="shared" si="6"/>
        <v>1.9265949269486799E-3</v>
      </c>
      <c r="AU42" s="30">
        <f t="shared" si="6"/>
        <v>2.6213078652137498E-3</v>
      </c>
      <c r="AV42" s="30">
        <f t="shared" si="6"/>
        <v>4.4286943368554398E-3</v>
      </c>
      <c r="AW42" s="30">
        <f t="shared" si="6"/>
        <v>5.364582704237E-3</v>
      </c>
      <c r="AX42" s="30">
        <f t="shared" si="6"/>
        <v>4.9120103842614704E-3</v>
      </c>
      <c r="AY42" s="30">
        <f t="shared" si="6"/>
        <v>-6.0209510431952201E-3</v>
      </c>
      <c r="AZ42" s="30">
        <f t="shared" si="7"/>
        <v>-1.4956139160016169E-2</v>
      </c>
      <c r="BA42" s="31">
        <f t="shared" si="9"/>
        <v>42825</v>
      </c>
      <c r="BB42" s="30">
        <f t="shared" si="9"/>
        <v>-2.8188378334337291E-2</v>
      </c>
      <c r="BC42" s="30" t="e">
        <f>#REF!</f>
        <v>#REF!</v>
      </c>
    </row>
    <row r="43" spans="1:69" x14ac:dyDescent="0.15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8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-2.821448486423072E-2</v>
      </c>
      <c r="AT43" s="30">
        <f t="shared" si="6"/>
        <v>1.9944521417958301E-3</v>
      </c>
      <c r="AU43" s="30">
        <f t="shared" si="6"/>
        <v>2.77329879907473E-3</v>
      </c>
      <c r="AV43" s="30">
        <f t="shared" si="6"/>
        <v>4.7360861763046103E-3</v>
      </c>
      <c r="AW43" s="30">
        <f t="shared" si="6"/>
        <v>5.31364702642811E-3</v>
      </c>
      <c r="AX43" s="30">
        <f t="shared" si="6"/>
        <v>4.7436534068578898E-3</v>
      </c>
      <c r="AY43" s="30">
        <f t="shared" si="6"/>
        <v>-6.14736697579498E-3</v>
      </c>
      <c r="AZ43" s="30">
        <f t="shared" si="7"/>
        <v>-1.4800714289564528E-2</v>
      </c>
      <c r="BA43" s="31">
        <f t="shared" si="9"/>
        <v>42916</v>
      </c>
      <c r="BB43" s="30">
        <f t="shared" si="9"/>
        <v>-2.821448486423072E-2</v>
      </c>
      <c r="BC43" s="30" t="e">
        <f>#REF!</f>
        <v>#REF!</v>
      </c>
    </row>
    <row r="44" spans="1:69" x14ac:dyDescent="0.15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8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-2.9621201716034662E-2</v>
      </c>
      <c r="AT44" s="30">
        <f t="shared" si="6"/>
        <v>2.03376875553829E-3</v>
      </c>
      <c r="AU44" s="30">
        <f t="shared" si="6"/>
        <v>2.9577430014082699E-3</v>
      </c>
      <c r="AV44" s="30">
        <f t="shared" si="6"/>
        <v>4.5793771046520604E-3</v>
      </c>
      <c r="AW44" s="30">
        <f t="shared" si="6"/>
        <v>5.0851370177573598E-3</v>
      </c>
      <c r="AX44" s="30">
        <f t="shared" si="6"/>
        <v>4.5574892268751502E-3</v>
      </c>
      <c r="AY44" s="30">
        <f t="shared" si="6"/>
        <v>-6.5144419225782102E-3</v>
      </c>
      <c r="AZ44" s="30">
        <f t="shared" si="7"/>
        <v>-1.6922128532381744E-2</v>
      </c>
      <c r="BA44" s="31">
        <f t="shared" si="9"/>
        <v>43008</v>
      </c>
      <c r="BB44" s="30">
        <f t="shared" si="9"/>
        <v>-2.9621201716034662E-2</v>
      </c>
      <c r="BC44" s="30" t="e">
        <f>#REF!</f>
        <v>#REF!</v>
      </c>
    </row>
    <row r="45" spans="1:69" x14ac:dyDescent="0.15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8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-2.8870510592771119E-2</v>
      </c>
      <c r="AT45" s="30">
        <f t="shared" si="6"/>
        <v>2.5322896764601302E-3</v>
      </c>
      <c r="AU45" s="30">
        <f t="shared" si="6"/>
        <v>3.06489796684239E-3</v>
      </c>
      <c r="AV45" s="30">
        <f t="shared" si="6"/>
        <v>4.5234641563807101E-3</v>
      </c>
      <c r="AW45" s="30">
        <f t="shared" si="6"/>
        <v>5.0104288717989203E-3</v>
      </c>
      <c r="AX45" s="30">
        <f t="shared" si="6"/>
        <v>4.2163066588107798E-3</v>
      </c>
      <c r="AY45" s="30">
        <f t="shared" si="6"/>
        <v>-6.6914919434335404E-3</v>
      </c>
      <c r="AZ45" s="30">
        <f t="shared" si="7"/>
        <v>-1.6214615205911727E-2</v>
      </c>
      <c r="BA45" s="31">
        <f t="shared" si="9"/>
        <v>43100</v>
      </c>
      <c r="BB45" s="30">
        <f t="shared" si="9"/>
        <v>-2.8870510592771119E-2</v>
      </c>
      <c r="BC45" s="30" t="e">
        <f>#REF!</f>
        <v>#REF!</v>
      </c>
    </row>
    <row r="46" spans="1:69" x14ac:dyDescent="0.15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8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-2.83659286042015E-2</v>
      </c>
      <c r="AT46" s="30">
        <f t="shared" si="6"/>
        <v>2.54543557312025E-3</v>
      </c>
      <c r="AU46" s="30">
        <f t="shared" si="6"/>
        <v>2.9388353823600602E-3</v>
      </c>
      <c r="AV46" s="30">
        <f t="shared" si="6"/>
        <v>4.38926644845683E-3</v>
      </c>
      <c r="AW46" s="30">
        <f t="shared" si="6"/>
        <v>4.6742229035556804E-3</v>
      </c>
      <c r="AX46" s="30">
        <f t="shared" si="6"/>
        <v>3.9753025942390599E-3</v>
      </c>
      <c r="AY46" s="30">
        <f t="shared" si="6"/>
        <v>-5.92932905403298E-3</v>
      </c>
      <c r="AZ46" s="30">
        <f t="shared" si="7"/>
        <v>-1.5772194756502596E-2</v>
      </c>
      <c r="BA46" s="31">
        <f t="shared" si="9"/>
        <v>43190</v>
      </c>
      <c r="BB46" s="30">
        <f t="shared" si="9"/>
        <v>-2.83659286042015E-2</v>
      </c>
      <c r="BC46" s="30" t="e">
        <f>#REF!</f>
        <v>#REF!</v>
      </c>
    </row>
    <row r="47" spans="1:69" x14ac:dyDescent="0.15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8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-2.9130509051533689E-2</v>
      </c>
      <c r="AT47" s="30">
        <f t="shared" si="6"/>
        <v>2.5065445546035201E-3</v>
      </c>
      <c r="AU47" s="30">
        <f t="shared" si="6"/>
        <v>2.89353067641773E-3</v>
      </c>
      <c r="AV47" s="30">
        <f t="shared" si="6"/>
        <v>4.1512109527852498E-3</v>
      </c>
      <c r="AW47" s="30">
        <f t="shared" si="6"/>
        <v>4.5623336399680499E-3</v>
      </c>
      <c r="AX47" s="30">
        <f t="shared" si="6"/>
        <v>4.6804222388674398E-3</v>
      </c>
      <c r="AY47" s="30">
        <f t="shared" si="6"/>
        <v>-4.0615796419674003E-3</v>
      </c>
      <c r="AZ47" s="30">
        <f t="shared" si="7"/>
        <v>-1.4398046630859104E-2</v>
      </c>
      <c r="BA47" s="31">
        <f t="shared" si="9"/>
        <v>43281</v>
      </c>
      <c r="BB47" s="30">
        <f t="shared" si="9"/>
        <v>-2.9130509051533689E-2</v>
      </c>
      <c r="BC47" s="30" t="e">
        <f>#REF!</f>
        <v>#REF!</v>
      </c>
    </row>
    <row r="48" spans="1:69" x14ac:dyDescent="0.15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8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-3.0984322728455631E-2</v>
      </c>
      <c r="AT48" s="30">
        <f t="shared" si="6"/>
        <v>2.3614521485582E-3</v>
      </c>
      <c r="AU48" s="30">
        <f t="shared" si="6"/>
        <v>2.58177429683925E-3</v>
      </c>
      <c r="AV48" s="30">
        <f t="shared" si="6"/>
        <v>3.96662001544978E-3</v>
      </c>
      <c r="AW48" s="30">
        <f t="shared" si="6"/>
        <v>5.1254006270928798E-3</v>
      </c>
      <c r="AX48" s="30">
        <f t="shared" si="6"/>
        <v>6.1904071656293498E-3</v>
      </c>
      <c r="AY48" s="30">
        <f t="shared" si="6"/>
        <v>-4.1296593296435901E-3</v>
      </c>
      <c r="AZ48" s="30">
        <f t="shared" si="7"/>
        <v>-1.4888327804529762E-2</v>
      </c>
      <c r="BA48" s="31">
        <f t="shared" si="9"/>
        <v>43373</v>
      </c>
      <c r="BB48" s="30">
        <f t="shared" si="9"/>
        <v>-3.0984322728455631E-2</v>
      </c>
      <c r="BC48" s="30" t="e">
        <f>#REF!</f>
        <v>#REF!</v>
      </c>
    </row>
    <row r="49" spans="1:55" x14ac:dyDescent="0.15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8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-3.1360923403522804E-2</v>
      </c>
      <c r="AT49" s="30">
        <f t="shared" si="6"/>
        <v>2.3118175650704799E-3</v>
      </c>
      <c r="AU49" s="30">
        <f t="shared" si="6"/>
        <v>2.6039030852187299E-3</v>
      </c>
      <c r="AV49" s="30">
        <f t="shared" si="6"/>
        <v>4.7092192148490098E-3</v>
      </c>
      <c r="AW49" s="30">
        <f t="shared" si="6"/>
        <v>6.5736332946153501E-3</v>
      </c>
      <c r="AX49" s="30">
        <f t="shared" si="6"/>
        <v>6.11612258660798E-3</v>
      </c>
      <c r="AY49" s="30">
        <f t="shared" si="6"/>
        <v>-2.16310202126868E-3</v>
      </c>
      <c r="AZ49" s="30">
        <f t="shared" si="7"/>
        <v>-1.1209329678429933E-2</v>
      </c>
      <c r="BA49" s="31">
        <f t="shared" si="9"/>
        <v>43465</v>
      </c>
      <c r="BB49" s="30">
        <f t="shared" si="9"/>
        <v>-3.1360923403522804E-2</v>
      </c>
      <c r="BC49" s="30" t="e">
        <f>#REF!</f>
        <v>#REF!</v>
      </c>
    </row>
    <row r="50" spans="1:55" x14ac:dyDescent="0.15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8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-3.3278977569539674E-2</v>
      </c>
      <c r="AT50" s="30">
        <f t="shared" si="6"/>
        <v>2.2250320664829399E-3</v>
      </c>
      <c r="AU50" s="30">
        <f t="shared" si="6"/>
        <v>3.1281098901825202E-3</v>
      </c>
      <c r="AV50" s="30">
        <f t="shared" si="6"/>
        <v>6.0473847113939796E-3</v>
      </c>
      <c r="AW50" s="30">
        <f t="shared" si="6"/>
        <v>6.3973330194810798E-3</v>
      </c>
      <c r="AX50" s="30">
        <f t="shared" si="6"/>
        <v>7.5922950748763497E-3</v>
      </c>
      <c r="AY50" s="30">
        <f t="shared" si="6"/>
        <v>-2.22703009297164E-3</v>
      </c>
      <c r="AZ50" s="30">
        <f t="shared" si="7"/>
        <v>-1.0115852900094443E-2</v>
      </c>
      <c r="BA50" s="31">
        <f t="shared" si="9"/>
        <v>43555</v>
      </c>
      <c r="BB50" s="30">
        <f t="shared" si="9"/>
        <v>-3.3278977569539674E-2</v>
      </c>
      <c r="BC50" s="30" t="e">
        <f>#REF!</f>
        <v>#REF!</v>
      </c>
    </row>
    <row r="51" spans="1:55" x14ac:dyDescent="0.15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8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-3.4047625378363908E-2</v>
      </c>
      <c r="AT51" s="30">
        <f t="shared" si="6"/>
        <v>2.8354391019336199E-3</v>
      </c>
      <c r="AU51" s="30">
        <f t="shared" si="6"/>
        <v>4.3232232314283003E-3</v>
      </c>
      <c r="AV51" s="30">
        <f t="shared" si="6"/>
        <v>5.8958615844595299E-3</v>
      </c>
      <c r="AW51" s="30">
        <f t="shared" si="6"/>
        <v>7.6665174830292601E-3</v>
      </c>
      <c r="AX51" s="30">
        <f t="shared" si="6"/>
        <v>7.3402958726376203E-3</v>
      </c>
      <c r="AY51" s="30">
        <f t="shared" si="6"/>
        <v>-2.0533743831041501E-3</v>
      </c>
      <c r="AZ51" s="30">
        <f t="shared" si="7"/>
        <v>-8.039662487979729E-3</v>
      </c>
      <c r="BA51" s="31">
        <f t="shared" si="9"/>
        <v>43646</v>
      </c>
      <c r="BB51" s="30">
        <f t="shared" si="9"/>
        <v>-3.4047625378363908E-2</v>
      </c>
      <c r="BC51" s="30" t="e">
        <f>#REF!</f>
        <v>#REF!</v>
      </c>
    </row>
    <row r="52" spans="1:55" x14ac:dyDescent="0.15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8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-3.3595429477639702E-2</v>
      </c>
      <c r="AT52" s="30">
        <f t="shared" si="6"/>
        <v>3.72976735176777E-3</v>
      </c>
      <c r="AU52" s="30">
        <f t="shared" si="6"/>
        <v>3.9572375859719903E-3</v>
      </c>
      <c r="AV52" s="30">
        <f t="shared" si="6"/>
        <v>7.0195233353276196E-3</v>
      </c>
      <c r="AW52" s="30">
        <f t="shared" si="6"/>
        <v>7.3874947039254098E-3</v>
      </c>
      <c r="AX52" s="30">
        <f t="shared" si="6"/>
        <v>7.37060094304631E-3</v>
      </c>
      <c r="AY52" s="30">
        <f t="shared" si="6"/>
        <v>-1.46168975603266E-3</v>
      </c>
      <c r="AZ52" s="30">
        <f t="shared" si="7"/>
        <v>-5.5924953136332646E-3</v>
      </c>
      <c r="BA52" s="31">
        <f t="shared" si="9"/>
        <v>43738</v>
      </c>
      <c r="BB52" s="30">
        <f t="shared" si="9"/>
        <v>-3.3595429477639702E-2</v>
      </c>
      <c r="BC52" s="30" t="e">
        <f>#REF!</f>
        <v>#REF!</v>
      </c>
    </row>
    <row r="53" spans="1:55" x14ac:dyDescent="0.15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8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-3.3216592258278319E-2</v>
      </c>
      <c r="AT53" s="30">
        <f t="shared" si="6"/>
        <v>2.84393406719818E-3</v>
      </c>
      <c r="AU53" s="30">
        <f t="shared" si="6"/>
        <v>4.4840986944238896E-3</v>
      </c>
      <c r="AV53" s="30">
        <f t="shared" si="6"/>
        <v>6.3895325240315099E-3</v>
      </c>
      <c r="AW53" s="30">
        <f t="shared" si="6"/>
        <v>7.1638843201604603E-3</v>
      </c>
      <c r="AX53" s="30">
        <f t="shared" si="6"/>
        <v>7.5566096723989002E-3</v>
      </c>
      <c r="AY53" s="30">
        <f t="shared" si="6"/>
        <v>-6.1514018607766697E-4</v>
      </c>
      <c r="AZ53" s="30">
        <f t="shared" si="7"/>
        <v>-5.393673166143048E-3</v>
      </c>
      <c r="BA53" s="31">
        <f t="shared" si="9"/>
        <v>43830</v>
      </c>
      <c r="BB53" s="30">
        <f t="shared" si="9"/>
        <v>-3.3216592258278319E-2</v>
      </c>
      <c r="BC53" s="30" t="e">
        <f>#REF!</f>
        <v>#REF!</v>
      </c>
    </row>
    <row r="54" spans="1:55" x14ac:dyDescent="0.15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8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-4.0157781198413282E-2</v>
      </c>
      <c r="AT54" s="30">
        <f t="shared" si="6"/>
        <v>2.95285481084484E-3</v>
      </c>
      <c r="AU54" s="30">
        <f t="shared" si="6"/>
        <v>3.5605454639764298E-3</v>
      </c>
      <c r="AV54" s="30">
        <f t="shared" si="6"/>
        <v>5.8230230095990196E-3</v>
      </c>
      <c r="AW54" s="30">
        <f t="shared" si="6"/>
        <v>7.0021973714862098E-3</v>
      </c>
      <c r="AX54" s="30">
        <f t="shared" si="6"/>
        <v>7.79052116370859E-3</v>
      </c>
      <c r="AY54" s="30">
        <f t="shared" si="6"/>
        <v>7.0637631592873596E-4</v>
      </c>
      <c r="AZ54" s="30">
        <f t="shared" si="7"/>
        <v>-1.2322263062869453E-2</v>
      </c>
      <c r="BA54" s="31">
        <f t="shared" si="9"/>
        <v>43921</v>
      </c>
      <c r="BB54" s="30">
        <f t="shared" si="9"/>
        <v>-4.0157781198413282E-2</v>
      </c>
      <c r="BC54" s="30" t="e">
        <f>#REF!</f>
        <v>#REF!</v>
      </c>
    </row>
    <row r="55" spans="1:55" x14ac:dyDescent="0.15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8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-4.9913250242528101E-2</v>
      </c>
      <c r="AT55" s="30">
        <f t="shared" si="6"/>
        <v>6.5286350636739598E-4</v>
      </c>
      <c r="AU55" s="30">
        <f t="shared" si="6"/>
        <v>3.22320950407739E-3</v>
      </c>
      <c r="AV55" s="30">
        <f t="shared" si="6"/>
        <v>6.1098646583657096E-3</v>
      </c>
      <c r="AW55" s="30">
        <f t="shared" si="6"/>
        <v>7.7625254947477603E-3</v>
      </c>
      <c r="AX55" s="30">
        <f t="shared" si="6"/>
        <v>8.7699391046358599E-3</v>
      </c>
      <c r="AY55" s="30">
        <f t="shared" si="6"/>
        <v>3.1384898179664901E-3</v>
      </c>
      <c r="AZ55" s="30">
        <f t="shared" si="7"/>
        <v>-2.0256358156367494E-2</v>
      </c>
      <c r="BA55" s="31">
        <f t="shared" si="9"/>
        <v>44012</v>
      </c>
      <c r="BB55" s="30">
        <f t="shared" si="9"/>
        <v>-4.9913250242528101E-2</v>
      </c>
      <c r="BC55" s="30" t="e">
        <f>#REF!</f>
        <v>#REF!</v>
      </c>
    </row>
    <row r="56" spans="1:55" x14ac:dyDescent="0.15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8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-5.1802185305760404E-2</v>
      </c>
      <c r="AT56" s="30">
        <f t="shared" si="6"/>
        <v>1.4606511232750901E-3</v>
      </c>
      <c r="AU56" s="30">
        <f t="shared" si="6"/>
        <v>4.7836598111805602E-3</v>
      </c>
      <c r="AV56" s="30">
        <f t="shared" si="6"/>
        <v>7.9479415748373496E-3</v>
      </c>
      <c r="AW56" s="30">
        <f t="shared" si="6"/>
        <v>9.5599132538648404E-3</v>
      </c>
      <c r="AX56" s="30">
        <f t="shared" si="6"/>
        <v>1.0301131668932701E-2</v>
      </c>
      <c r="AY56" s="30">
        <f t="shared" si="6"/>
        <v>6.6179041287917004E-3</v>
      </c>
      <c r="AZ56" s="30">
        <f t="shared" si="7"/>
        <v>-1.1130983744878156E-2</v>
      </c>
      <c r="BA56" s="31">
        <f t="shared" si="9"/>
        <v>44104</v>
      </c>
      <c r="BB56" s="30">
        <f t="shared" si="9"/>
        <v>-5.1802185305760404E-2</v>
      </c>
      <c r="BC56" s="30" t="e">
        <f>#REF!</f>
        <v>#REF!</v>
      </c>
    </row>
    <row r="57" spans="1:55" x14ac:dyDescent="0.15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8"/>
        <v>-1.59680006919127E-2</v>
      </c>
      <c r="AI57" s="30">
        <f t="shared" si="4"/>
        <v>5.8174980060776704E-3</v>
      </c>
      <c r="AJ57" s="30">
        <f t="shared" ref="AJ57:AN107" si="10">Z57</f>
        <v>8.4082751623748495E-3</v>
      </c>
      <c r="AK57" s="30">
        <f t="shared" si="10"/>
        <v>1.08646436487003E-2</v>
      </c>
      <c r="AL57" s="30">
        <f t="shared" si="10"/>
        <v>1.1771030439366999E-2</v>
      </c>
      <c r="AM57" s="30">
        <f t="shared" si="10"/>
        <v>1.2228188162133301E-2</v>
      </c>
      <c r="AN57" s="30">
        <f t="shared" si="10"/>
        <v>1.0970170801627399E-2</v>
      </c>
      <c r="AR57" s="31">
        <f t="shared" si="1"/>
        <v>44196</v>
      </c>
      <c r="AS57" s="30">
        <f t="shared" si="5"/>
        <v>-4.7378275339837697E-2</v>
      </c>
      <c r="AT57" s="30">
        <f t="shared" si="6"/>
        <v>5.8174980060776704E-3</v>
      </c>
      <c r="AU57" s="30">
        <f t="shared" si="6"/>
        <v>8.4082751623748495E-3</v>
      </c>
      <c r="AV57" s="30">
        <f t="shared" si="6"/>
        <v>1.08646436487003E-2</v>
      </c>
      <c r="AW57" s="30">
        <f t="shared" si="6"/>
        <v>1.1771030439366999E-2</v>
      </c>
      <c r="AX57" s="30">
        <f t="shared" si="6"/>
        <v>1.2228188162133301E-2</v>
      </c>
      <c r="AY57" s="30">
        <f t="shared" si="6"/>
        <v>1.0970170801627399E-2</v>
      </c>
      <c r="AZ57" s="30">
        <f t="shared" si="7"/>
        <v>1.2681530880442824E-2</v>
      </c>
      <c r="BA57" s="31">
        <f t="shared" si="9"/>
        <v>44196</v>
      </c>
      <c r="BB57" s="30">
        <f t="shared" si="9"/>
        <v>-4.7378275339837697E-2</v>
      </c>
      <c r="BC57" s="30" t="e">
        <f>#REF!</f>
        <v>#REF!</v>
      </c>
    </row>
    <row r="58" spans="1:55" x14ac:dyDescent="0.15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8"/>
        <v>-1.21506917065694E-2</v>
      </c>
      <c r="AI58" s="30">
        <f t="shared" ref="AI58:AN121" si="11">Y58</f>
        <v>9.3033371699302592E-3</v>
      </c>
      <c r="AJ58" s="30">
        <f t="shared" si="10"/>
        <v>1.0632803883847601E-2</v>
      </c>
      <c r="AK58" s="30">
        <f t="shared" si="10"/>
        <v>1.2656099856522799E-2</v>
      </c>
      <c r="AL58" s="30">
        <f t="shared" si="10"/>
        <v>1.25831015492572E-2</v>
      </c>
      <c r="AM58" s="30">
        <f t="shared" si="10"/>
        <v>1.2763501276946599E-2</v>
      </c>
      <c r="AN58" s="30">
        <f t="shared" si="10"/>
        <v>1.43571889175797E-2</v>
      </c>
      <c r="AR58" s="31">
        <f t="shared" si="1"/>
        <v>44286</v>
      </c>
      <c r="AS58" s="30">
        <f t="shared" si="5"/>
        <v>-4.3560966354494399E-2</v>
      </c>
      <c r="AT58" s="30">
        <f t="shared" ref="AT58:AY100" si="12">AI58</f>
        <v>9.3033371699302592E-3</v>
      </c>
      <c r="AU58" s="30">
        <f t="shared" si="12"/>
        <v>1.0632803883847601E-2</v>
      </c>
      <c r="AV58" s="30">
        <f t="shared" si="12"/>
        <v>1.2656099856522799E-2</v>
      </c>
      <c r="AW58" s="30">
        <f t="shared" si="12"/>
        <v>1.25831015492572E-2</v>
      </c>
      <c r="AX58" s="30">
        <f t="shared" si="12"/>
        <v>1.2763501276946599E-2</v>
      </c>
      <c r="AY58" s="30">
        <f t="shared" si="12"/>
        <v>1.43571889175797E-2</v>
      </c>
      <c r="AZ58" s="30">
        <f t="shared" si="7"/>
        <v>2.8735066299589759E-2</v>
      </c>
      <c r="BA58" s="31">
        <f t="shared" si="9"/>
        <v>44286</v>
      </c>
      <c r="BB58" s="30">
        <f t="shared" si="9"/>
        <v>-4.3560966354494399E-2</v>
      </c>
      <c r="BC58" s="30" t="e">
        <f>#REF!</f>
        <v>#REF!</v>
      </c>
    </row>
    <row r="59" spans="1:55" x14ac:dyDescent="0.15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8"/>
        <v>-3.6246978040166398E-3</v>
      </c>
      <c r="AI59" s="30">
        <f t="shared" si="11"/>
        <v>1.3248840873192299E-2</v>
      </c>
      <c r="AJ59" s="30">
        <f t="shared" si="10"/>
        <v>1.25825707227633E-2</v>
      </c>
      <c r="AK59" s="30">
        <f t="shared" si="10"/>
        <v>1.3769898094073601E-2</v>
      </c>
      <c r="AL59" s="30">
        <f t="shared" si="10"/>
        <v>1.2782515161879801E-2</v>
      </c>
      <c r="AM59" s="30">
        <f t="shared" si="10"/>
        <v>1.26916312099378E-2</v>
      </c>
      <c r="AN59" s="30">
        <f t="shared" si="10"/>
        <v>1.6360239509460799E-2</v>
      </c>
      <c r="AR59" s="31">
        <f t="shared" si="1"/>
        <v>44377</v>
      </c>
      <c r="AS59" s="30">
        <f t="shared" si="5"/>
        <v>-3.5034972451941641E-2</v>
      </c>
      <c r="AT59" s="30">
        <f t="shared" si="12"/>
        <v>1.3248840873192299E-2</v>
      </c>
      <c r="AU59" s="30">
        <f t="shared" si="12"/>
        <v>1.25825707227633E-2</v>
      </c>
      <c r="AV59" s="30">
        <f t="shared" si="12"/>
        <v>1.3769898094073601E-2</v>
      </c>
      <c r="AW59" s="30">
        <f t="shared" si="12"/>
        <v>1.2782515161879801E-2</v>
      </c>
      <c r="AX59" s="30">
        <f t="shared" si="12"/>
        <v>1.26916312099378E-2</v>
      </c>
      <c r="AY59" s="30">
        <f t="shared" si="12"/>
        <v>1.6360239509460799E-2</v>
      </c>
      <c r="AZ59" s="30">
        <f t="shared" si="7"/>
        <v>4.6400723119365959E-2</v>
      </c>
      <c r="BA59" s="31">
        <f t="shared" si="9"/>
        <v>44377</v>
      </c>
      <c r="BB59" s="30">
        <f t="shared" si="9"/>
        <v>-3.5034972451941641E-2</v>
      </c>
      <c r="BC59" s="30" t="e">
        <f>#REF!</f>
        <v>#REF!</v>
      </c>
    </row>
    <row r="60" spans="1:55" x14ac:dyDescent="0.15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8"/>
        <v>-5.9751064816704301E-3</v>
      </c>
      <c r="AI60" s="30">
        <f t="shared" si="11"/>
        <v>1.11138505966446E-2</v>
      </c>
      <c r="AJ60" s="30">
        <f t="shared" si="10"/>
        <v>8.9545707333327194E-3</v>
      </c>
      <c r="AK60" s="30">
        <f t="shared" si="10"/>
        <v>1.1904454889566299E-2</v>
      </c>
      <c r="AL60" s="30">
        <f t="shared" si="10"/>
        <v>9.9742678766556701E-3</v>
      </c>
      <c r="AM60" s="30">
        <f t="shared" si="10"/>
        <v>1.0222584627550499E-2</v>
      </c>
      <c r="AN60" s="30">
        <f t="shared" si="10"/>
        <v>1.54180491605426E-2</v>
      </c>
      <c r="AR60" s="31">
        <f t="shared" si="1"/>
        <v>44469</v>
      </c>
      <c r="AS60" s="30">
        <f t="shared" si="5"/>
        <v>-3.7385381129595427E-2</v>
      </c>
      <c r="AT60" s="30">
        <f t="shared" si="12"/>
        <v>1.11138505966446E-2</v>
      </c>
      <c r="AU60" s="30">
        <f t="shared" si="12"/>
        <v>8.9545707333327194E-3</v>
      </c>
      <c r="AV60" s="30">
        <f t="shared" si="12"/>
        <v>1.1904454889566299E-2</v>
      </c>
      <c r="AW60" s="30">
        <f t="shared" si="12"/>
        <v>9.9742678766556701E-3</v>
      </c>
      <c r="AX60" s="30">
        <f t="shared" si="12"/>
        <v>1.0222584627550499E-2</v>
      </c>
      <c r="AY60" s="30">
        <f t="shared" si="12"/>
        <v>1.54180491605426E-2</v>
      </c>
      <c r="AZ60" s="30">
        <f t="shared" si="7"/>
        <v>3.0202396754696961E-2</v>
      </c>
      <c r="BA60" s="31">
        <f t="shared" si="9"/>
        <v>44469</v>
      </c>
      <c r="BB60" s="30">
        <f t="shared" si="9"/>
        <v>-3.7385381129595427E-2</v>
      </c>
      <c r="BC60" s="30" t="e">
        <f>#REF!</f>
        <v>#REF!</v>
      </c>
    </row>
    <row r="61" spans="1:55" x14ac:dyDescent="0.15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8"/>
        <v>1.33843290626156E-3</v>
      </c>
      <c r="AI61" s="30">
        <f t="shared" si="11"/>
        <v>1.4156744194071501E-2</v>
      </c>
      <c r="AJ61" s="30">
        <f t="shared" si="10"/>
        <v>8.6483824608851699E-3</v>
      </c>
      <c r="AK61" s="30">
        <f t="shared" si="10"/>
        <v>1.3099493973256399E-2</v>
      </c>
      <c r="AL61" s="30">
        <f t="shared" si="10"/>
        <v>1.0156970200148E-2</v>
      </c>
      <c r="AM61" s="30">
        <f t="shared" si="10"/>
        <v>9.9690272261199198E-3</v>
      </c>
      <c r="AN61" s="30">
        <f t="shared" si="10"/>
        <v>1.4114917193697099E-2</v>
      </c>
      <c r="AR61" s="31">
        <f t="shared" si="1"/>
        <v>44561</v>
      </c>
      <c r="AS61" s="30">
        <f t="shared" si="5"/>
        <v>-3.0071841741663441E-2</v>
      </c>
      <c r="AT61" s="30">
        <f t="shared" si="12"/>
        <v>1.4156744194071501E-2</v>
      </c>
      <c r="AU61" s="30">
        <f t="shared" si="12"/>
        <v>8.6483824608851699E-3</v>
      </c>
      <c r="AV61" s="30">
        <f t="shared" si="12"/>
        <v>1.3099493973256399E-2</v>
      </c>
      <c r="AW61" s="30">
        <f t="shared" si="12"/>
        <v>1.0156970200148E-2</v>
      </c>
      <c r="AX61" s="30">
        <f t="shared" si="12"/>
        <v>9.9690272261199198E-3</v>
      </c>
      <c r="AY61" s="30">
        <f t="shared" si="12"/>
        <v>1.4114917193697099E-2</v>
      </c>
      <c r="AZ61" s="30">
        <f t="shared" si="7"/>
        <v>4.007369350651465E-2</v>
      </c>
      <c r="BA61" s="31">
        <f t="shared" si="9"/>
        <v>44561</v>
      </c>
      <c r="BB61" s="30">
        <f t="shared" si="9"/>
        <v>-3.0071841741663441E-2</v>
      </c>
      <c r="BC61" s="30" t="e">
        <f>#REF!</f>
        <v>#REF!</v>
      </c>
    </row>
    <row r="62" spans="1:55" x14ac:dyDescent="0.15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8"/>
        <v>6.8149143241269501E-3</v>
      </c>
      <c r="AI62" s="30">
        <f t="shared" si="11"/>
        <v>1.2128197743343999E-2</v>
      </c>
      <c r="AJ62" s="30">
        <f t="shared" si="10"/>
        <v>8.4219967788401393E-3</v>
      </c>
      <c r="AK62" s="30">
        <f t="shared" si="10"/>
        <v>1.1581626308920699E-2</v>
      </c>
      <c r="AL62" s="30">
        <f t="shared" si="10"/>
        <v>9.21633786383768E-3</v>
      </c>
      <c r="AM62" s="30">
        <f t="shared" si="10"/>
        <v>9.8389078722949108E-3</v>
      </c>
      <c r="AN62" s="30">
        <f t="shared" si="10"/>
        <v>1.3021041569416501E-2</v>
      </c>
      <c r="AR62" s="31">
        <f t="shared" si="1"/>
        <v>44651</v>
      </c>
      <c r="AS62" s="30">
        <f t="shared" si="5"/>
        <v>-2.4595360323798051E-2</v>
      </c>
      <c r="AT62" s="30">
        <f t="shared" si="12"/>
        <v>1.2128197743343999E-2</v>
      </c>
      <c r="AU62" s="30">
        <f t="shared" si="12"/>
        <v>8.4219967788401393E-3</v>
      </c>
      <c r="AV62" s="30">
        <f t="shared" si="12"/>
        <v>1.1581626308920699E-2</v>
      </c>
      <c r="AW62" s="30">
        <f t="shared" si="12"/>
        <v>9.21633786383768E-3</v>
      </c>
      <c r="AX62" s="30">
        <f t="shared" si="12"/>
        <v>9.8389078722949108E-3</v>
      </c>
      <c r="AY62" s="30">
        <f t="shared" si="12"/>
        <v>1.3021041569416501E-2</v>
      </c>
      <c r="AZ62" s="30">
        <f t="shared" si="7"/>
        <v>3.9612747812855884E-2</v>
      </c>
      <c r="BA62" s="31">
        <f t="shared" si="9"/>
        <v>44651</v>
      </c>
      <c r="BB62" s="30">
        <f t="shared" si="9"/>
        <v>-2.4595360323798051E-2</v>
      </c>
      <c r="BC62" s="30" t="e">
        <f>#REF!</f>
        <v>#REF!</v>
      </c>
    </row>
    <row r="63" spans="1:55" x14ac:dyDescent="0.15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8"/>
        <v>8.14403692763754E-3</v>
      </c>
      <c r="AI63" s="30">
        <f t="shared" si="11"/>
        <v>8.2855011817484208E-3</v>
      </c>
      <c r="AJ63" s="30">
        <f t="shared" si="10"/>
        <v>1.93254564904155E-3</v>
      </c>
      <c r="AK63" s="30">
        <f t="shared" si="10"/>
        <v>5.4762885824732798E-3</v>
      </c>
      <c r="AL63" s="30">
        <f t="shared" si="10"/>
        <v>8.5616755471917805E-4</v>
      </c>
      <c r="AM63" s="30">
        <f t="shared" si="10"/>
        <v>7.8468189213420896E-3</v>
      </c>
      <c r="AN63" s="30">
        <f t="shared" si="10"/>
        <v>1.04431048357112E-2</v>
      </c>
      <c r="AR63" s="31">
        <f t="shared" si="1"/>
        <v>44742</v>
      </c>
      <c r="AS63" s="30">
        <f t="shared" si="5"/>
        <v>-2.326623772028746E-2</v>
      </c>
      <c r="AT63" s="30">
        <f t="shared" si="12"/>
        <v>8.2855011817484208E-3</v>
      </c>
      <c r="AU63" s="30">
        <f t="shared" si="12"/>
        <v>1.93254564904155E-3</v>
      </c>
      <c r="AV63" s="30">
        <f t="shared" si="12"/>
        <v>5.4762885824732798E-3</v>
      </c>
      <c r="AW63" s="30">
        <f t="shared" si="12"/>
        <v>8.5616755471917805E-4</v>
      </c>
      <c r="AX63" s="30">
        <f t="shared" si="12"/>
        <v>7.8468189213420896E-3</v>
      </c>
      <c r="AY63" s="30">
        <f t="shared" si="12"/>
        <v>1.04431048357112E-2</v>
      </c>
      <c r="AZ63" s="30">
        <f t="shared" si="7"/>
        <v>1.1574189004748259E-2</v>
      </c>
      <c r="BA63" s="31">
        <f t="shared" si="9"/>
        <v>44742</v>
      </c>
      <c r="BB63" s="30">
        <f t="shared" si="9"/>
        <v>-2.326623772028746E-2</v>
      </c>
      <c r="BC63" s="30" t="e">
        <f>#REF!</f>
        <v>#REF!</v>
      </c>
    </row>
    <row r="64" spans="1:55" x14ac:dyDescent="0.15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8"/>
        <v>2.6136447248914499E-3</v>
      </c>
      <c r="AI64" s="30">
        <f t="shared" si="11"/>
        <v>8.9520939452913898E-3</v>
      </c>
      <c r="AJ64" s="30">
        <f t="shared" si="10"/>
        <v>-9.8085988649021494E-4</v>
      </c>
      <c r="AK64" s="30">
        <f t="shared" si="10"/>
        <v>8.7050033990454505E-3</v>
      </c>
      <c r="AL64" s="30">
        <f t="shared" si="10"/>
        <v>-4.77159599876486E-4</v>
      </c>
      <c r="AM64" s="30">
        <f t="shared" si="10"/>
        <v>8.1263665366204593E-3</v>
      </c>
      <c r="AN64" s="30">
        <f t="shared" si="10"/>
        <v>9.7789873527709403E-3</v>
      </c>
      <c r="AR64" s="31">
        <f t="shared" si="1"/>
        <v>44834</v>
      </c>
      <c r="AS64" s="30">
        <f t="shared" si="5"/>
        <v>-2.879662992303355E-2</v>
      </c>
      <c r="AT64" s="30">
        <f t="shared" si="12"/>
        <v>8.9520939452913898E-3</v>
      </c>
      <c r="AU64" s="30">
        <f t="shared" si="12"/>
        <v>-9.8085988649021494E-4</v>
      </c>
      <c r="AV64" s="30">
        <f t="shared" si="12"/>
        <v>8.7050033990454505E-3</v>
      </c>
      <c r="AW64" s="30">
        <f t="shared" si="12"/>
        <v>-4.77159599876486E-4</v>
      </c>
      <c r="AX64" s="30">
        <f t="shared" si="12"/>
        <v>8.1263665366204593E-3</v>
      </c>
      <c r="AY64" s="30">
        <f t="shared" si="12"/>
        <v>9.7789873527709403E-3</v>
      </c>
      <c r="AZ64" s="30">
        <f t="shared" si="7"/>
        <v>5.307801824327987E-3</v>
      </c>
      <c r="BA64" s="31">
        <f t="shared" si="9"/>
        <v>44834</v>
      </c>
      <c r="BB64" s="30">
        <f t="shared" si="9"/>
        <v>-2.879662992303355E-2</v>
      </c>
      <c r="BC64" s="30" t="e">
        <f>#REF!</f>
        <v>#REF!</v>
      </c>
    </row>
    <row r="65" spans="1:55" x14ac:dyDescent="0.15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8"/>
        <v>-4.6337246386585198E-3</v>
      </c>
      <c r="AI65" s="30">
        <f t="shared" si="11"/>
        <v>6.7558706329018297E-3</v>
      </c>
      <c r="AJ65" s="30">
        <f t="shared" si="10"/>
        <v>-5.1890900675588504E-3</v>
      </c>
      <c r="AK65" s="30">
        <f t="shared" si="10"/>
        <v>5.0234877909893696E-3</v>
      </c>
      <c r="AL65" s="30">
        <f t="shared" si="10"/>
        <v>-2.8802918279335898E-4</v>
      </c>
      <c r="AM65" s="30">
        <f t="shared" si="10"/>
        <v>8.1127878171827206E-3</v>
      </c>
      <c r="AN65" s="30">
        <f t="shared" si="10"/>
        <v>1.08194397845373E-2</v>
      </c>
      <c r="AR65" s="31">
        <f t="shared" si="1"/>
        <v>44926</v>
      </c>
      <c r="AS65" s="30">
        <f t="shared" si="5"/>
        <v>-3.6043999286583521E-2</v>
      </c>
      <c r="AT65" s="30">
        <f t="shared" si="12"/>
        <v>6.7558706329018297E-3</v>
      </c>
      <c r="AU65" s="30">
        <f t="shared" si="12"/>
        <v>-5.1890900675588504E-3</v>
      </c>
      <c r="AV65" s="30">
        <f t="shared" si="12"/>
        <v>5.0234877909893696E-3</v>
      </c>
      <c r="AW65" s="30">
        <f t="shared" si="12"/>
        <v>-2.8802918279335898E-4</v>
      </c>
      <c r="AX65" s="30">
        <f t="shared" si="12"/>
        <v>8.1127878171827206E-3</v>
      </c>
      <c r="AY65" s="30">
        <f t="shared" si="12"/>
        <v>1.08194397845373E-2</v>
      </c>
      <c r="AZ65" s="30">
        <f t="shared" si="7"/>
        <v>-1.0809532511324511E-2</v>
      </c>
      <c r="BA65" s="31">
        <f t="shared" si="9"/>
        <v>44926</v>
      </c>
      <c r="BB65" s="30">
        <f t="shared" si="9"/>
        <v>-3.6043999286583521E-2</v>
      </c>
      <c r="BC65" s="30" t="e">
        <f>#REF!</f>
        <v>#REF!</v>
      </c>
    </row>
    <row r="66" spans="1:55" x14ac:dyDescent="0.15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8"/>
        <v>4.0574841851270804E-3</v>
      </c>
      <c r="AI66" s="30">
        <f t="shared" si="11"/>
        <v>6.5781802105924197E-3</v>
      </c>
      <c r="AJ66" s="30">
        <f t="shared" si="10"/>
        <v>-6.2045499156226898E-3</v>
      </c>
      <c r="AK66" s="30">
        <f t="shared" si="10"/>
        <v>8.7814703237931702E-4</v>
      </c>
      <c r="AL66" s="30">
        <f t="shared" si="10"/>
        <v>-2.2860508088418099E-3</v>
      </c>
      <c r="AM66" s="30">
        <f t="shared" si="10"/>
        <v>7.0006269326627901E-3</v>
      </c>
      <c r="AN66" s="30">
        <f t="shared" si="10"/>
        <v>1.07723690074612E-2</v>
      </c>
      <c r="AR66" s="31">
        <f t="shared" ref="AR66:AR129" si="13">A66</f>
        <v>45016</v>
      </c>
      <c r="AS66" s="30">
        <f t="shared" si="5"/>
        <v>-2.735279046279792E-2</v>
      </c>
      <c r="AT66" s="30">
        <f t="shared" si="12"/>
        <v>6.5781802105924197E-3</v>
      </c>
      <c r="AU66" s="30">
        <f t="shared" si="12"/>
        <v>-6.2045499156226898E-3</v>
      </c>
      <c r="AV66" s="30">
        <f t="shared" si="12"/>
        <v>8.7814703237931702E-4</v>
      </c>
      <c r="AW66" s="30">
        <f t="shared" si="12"/>
        <v>-2.2860508088418099E-3</v>
      </c>
      <c r="AX66" s="30">
        <f t="shared" si="12"/>
        <v>7.0006269326627901E-3</v>
      </c>
      <c r="AY66" s="30">
        <f t="shared" si="12"/>
        <v>1.07723690074612E-2</v>
      </c>
      <c r="AZ66" s="30">
        <f t="shared" si="7"/>
        <v>-1.061406800416669E-2</v>
      </c>
      <c r="BA66" s="31">
        <f t="shared" ref="BA66:BB97" si="14">AR66</f>
        <v>45016</v>
      </c>
      <c r="BB66" s="30">
        <f t="shared" si="14"/>
        <v>-2.735279046279792E-2</v>
      </c>
      <c r="BC66" s="30" t="e">
        <f>#REF!</f>
        <v>#REF!</v>
      </c>
    </row>
    <row r="67" spans="1:55" x14ac:dyDescent="0.15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8"/>
        <v>1.38536449438841E-3</v>
      </c>
      <c r="AI67" s="30">
        <f t="shared" si="11"/>
        <v>4.9377888861723502E-3</v>
      </c>
      <c r="AJ67" s="30">
        <f t="shared" si="10"/>
        <v>-6.5100068353918204E-3</v>
      </c>
      <c r="AK67" s="30">
        <f t="shared" si="10"/>
        <v>-7.7041958712609202E-5</v>
      </c>
      <c r="AL67" s="30">
        <f t="shared" si="10"/>
        <v>-3.31086863774032E-3</v>
      </c>
      <c r="AM67" s="30">
        <f t="shared" si="10"/>
        <v>6.9277378068610604E-3</v>
      </c>
      <c r="AN67" s="30">
        <f t="shared" si="10"/>
        <v>1.1649393717627601E-2</v>
      </c>
      <c r="AR67" s="31">
        <f t="shared" si="13"/>
        <v>45107</v>
      </c>
      <c r="AS67" s="30">
        <f t="shared" ref="AS67:AS130" si="15">K67-$K$2</f>
        <v>-3.0024910153536592E-2</v>
      </c>
      <c r="AT67" s="30">
        <f t="shared" si="12"/>
        <v>4.9377888861723502E-3</v>
      </c>
      <c r="AU67" s="30">
        <f t="shared" si="12"/>
        <v>-6.5100068353918204E-3</v>
      </c>
      <c r="AV67" s="30">
        <f t="shared" si="12"/>
        <v>-7.7041958712609202E-5</v>
      </c>
      <c r="AW67" s="30">
        <f t="shared" si="12"/>
        <v>-3.31086863774032E-3</v>
      </c>
      <c r="AX67" s="30">
        <f t="shared" si="12"/>
        <v>6.9277378068610604E-3</v>
      </c>
      <c r="AY67" s="30">
        <f t="shared" si="12"/>
        <v>1.1649393717627601E-2</v>
      </c>
      <c r="AZ67" s="30">
        <f t="shared" ref="AZ67:AZ130" si="16">SUM(AS67:AY67)</f>
        <v>-1.6407907174720331E-2</v>
      </c>
      <c r="BA67" s="31">
        <f t="shared" si="14"/>
        <v>45107</v>
      </c>
      <c r="BB67" s="30">
        <f t="shared" si="14"/>
        <v>-3.0024910153536592E-2</v>
      </c>
      <c r="BC67" s="30" t="e">
        <f>#REF!</f>
        <v>#REF!</v>
      </c>
    </row>
    <row r="68" spans="1:55" x14ac:dyDescent="0.15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17">K68</f>
        <v>5.9123179583231401E-4</v>
      </c>
      <c r="AI68" s="30">
        <f t="shared" si="11"/>
        <v>2.8386059778062701E-3</v>
      </c>
      <c r="AJ68" s="30">
        <f t="shared" si="10"/>
        <v>-9.0161730423199398E-3</v>
      </c>
      <c r="AK68" s="30">
        <f t="shared" si="10"/>
        <v>-2.7388639400438499E-3</v>
      </c>
      <c r="AL68" s="30">
        <f t="shared" si="10"/>
        <v>-5.6018433297055897E-3</v>
      </c>
      <c r="AM68" s="30">
        <f t="shared" si="10"/>
        <v>3.86332292539037E-3</v>
      </c>
      <c r="AN68" s="30">
        <f t="shared" si="10"/>
        <v>1.04056068783497E-2</v>
      </c>
      <c r="AR68" s="31">
        <f t="shared" si="13"/>
        <v>45199</v>
      </c>
      <c r="AS68" s="30">
        <f t="shared" si="15"/>
        <v>-3.0819042852092686E-2</v>
      </c>
      <c r="AT68" s="30">
        <f t="shared" si="12"/>
        <v>2.8386059778062701E-3</v>
      </c>
      <c r="AU68" s="30">
        <f t="shared" si="12"/>
        <v>-9.0161730423199398E-3</v>
      </c>
      <c r="AV68" s="30">
        <f t="shared" si="12"/>
        <v>-2.7388639400438499E-3</v>
      </c>
      <c r="AW68" s="30">
        <f t="shared" si="12"/>
        <v>-5.6018433297055897E-3</v>
      </c>
      <c r="AX68" s="30">
        <f t="shared" si="12"/>
        <v>3.86332292539037E-3</v>
      </c>
      <c r="AY68" s="30">
        <f t="shared" si="12"/>
        <v>1.04056068783497E-2</v>
      </c>
      <c r="AZ68" s="30">
        <f t="shared" si="16"/>
        <v>-3.1068387382615723E-2</v>
      </c>
      <c r="BA68" s="31">
        <f t="shared" si="14"/>
        <v>45199</v>
      </c>
      <c r="BB68" s="30">
        <f t="shared" si="14"/>
        <v>-3.0819042852092686E-2</v>
      </c>
      <c r="BC68" s="30" t="e">
        <f>#REF!</f>
        <v>#REF!</v>
      </c>
    </row>
    <row r="69" spans="1:55" x14ac:dyDescent="0.15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17"/>
        <v>-7.94257110647844E-4</v>
      </c>
      <c r="AI69" s="30">
        <f t="shared" si="11"/>
        <v>2.4736711998984899E-3</v>
      </c>
      <c r="AJ69" s="30">
        <f t="shared" si="10"/>
        <v>-8.9746146800018193E-3</v>
      </c>
      <c r="AK69" s="30">
        <f t="shared" si="10"/>
        <v>-2.8822227403302301E-3</v>
      </c>
      <c r="AL69" s="30">
        <f t="shared" si="10"/>
        <v>-4.3244275576781403E-3</v>
      </c>
      <c r="AM69" s="30">
        <f t="shared" si="10"/>
        <v>4.5660251965840004E-3</v>
      </c>
      <c r="AN69" s="30">
        <f t="shared" si="10"/>
        <v>1.0786233943593701E-2</v>
      </c>
      <c r="AR69" s="31">
        <f t="shared" si="13"/>
        <v>45291</v>
      </c>
      <c r="AS69" s="30">
        <f t="shared" si="15"/>
        <v>-3.2204531758572845E-2</v>
      </c>
      <c r="AT69" s="30">
        <f t="shared" si="12"/>
        <v>2.4736711998984899E-3</v>
      </c>
      <c r="AU69" s="30">
        <f t="shared" si="12"/>
        <v>-8.9746146800018193E-3</v>
      </c>
      <c r="AV69" s="30">
        <f t="shared" si="12"/>
        <v>-2.8822227403302301E-3</v>
      </c>
      <c r="AW69" s="30">
        <f t="shared" si="12"/>
        <v>-4.3244275576781403E-3</v>
      </c>
      <c r="AX69" s="30">
        <f t="shared" si="12"/>
        <v>4.5660251965840004E-3</v>
      </c>
      <c r="AY69" s="30">
        <f t="shared" si="12"/>
        <v>1.0786233943593701E-2</v>
      </c>
      <c r="AZ69" s="30">
        <f t="shared" si="16"/>
        <v>-3.0559866396506839E-2</v>
      </c>
      <c r="BA69" s="31">
        <f t="shared" si="14"/>
        <v>45291</v>
      </c>
      <c r="BB69" s="30">
        <f t="shared" si="14"/>
        <v>-3.2204531758572845E-2</v>
      </c>
      <c r="BC69" s="30" t="e">
        <f>#REF!</f>
        <v>#REF!</v>
      </c>
    </row>
    <row r="70" spans="1:55" x14ac:dyDescent="0.15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17"/>
        <v>-3.5358930823958801E-3</v>
      </c>
      <c r="AI70" s="30">
        <f t="shared" si="11"/>
        <v>1.9878255574257101E-3</v>
      </c>
      <c r="AJ70" s="30">
        <f t="shared" si="10"/>
        <v>-8.6124473761439706E-3</v>
      </c>
      <c r="AK70" s="30">
        <f t="shared" si="10"/>
        <v>-3.9123594325896002E-3</v>
      </c>
      <c r="AL70" s="30">
        <f t="shared" si="10"/>
        <v>-5.2404474578437998E-3</v>
      </c>
      <c r="AM70" s="30">
        <f t="shared" si="10"/>
        <v>2.9425144009165198E-3</v>
      </c>
      <c r="AN70" s="30">
        <f t="shared" si="10"/>
        <v>1.01762620447587E-2</v>
      </c>
      <c r="AR70" s="31">
        <f t="shared" si="13"/>
        <v>45382</v>
      </c>
      <c r="AS70" s="30">
        <f t="shared" si="15"/>
        <v>-3.494616773032088E-2</v>
      </c>
      <c r="AT70" s="30">
        <f t="shared" si="12"/>
        <v>1.9878255574257101E-3</v>
      </c>
      <c r="AU70" s="30">
        <f t="shared" si="12"/>
        <v>-8.6124473761439706E-3</v>
      </c>
      <c r="AV70" s="30">
        <f t="shared" si="12"/>
        <v>-3.9123594325896002E-3</v>
      </c>
      <c r="AW70" s="30">
        <f t="shared" si="12"/>
        <v>-5.2404474578437998E-3</v>
      </c>
      <c r="AX70" s="30">
        <f t="shared" si="12"/>
        <v>2.9425144009165198E-3</v>
      </c>
      <c r="AY70" s="30">
        <f t="shared" si="12"/>
        <v>1.01762620447587E-2</v>
      </c>
      <c r="AZ70" s="30">
        <f t="shared" si="16"/>
        <v>-3.760481999379732E-2</v>
      </c>
      <c r="BA70" s="31">
        <f t="shared" si="14"/>
        <v>45382</v>
      </c>
      <c r="BB70" s="30">
        <f t="shared" si="14"/>
        <v>-3.494616773032088E-2</v>
      </c>
      <c r="BC70" s="30" t="e">
        <f>#REF!</f>
        <v>#REF!</v>
      </c>
    </row>
    <row r="71" spans="1:55" x14ac:dyDescent="0.15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17"/>
        <v>-6.59407641905307E-3</v>
      </c>
      <c r="AI71" s="30">
        <f t="shared" si="11"/>
        <v>2.9315886266312301E-3</v>
      </c>
      <c r="AJ71" s="30">
        <f t="shared" si="10"/>
        <v>-5.0420931580807899E-3</v>
      </c>
      <c r="AK71" s="30">
        <f t="shared" si="10"/>
        <v>-8.1886739017322796E-4</v>
      </c>
      <c r="AL71" s="30">
        <f t="shared" si="10"/>
        <v>-2.57464198861745E-3</v>
      </c>
      <c r="AM71" s="30">
        <f t="shared" si="10"/>
        <v>3.7810458520137701E-3</v>
      </c>
      <c r="AN71" s="30">
        <f t="shared" si="10"/>
        <v>1.03708143280645E-2</v>
      </c>
      <c r="AR71" s="31">
        <f t="shared" si="13"/>
        <v>45473</v>
      </c>
      <c r="AS71" s="30">
        <f t="shared" si="15"/>
        <v>-3.8004351066978068E-2</v>
      </c>
      <c r="AT71" s="30">
        <f t="shared" si="12"/>
        <v>2.9315886266312301E-3</v>
      </c>
      <c r="AU71" s="30">
        <f t="shared" si="12"/>
        <v>-5.0420931580807899E-3</v>
      </c>
      <c r="AV71" s="30">
        <f t="shared" si="12"/>
        <v>-8.1886739017322796E-4</v>
      </c>
      <c r="AW71" s="30">
        <f t="shared" si="12"/>
        <v>-2.57464198861745E-3</v>
      </c>
      <c r="AX71" s="30">
        <f t="shared" si="12"/>
        <v>3.7810458520137701E-3</v>
      </c>
      <c r="AY71" s="30">
        <f t="shared" si="12"/>
        <v>1.03708143280645E-2</v>
      </c>
      <c r="AZ71" s="30">
        <f t="shared" si="16"/>
        <v>-2.9356504797140033E-2</v>
      </c>
      <c r="BA71" s="31">
        <f t="shared" si="14"/>
        <v>45473</v>
      </c>
      <c r="BB71" s="30">
        <f t="shared" si="14"/>
        <v>-3.8004351066978068E-2</v>
      </c>
      <c r="BC71" s="30" t="e">
        <f>#REF!</f>
        <v>#REF!</v>
      </c>
    </row>
    <row r="72" spans="1:55" x14ac:dyDescent="0.15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17"/>
        <v>-9.9186694122677093E-3</v>
      </c>
      <c r="AI72" s="30">
        <f t="shared" si="11"/>
        <v>3.7714300826774401E-3</v>
      </c>
      <c r="AJ72" s="30">
        <f t="shared" si="10"/>
        <v>-2.9450842224387698E-3</v>
      </c>
      <c r="AK72" s="30">
        <f t="shared" si="10"/>
        <v>2.5052113117540699E-3</v>
      </c>
      <c r="AL72" s="30">
        <f t="shared" si="10"/>
        <v>1.75923953515955E-4</v>
      </c>
      <c r="AM72" s="30">
        <f t="shared" si="10"/>
        <v>4.8966177392140101E-3</v>
      </c>
      <c r="AN72" s="30">
        <f t="shared" si="10"/>
        <v>1.07768237383121E-2</v>
      </c>
      <c r="AR72" s="31">
        <f t="shared" si="13"/>
        <v>45565</v>
      </c>
      <c r="AS72" s="30">
        <f t="shared" si="15"/>
        <v>-4.1328944060192711E-2</v>
      </c>
      <c r="AT72" s="30">
        <f t="shared" si="12"/>
        <v>3.7714300826774401E-3</v>
      </c>
      <c r="AU72" s="30">
        <f t="shared" si="12"/>
        <v>-2.9450842224387698E-3</v>
      </c>
      <c r="AV72" s="30">
        <f t="shared" si="12"/>
        <v>2.5052113117540699E-3</v>
      </c>
      <c r="AW72" s="30">
        <f t="shared" si="12"/>
        <v>1.75923953515955E-4</v>
      </c>
      <c r="AX72" s="30">
        <f t="shared" si="12"/>
        <v>4.8966177392140101E-3</v>
      </c>
      <c r="AY72" s="30">
        <f t="shared" si="12"/>
        <v>1.07768237383121E-2</v>
      </c>
      <c r="AZ72" s="30">
        <f t="shared" si="16"/>
        <v>-2.2148021457157909E-2</v>
      </c>
      <c r="BA72" s="31">
        <f t="shared" si="14"/>
        <v>45565</v>
      </c>
      <c r="BB72" s="30">
        <f t="shared" si="14"/>
        <v>-4.1328944060192711E-2</v>
      </c>
      <c r="BC72" s="30" t="e">
        <f>#REF!</f>
        <v>#REF!</v>
      </c>
    </row>
    <row r="73" spans="1:55" x14ac:dyDescent="0.15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17"/>
        <v>-1.02688909371595E-2</v>
      </c>
      <c r="AI73" s="30">
        <f t="shared" si="11"/>
        <v>4.1510464430682898E-3</v>
      </c>
      <c r="AJ73" s="30">
        <f t="shared" si="10"/>
        <v>-1.8962304470848601E-3</v>
      </c>
      <c r="AK73" s="30">
        <f t="shared" si="10"/>
        <v>3.6540421997521802E-3</v>
      </c>
      <c r="AL73" s="30">
        <f t="shared" si="10"/>
        <v>1.2151273164340199E-3</v>
      </c>
      <c r="AM73" s="30">
        <f t="shared" si="10"/>
        <v>5.2073547637920799E-3</v>
      </c>
      <c r="AN73" s="30">
        <f t="shared" si="10"/>
        <v>1.0653695543938401E-2</v>
      </c>
      <c r="AR73" s="31">
        <f t="shared" si="13"/>
        <v>45657</v>
      </c>
      <c r="AS73" s="30">
        <f t="shared" si="15"/>
        <v>-4.1679165585084499E-2</v>
      </c>
      <c r="AT73" s="30">
        <f t="shared" si="12"/>
        <v>4.1510464430682898E-3</v>
      </c>
      <c r="AU73" s="30">
        <f t="shared" si="12"/>
        <v>-1.8962304470848601E-3</v>
      </c>
      <c r="AV73" s="30">
        <f t="shared" si="12"/>
        <v>3.6540421997521802E-3</v>
      </c>
      <c r="AW73" s="30">
        <f t="shared" si="12"/>
        <v>1.2151273164340199E-3</v>
      </c>
      <c r="AX73" s="30">
        <f t="shared" si="12"/>
        <v>5.2073547637920799E-3</v>
      </c>
      <c r="AY73" s="30">
        <f t="shared" si="12"/>
        <v>1.0653695543938401E-2</v>
      </c>
      <c r="AZ73" s="30">
        <f t="shared" si="16"/>
        <v>-1.8694129765184385E-2</v>
      </c>
      <c r="BA73" s="31">
        <f t="shared" si="14"/>
        <v>45657</v>
      </c>
      <c r="BB73" s="30">
        <f t="shared" si="14"/>
        <v>-4.1679165585084499E-2</v>
      </c>
      <c r="BC73" s="30" t="e">
        <f>#REF!</f>
        <v>#REF!</v>
      </c>
    </row>
    <row r="74" spans="1:55" x14ac:dyDescent="0.15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17"/>
        <v>-9.8272724958880994E-3</v>
      </c>
      <c r="AI74" s="30">
        <f t="shared" si="11"/>
        <v>4.3901457673856097E-3</v>
      </c>
      <c r="AJ74" s="30">
        <f t="shared" si="10"/>
        <v>-1.2557432681026201E-3</v>
      </c>
      <c r="AK74" s="30">
        <f t="shared" si="10"/>
        <v>4.2173856295235597E-3</v>
      </c>
      <c r="AL74" s="30">
        <f t="shared" si="10"/>
        <v>1.78802111283626E-3</v>
      </c>
      <c r="AM74" s="30">
        <f t="shared" si="10"/>
        <v>5.3679661941918796E-3</v>
      </c>
      <c r="AN74" s="30">
        <f t="shared" si="10"/>
        <v>1.0439303103226801E-2</v>
      </c>
      <c r="AR74" s="31">
        <f t="shared" si="13"/>
        <v>45747</v>
      </c>
      <c r="AS74" s="30">
        <f t="shared" si="15"/>
        <v>-4.12375471438131E-2</v>
      </c>
      <c r="AT74" s="30">
        <f t="shared" si="12"/>
        <v>4.3901457673856097E-3</v>
      </c>
      <c r="AU74" s="30">
        <f t="shared" si="12"/>
        <v>-1.2557432681026201E-3</v>
      </c>
      <c r="AV74" s="30">
        <f t="shared" si="12"/>
        <v>4.2173856295235597E-3</v>
      </c>
      <c r="AW74" s="30">
        <f t="shared" si="12"/>
        <v>1.78802111283626E-3</v>
      </c>
      <c r="AX74" s="30">
        <f t="shared" si="12"/>
        <v>5.3679661941918796E-3</v>
      </c>
      <c r="AY74" s="30">
        <f t="shared" si="12"/>
        <v>1.0439303103226801E-2</v>
      </c>
      <c r="AZ74" s="30">
        <f t="shared" si="16"/>
        <v>-1.6290468604751605E-2</v>
      </c>
      <c r="BA74" s="31">
        <f t="shared" si="14"/>
        <v>45747</v>
      </c>
      <c r="BB74" s="30">
        <f t="shared" si="14"/>
        <v>-4.12375471438131E-2</v>
      </c>
      <c r="BC74" s="30" t="e">
        <f>#REF!</f>
        <v>#REF!</v>
      </c>
    </row>
    <row r="75" spans="1:55" x14ac:dyDescent="0.15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17"/>
        <v>-9.1630804225029099E-3</v>
      </c>
      <c r="AI75" s="30">
        <f t="shared" si="11"/>
        <v>4.5662513202593402E-3</v>
      </c>
      <c r="AJ75" s="30">
        <f t="shared" si="10"/>
        <v>-8.5075708026183196E-4</v>
      </c>
      <c r="AK75" s="30">
        <f t="shared" si="10"/>
        <v>4.5075556537321699E-3</v>
      </c>
      <c r="AL75" s="30">
        <f t="shared" si="10"/>
        <v>2.1502274656359701E-3</v>
      </c>
      <c r="AM75" s="30">
        <f t="shared" si="10"/>
        <v>5.4841853250442397E-3</v>
      </c>
      <c r="AN75" s="30">
        <f t="shared" si="10"/>
        <v>1.0234131112540901E-2</v>
      </c>
      <c r="AR75" s="31">
        <f t="shared" si="13"/>
        <v>45838</v>
      </c>
      <c r="AS75" s="30">
        <f t="shared" si="15"/>
        <v>-4.0573355070427912E-2</v>
      </c>
      <c r="AT75" s="30">
        <f t="shared" si="12"/>
        <v>4.5662513202593402E-3</v>
      </c>
      <c r="AU75" s="30">
        <f t="shared" si="12"/>
        <v>-8.5075708026183196E-4</v>
      </c>
      <c r="AV75" s="30">
        <f t="shared" si="12"/>
        <v>4.5075556537321699E-3</v>
      </c>
      <c r="AW75" s="30">
        <f t="shared" si="12"/>
        <v>2.1502274656359701E-3</v>
      </c>
      <c r="AX75" s="30">
        <f t="shared" si="12"/>
        <v>5.4841853250442397E-3</v>
      </c>
      <c r="AY75" s="30">
        <f t="shared" si="12"/>
        <v>1.0234131112540901E-2</v>
      </c>
      <c r="AZ75" s="30">
        <f t="shared" si="16"/>
        <v>-1.4481761273477122E-2</v>
      </c>
      <c r="BA75" s="31">
        <f t="shared" si="14"/>
        <v>45838</v>
      </c>
      <c r="BB75" s="30">
        <f t="shared" si="14"/>
        <v>-4.0573355070427912E-2</v>
      </c>
      <c r="BC75" s="30" t="e">
        <f>#REF!</f>
        <v>#REF!</v>
      </c>
    </row>
    <row r="76" spans="1:55" x14ac:dyDescent="0.15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17"/>
        <v>-8.4535540800456596E-3</v>
      </c>
      <c r="AI76" s="30">
        <f t="shared" si="11"/>
        <v>4.7026664865556997E-3</v>
      </c>
      <c r="AJ76" s="30">
        <f t="shared" si="10"/>
        <v>-6.0487034718725797E-4</v>
      </c>
      <c r="AK76" s="30">
        <f t="shared" si="10"/>
        <v>4.6159102937481898E-3</v>
      </c>
      <c r="AL76" s="30">
        <f t="shared" si="10"/>
        <v>2.3442821129204799E-3</v>
      </c>
      <c r="AM76" s="30">
        <f t="shared" si="10"/>
        <v>5.5708116045716204E-3</v>
      </c>
      <c r="AN76" s="30">
        <f t="shared" si="10"/>
        <v>1.00527802946004E-2</v>
      </c>
      <c r="AR76" s="31">
        <f t="shared" si="13"/>
        <v>45930</v>
      </c>
      <c r="AS76" s="30">
        <f t="shared" si="15"/>
        <v>-3.986382872797066E-2</v>
      </c>
      <c r="AT76" s="30">
        <f t="shared" si="12"/>
        <v>4.7026664865556997E-3</v>
      </c>
      <c r="AU76" s="30">
        <f t="shared" si="12"/>
        <v>-6.0487034718725797E-4</v>
      </c>
      <c r="AV76" s="30">
        <f t="shared" si="12"/>
        <v>4.6159102937481898E-3</v>
      </c>
      <c r="AW76" s="30">
        <f t="shared" si="12"/>
        <v>2.3442821129204799E-3</v>
      </c>
      <c r="AX76" s="30">
        <f t="shared" si="12"/>
        <v>5.5708116045716204E-3</v>
      </c>
      <c r="AY76" s="30">
        <f t="shared" si="12"/>
        <v>1.00527802946004E-2</v>
      </c>
      <c r="AZ76" s="30">
        <f t="shared" si="16"/>
        <v>-1.318224828276153E-2</v>
      </c>
      <c r="BA76" s="31">
        <f t="shared" si="14"/>
        <v>45930</v>
      </c>
      <c r="BB76" s="30">
        <f t="shared" si="14"/>
        <v>-3.986382872797066E-2</v>
      </c>
      <c r="BC76" s="30" t="e">
        <f>#REF!</f>
        <v>#REF!</v>
      </c>
    </row>
    <row r="77" spans="1:55" x14ac:dyDescent="0.15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17"/>
        <v>-7.76445520783708E-3</v>
      </c>
      <c r="AI77" s="30">
        <f t="shared" si="11"/>
        <v>4.8084202541431803E-3</v>
      </c>
      <c r="AJ77" s="30">
        <f t="shared" si="10"/>
        <v>-4.7358216744841598E-4</v>
      </c>
      <c r="AK77" s="30">
        <f t="shared" si="10"/>
        <v>4.6086142067691604E-3</v>
      </c>
      <c r="AL77" s="30">
        <f t="shared" si="10"/>
        <v>2.4014677353800802E-3</v>
      </c>
      <c r="AM77" s="30">
        <f t="shared" si="10"/>
        <v>5.6139846800640197E-3</v>
      </c>
      <c r="AN77" s="30">
        <f t="shared" si="10"/>
        <v>9.8981419860866195E-3</v>
      </c>
      <c r="AR77" s="31">
        <f t="shared" si="13"/>
        <v>46022</v>
      </c>
      <c r="AS77" s="30">
        <f t="shared" si="15"/>
        <v>-3.9174729855762078E-2</v>
      </c>
      <c r="AT77" s="30">
        <f t="shared" si="12"/>
        <v>4.8084202541431803E-3</v>
      </c>
      <c r="AU77" s="30">
        <f t="shared" si="12"/>
        <v>-4.7358216744841598E-4</v>
      </c>
      <c r="AV77" s="30">
        <f t="shared" si="12"/>
        <v>4.6086142067691604E-3</v>
      </c>
      <c r="AW77" s="30">
        <f t="shared" si="12"/>
        <v>2.4014677353800802E-3</v>
      </c>
      <c r="AX77" s="30">
        <f t="shared" si="12"/>
        <v>5.6139846800640197E-3</v>
      </c>
      <c r="AY77" s="30">
        <f t="shared" si="12"/>
        <v>9.8981419860866195E-3</v>
      </c>
      <c r="AZ77" s="30">
        <f t="shared" si="16"/>
        <v>-1.2317683160767432E-2</v>
      </c>
      <c r="BA77" s="31">
        <f t="shared" si="14"/>
        <v>46022</v>
      </c>
      <c r="BB77" s="30">
        <f t="shared" si="14"/>
        <v>-3.9174729855762078E-2</v>
      </c>
      <c r="BC77" s="30" t="e">
        <f>#REF!</f>
        <v>#REF!</v>
      </c>
    </row>
    <row r="78" spans="1:55" x14ac:dyDescent="0.15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17"/>
        <v>-7.1228681226997896E-3</v>
      </c>
      <c r="AI78" s="30">
        <f t="shared" si="11"/>
        <v>4.8880322380373499E-3</v>
      </c>
      <c r="AJ78" s="30">
        <f t="shared" si="10"/>
        <v>-4.27642243050474E-4</v>
      </c>
      <c r="AK78" s="30">
        <f t="shared" si="10"/>
        <v>4.5310143455878898E-3</v>
      </c>
      <c r="AL78" s="30">
        <f t="shared" si="10"/>
        <v>2.3651011398007002E-3</v>
      </c>
      <c r="AM78" s="30">
        <f t="shared" si="10"/>
        <v>5.6126164615033503E-3</v>
      </c>
      <c r="AN78" s="30">
        <f t="shared" si="10"/>
        <v>9.7650285191930308E-3</v>
      </c>
      <c r="AR78" s="31">
        <f t="shared" si="13"/>
        <v>46112</v>
      </c>
      <c r="AS78" s="30">
        <f t="shared" si="15"/>
        <v>-3.8533142770624793E-2</v>
      </c>
      <c r="AT78" s="30">
        <f t="shared" si="12"/>
        <v>4.8880322380373499E-3</v>
      </c>
      <c r="AU78" s="30">
        <f t="shared" si="12"/>
        <v>-4.27642243050474E-4</v>
      </c>
      <c r="AV78" s="30">
        <f t="shared" si="12"/>
        <v>4.5310143455878898E-3</v>
      </c>
      <c r="AW78" s="30">
        <f t="shared" si="12"/>
        <v>2.3651011398007002E-3</v>
      </c>
      <c r="AX78" s="30">
        <f t="shared" si="12"/>
        <v>5.6126164615033503E-3</v>
      </c>
      <c r="AY78" s="30">
        <f t="shared" si="12"/>
        <v>9.7650285191930308E-3</v>
      </c>
      <c r="AZ78" s="30">
        <f t="shared" si="16"/>
        <v>-1.1798992309552947E-2</v>
      </c>
      <c r="BA78" s="31">
        <f t="shared" si="14"/>
        <v>46112</v>
      </c>
      <c r="BB78" s="30">
        <f t="shared" si="14"/>
        <v>-3.8533142770624793E-2</v>
      </c>
      <c r="BC78" s="30" t="e">
        <f>#REF!</f>
        <v>#REF!</v>
      </c>
    </row>
    <row r="79" spans="1:55" x14ac:dyDescent="0.15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17"/>
        <v>-6.5396810042361803E-3</v>
      </c>
      <c r="AI79" s="30">
        <f t="shared" si="11"/>
        <v>4.9443937090609602E-3</v>
      </c>
      <c r="AJ79" s="30">
        <f t="shared" si="10"/>
        <v>-4.4619849544069701E-4</v>
      </c>
      <c r="AK79" s="30">
        <f t="shared" si="10"/>
        <v>4.4112023333431304E-3</v>
      </c>
      <c r="AL79" s="30">
        <f t="shared" si="10"/>
        <v>2.2694813053281099E-3</v>
      </c>
      <c r="AM79" s="30">
        <f t="shared" si="10"/>
        <v>5.5784592889907003E-3</v>
      </c>
      <c r="AN79" s="30">
        <f t="shared" si="10"/>
        <v>9.6510473397204404E-3</v>
      </c>
      <c r="AR79" s="31">
        <f t="shared" si="13"/>
        <v>46203</v>
      </c>
      <c r="AS79" s="30">
        <f t="shared" si="15"/>
        <v>-3.794995565216118E-2</v>
      </c>
      <c r="AT79" s="30">
        <f t="shared" si="12"/>
        <v>4.9443937090609602E-3</v>
      </c>
      <c r="AU79" s="30">
        <f t="shared" si="12"/>
        <v>-4.4619849544069701E-4</v>
      </c>
      <c r="AV79" s="30">
        <f t="shared" si="12"/>
        <v>4.4112023333431304E-3</v>
      </c>
      <c r="AW79" s="30">
        <f t="shared" si="12"/>
        <v>2.2694813053281099E-3</v>
      </c>
      <c r="AX79" s="30">
        <f t="shared" si="12"/>
        <v>5.5784592889907003E-3</v>
      </c>
      <c r="AY79" s="30">
        <f t="shared" si="12"/>
        <v>9.6510473397204404E-3</v>
      </c>
      <c r="AZ79" s="30">
        <f t="shared" si="16"/>
        <v>-1.1541570171158535E-2</v>
      </c>
      <c r="BA79" s="31">
        <f t="shared" si="14"/>
        <v>46203</v>
      </c>
      <c r="BB79" s="30">
        <f t="shared" si="14"/>
        <v>-3.794995565216118E-2</v>
      </c>
      <c r="BC79" s="30" t="e">
        <f>#REF!</f>
        <v>#REF!</v>
      </c>
    </row>
    <row r="80" spans="1:55" x14ac:dyDescent="0.15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17"/>
        <v>-6.0179900057466497E-3</v>
      </c>
      <c r="AI80" s="30">
        <f t="shared" si="11"/>
        <v>4.9797641685112E-3</v>
      </c>
      <c r="AJ80" s="30">
        <f t="shared" si="10"/>
        <v>-5.1339062372424095E-4</v>
      </c>
      <c r="AK80" s="30">
        <f t="shared" si="10"/>
        <v>4.2661509778607601E-3</v>
      </c>
      <c r="AL80" s="30">
        <f t="shared" si="10"/>
        <v>2.13740847829768E-3</v>
      </c>
      <c r="AM80" s="30">
        <f t="shared" si="10"/>
        <v>5.5223518551139597E-3</v>
      </c>
      <c r="AN80" s="30">
        <f t="shared" si="10"/>
        <v>9.5580565151465093E-3</v>
      </c>
      <c r="AR80" s="31">
        <f t="shared" si="13"/>
        <v>46295</v>
      </c>
      <c r="AS80" s="30">
        <f t="shared" si="15"/>
        <v>-3.7428264653671647E-2</v>
      </c>
      <c r="AT80" s="30">
        <f t="shared" si="12"/>
        <v>4.9797641685112E-3</v>
      </c>
      <c r="AU80" s="30">
        <f t="shared" si="12"/>
        <v>-5.1339062372424095E-4</v>
      </c>
      <c r="AV80" s="30">
        <f t="shared" si="12"/>
        <v>4.2661509778607601E-3</v>
      </c>
      <c r="AW80" s="30">
        <f t="shared" si="12"/>
        <v>2.13740847829768E-3</v>
      </c>
      <c r="AX80" s="30">
        <f t="shared" si="12"/>
        <v>5.5223518551139597E-3</v>
      </c>
      <c r="AY80" s="30">
        <f t="shared" si="12"/>
        <v>9.5580565151465093E-3</v>
      </c>
      <c r="AZ80" s="30">
        <f t="shared" si="16"/>
        <v>-1.1477923282465776E-2</v>
      </c>
      <c r="BA80" s="31">
        <f t="shared" si="14"/>
        <v>46295</v>
      </c>
      <c r="BB80" s="30">
        <f t="shared" si="14"/>
        <v>-3.7428264653671647E-2</v>
      </c>
      <c r="BC80" s="30" t="e">
        <f>#REF!</f>
        <v>#REF!</v>
      </c>
    </row>
    <row r="81" spans="1:55" x14ac:dyDescent="0.15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17"/>
        <v>-5.5568092297453298E-3</v>
      </c>
      <c r="AI81" s="30">
        <f t="shared" si="11"/>
        <v>4.9961414704036101E-3</v>
      </c>
      <c r="AJ81" s="30">
        <f t="shared" si="10"/>
        <v>-6.1660417317588301E-4</v>
      </c>
      <c r="AK81" s="30">
        <f t="shared" si="10"/>
        <v>4.1063916134786898E-3</v>
      </c>
      <c r="AL81" s="30">
        <f t="shared" si="10"/>
        <v>1.9835381617427901E-3</v>
      </c>
      <c r="AM81" s="30">
        <f t="shared" si="10"/>
        <v>5.4514854020526402E-3</v>
      </c>
      <c r="AN81" s="30">
        <f t="shared" si="10"/>
        <v>9.4858535935049507E-3</v>
      </c>
      <c r="AR81" s="31">
        <f t="shared" si="13"/>
        <v>46387</v>
      </c>
      <c r="AS81" s="30">
        <f t="shared" si="15"/>
        <v>-3.696708387767033E-2</v>
      </c>
      <c r="AT81" s="30">
        <f t="shared" si="12"/>
        <v>4.9961414704036101E-3</v>
      </c>
      <c r="AU81" s="30">
        <f t="shared" si="12"/>
        <v>-6.1660417317588301E-4</v>
      </c>
      <c r="AV81" s="30">
        <f t="shared" si="12"/>
        <v>4.1063916134786898E-3</v>
      </c>
      <c r="AW81" s="30">
        <f t="shared" si="12"/>
        <v>1.9835381617427901E-3</v>
      </c>
      <c r="AX81" s="30">
        <f t="shared" si="12"/>
        <v>5.4514854020526402E-3</v>
      </c>
      <c r="AY81" s="30">
        <f t="shared" si="12"/>
        <v>9.4858535935049507E-3</v>
      </c>
      <c r="AZ81" s="30">
        <f t="shared" si="16"/>
        <v>-1.1560277809663537E-2</v>
      </c>
      <c r="BA81" s="31">
        <f t="shared" si="14"/>
        <v>46387</v>
      </c>
      <c r="BB81" s="30">
        <f t="shared" si="14"/>
        <v>-3.696708387767033E-2</v>
      </c>
      <c r="BC81" s="30" t="e">
        <f>#REF!</f>
        <v>#REF!</v>
      </c>
    </row>
    <row r="82" spans="1:55" x14ac:dyDescent="0.15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17"/>
        <v>-5.1529330701405298E-3</v>
      </c>
      <c r="AI82" s="30">
        <f t="shared" si="11"/>
        <v>4.9953952072856397E-3</v>
      </c>
      <c r="AJ82" s="30">
        <f t="shared" si="10"/>
        <v>-7.4555629288042204E-4</v>
      </c>
      <c r="AK82" s="30">
        <f t="shared" si="10"/>
        <v>3.9387866383577804E-3</v>
      </c>
      <c r="AL82" s="30">
        <f t="shared" si="10"/>
        <v>1.81753723040856E-3</v>
      </c>
      <c r="AM82" s="30">
        <f t="shared" si="10"/>
        <v>5.3702734864158304E-3</v>
      </c>
      <c r="AN82" s="30">
        <f t="shared" si="10"/>
        <v>9.4317556087464196E-3</v>
      </c>
      <c r="AR82" s="31">
        <f t="shared" si="13"/>
        <v>46477</v>
      </c>
      <c r="AS82" s="30">
        <f t="shared" si="15"/>
        <v>-3.6563207718065531E-2</v>
      </c>
      <c r="AT82" s="30">
        <f t="shared" si="12"/>
        <v>4.9953952072856397E-3</v>
      </c>
      <c r="AU82" s="30">
        <f t="shared" si="12"/>
        <v>-7.4555629288042204E-4</v>
      </c>
      <c r="AV82" s="30">
        <f t="shared" si="12"/>
        <v>3.9387866383577804E-3</v>
      </c>
      <c r="AW82" s="30">
        <f t="shared" si="12"/>
        <v>1.81753723040856E-3</v>
      </c>
      <c r="AX82" s="30">
        <f t="shared" si="12"/>
        <v>5.3702734864158304E-3</v>
      </c>
      <c r="AY82" s="30">
        <f t="shared" si="12"/>
        <v>9.4317556087464196E-3</v>
      </c>
      <c r="AZ82" s="30">
        <f t="shared" si="16"/>
        <v>-1.1755015839731724E-2</v>
      </c>
      <c r="BA82" s="31">
        <f t="shared" si="14"/>
        <v>46477</v>
      </c>
      <c r="BB82" s="30">
        <f t="shared" si="14"/>
        <v>-3.6563207718065531E-2</v>
      </c>
      <c r="BC82" s="30" t="e">
        <f>#REF!</f>
        <v>#REF!</v>
      </c>
    </row>
    <row r="83" spans="1:55" x14ac:dyDescent="0.15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17"/>
        <v>-4.8019673976384897E-3</v>
      </c>
      <c r="AI83" s="30">
        <f t="shared" si="11"/>
        <v>4.9793069307746398E-3</v>
      </c>
      <c r="AJ83" s="30">
        <f t="shared" si="10"/>
        <v>-8.9178536547551701E-4</v>
      </c>
      <c r="AK83" s="30">
        <f t="shared" si="10"/>
        <v>3.7680278115903498E-3</v>
      </c>
      <c r="AL83" s="30">
        <f t="shared" si="10"/>
        <v>1.64606139831935E-3</v>
      </c>
      <c r="AM83" s="30">
        <f t="shared" si="10"/>
        <v>5.2814849197835301E-3</v>
      </c>
      <c r="AN83" s="30">
        <f t="shared" si="10"/>
        <v>9.3917560872735992E-3</v>
      </c>
      <c r="AR83" s="31">
        <f t="shared" si="13"/>
        <v>46568</v>
      </c>
      <c r="AS83" s="30">
        <f t="shared" si="15"/>
        <v>-3.6212242045563489E-2</v>
      </c>
      <c r="AT83" s="30">
        <f t="shared" si="12"/>
        <v>4.9793069307746398E-3</v>
      </c>
      <c r="AU83" s="30">
        <f t="shared" si="12"/>
        <v>-8.9178536547551701E-4</v>
      </c>
      <c r="AV83" s="30">
        <f t="shared" si="12"/>
        <v>3.7680278115903498E-3</v>
      </c>
      <c r="AW83" s="30">
        <f t="shared" si="12"/>
        <v>1.64606139831935E-3</v>
      </c>
      <c r="AX83" s="30">
        <f t="shared" si="12"/>
        <v>5.2814849197835301E-3</v>
      </c>
      <c r="AY83" s="30">
        <f t="shared" si="12"/>
        <v>9.3917560872735992E-3</v>
      </c>
      <c r="AZ83" s="30">
        <f t="shared" si="16"/>
        <v>-1.2037390263297535E-2</v>
      </c>
      <c r="BA83" s="31">
        <f t="shared" si="14"/>
        <v>46568</v>
      </c>
      <c r="BB83" s="30">
        <f t="shared" si="14"/>
        <v>-3.6212242045563489E-2</v>
      </c>
      <c r="BC83" s="30" t="e">
        <f>#REF!</f>
        <v>#REF!</v>
      </c>
    </row>
    <row r="84" spans="1:55" x14ac:dyDescent="0.15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17"/>
        <v>-4.4989442599785399E-3</v>
      </c>
      <c r="AI84" s="30">
        <f t="shared" si="11"/>
        <v>4.9495751803574298E-3</v>
      </c>
      <c r="AJ84" s="30">
        <f t="shared" si="10"/>
        <v>-1.04833243330659E-3</v>
      </c>
      <c r="AK84" s="30">
        <f t="shared" si="10"/>
        <v>3.5974337357025299E-3</v>
      </c>
      <c r="AL84" s="30">
        <f t="shared" si="10"/>
        <v>1.47386187778764E-3</v>
      </c>
      <c r="AM84" s="30">
        <f t="shared" si="10"/>
        <v>5.1869799216896998E-3</v>
      </c>
      <c r="AN84" s="30">
        <f t="shared" si="10"/>
        <v>9.3614996280022497E-3</v>
      </c>
      <c r="AR84" s="31">
        <f t="shared" si="13"/>
        <v>46660</v>
      </c>
      <c r="AS84" s="30">
        <f t="shared" si="15"/>
        <v>-3.5909218907903537E-2</v>
      </c>
      <c r="AT84" s="30">
        <f t="shared" si="12"/>
        <v>4.9495751803574298E-3</v>
      </c>
      <c r="AU84" s="30">
        <f t="shared" si="12"/>
        <v>-1.04833243330659E-3</v>
      </c>
      <c r="AV84" s="30">
        <f t="shared" si="12"/>
        <v>3.5974337357025299E-3</v>
      </c>
      <c r="AW84" s="30">
        <f t="shared" si="12"/>
        <v>1.47386187778764E-3</v>
      </c>
      <c r="AX84" s="30">
        <f t="shared" si="12"/>
        <v>5.1869799216896998E-3</v>
      </c>
      <c r="AY84" s="30">
        <f t="shared" si="12"/>
        <v>9.3614996280022497E-3</v>
      </c>
      <c r="AZ84" s="30">
        <f t="shared" si="16"/>
        <v>-1.238820099767058E-2</v>
      </c>
      <c r="BA84" s="31">
        <f t="shared" si="14"/>
        <v>46660</v>
      </c>
      <c r="BB84" s="30">
        <f t="shared" si="14"/>
        <v>-3.5909218907903537E-2</v>
      </c>
      <c r="BC84" s="30" t="e">
        <f>#REF!</f>
        <v>#REF!</v>
      </c>
    </row>
    <row r="85" spans="1:55" x14ac:dyDescent="0.15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17"/>
        <v>-4.2387071029437104E-3</v>
      </c>
      <c r="AI85" s="30">
        <f t="shared" si="11"/>
        <v>4.90780925532785E-3</v>
      </c>
      <c r="AJ85" s="30">
        <f t="shared" si="10"/>
        <v>-1.2095146240120799E-3</v>
      </c>
      <c r="AK85" s="30">
        <f t="shared" si="10"/>
        <v>3.4293897808623701E-3</v>
      </c>
      <c r="AL85" s="30">
        <f t="shared" si="10"/>
        <v>1.3043985903848901E-3</v>
      </c>
      <c r="AM85" s="30">
        <f t="shared" si="10"/>
        <v>5.0881104787903197E-3</v>
      </c>
      <c r="AN85" s="30">
        <f t="shared" si="10"/>
        <v>9.3368376800517794E-3</v>
      </c>
      <c r="AR85" s="31">
        <f t="shared" si="13"/>
        <v>46752</v>
      </c>
      <c r="AS85" s="30">
        <f t="shared" si="15"/>
        <v>-3.5648981750868711E-2</v>
      </c>
      <c r="AT85" s="30">
        <f t="shared" si="12"/>
        <v>4.90780925532785E-3</v>
      </c>
      <c r="AU85" s="30">
        <f t="shared" si="12"/>
        <v>-1.2095146240120799E-3</v>
      </c>
      <c r="AV85" s="30">
        <f t="shared" si="12"/>
        <v>3.4293897808623701E-3</v>
      </c>
      <c r="AW85" s="30">
        <f t="shared" si="12"/>
        <v>1.3043985903848901E-3</v>
      </c>
      <c r="AX85" s="30">
        <f t="shared" si="12"/>
        <v>5.0881104787903197E-3</v>
      </c>
      <c r="AY85" s="30">
        <f t="shared" si="12"/>
        <v>9.3368376800517794E-3</v>
      </c>
      <c r="AZ85" s="30">
        <f t="shared" si="16"/>
        <v>-1.2791950589463585E-2</v>
      </c>
      <c r="BA85" s="31">
        <f t="shared" si="14"/>
        <v>46752</v>
      </c>
      <c r="BB85" s="30">
        <f t="shared" si="14"/>
        <v>-3.5648981750868711E-2</v>
      </c>
      <c r="BC85" s="30" t="e">
        <f>#REF!</f>
        <v>#REF!</v>
      </c>
    </row>
    <row r="86" spans="1:55" x14ac:dyDescent="0.15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17"/>
        <v>-4.0161583014119897E-3</v>
      </c>
      <c r="AI86" s="30">
        <f t="shared" si="11"/>
        <v>4.8555213191026E-3</v>
      </c>
      <c r="AJ86" s="30">
        <f t="shared" si="10"/>
        <v>-1.37074549715343E-3</v>
      </c>
      <c r="AK86" s="30">
        <f t="shared" si="10"/>
        <v>3.2656084920867899E-3</v>
      </c>
      <c r="AL86" s="30">
        <f t="shared" si="10"/>
        <v>1.14019714614332E-3</v>
      </c>
      <c r="AM86" s="30">
        <f t="shared" si="10"/>
        <v>4.9859257127193796E-3</v>
      </c>
      <c r="AN86" s="30">
        <f t="shared" si="10"/>
        <v>9.3140890746967707E-3</v>
      </c>
      <c r="AR86" s="31">
        <f t="shared" si="13"/>
        <v>46843</v>
      </c>
      <c r="AS86" s="30">
        <f t="shared" si="15"/>
        <v>-3.5426432949336992E-2</v>
      </c>
      <c r="AT86" s="30">
        <f t="shared" si="12"/>
        <v>4.8555213191026E-3</v>
      </c>
      <c r="AU86" s="30">
        <f t="shared" si="12"/>
        <v>-1.37074549715343E-3</v>
      </c>
      <c r="AV86" s="30">
        <f t="shared" si="12"/>
        <v>3.2656084920867899E-3</v>
      </c>
      <c r="AW86" s="30">
        <f t="shared" si="12"/>
        <v>1.14019714614332E-3</v>
      </c>
      <c r="AX86" s="30">
        <f t="shared" si="12"/>
        <v>4.9859257127193796E-3</v>
      </c>
      <c r="AY86" s="30">
        <f t="shared" si="12"/>
        <v>9.3140890746967707E-3</v>
      </c>
      <c r="AZ86" s="30">
        <f t="shared" si="16"/>
        <v>-1.3235836701741562E-2</v>
      </c>
      <c r="BA86" s="31">
        <f t="shared" si="14"/>
        <v>46843</v>
      </c>
      <c r="BB86" s="30">
        <f t="shared" si="14"/>
        <v>-3.5426432949336992E-2</v>
      </c>
      <c r="BC86" s="30" t="e">
        <f>#REF!</f>
        <v>#REF!</v>
      </c>
    </row>
    <row r="87" spans="1:55" x14ac:dyDescent="0.15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17"/>
        <v>-3.8264180210023598E-3</v>
      </c>
      <c r="AI87" s="30">
        <f t="shared" si="11"/>
        <v>4.7941203116463804E-3</v>
      </c>
      <c r="AJ87" s="30">
        <f t="shared" si="10"/>
        <v>-1.5283825361089799E-3</v>
      </c>
      <c r="AK87" s="30">
        <f t="shared" si="10"/>
        <v>3.1072975122947702E-3</v>
      </c>
      <c r="AL87" s="30">
        <f t="shared" si="10"/>
        <v>9.8307454408086393E-4</v>
      </c>
      <c r="AM87" s="30">
        <f t="shared" si="10"/>
        <v>4.8812772951212198E-3</v>
      </c>
      <c r="AN87" s="30">
        <f t="shared" si="10"/>
        <v>9.2901350582374996E-3</v>
      </c>
      <c r="AR87" s="31">
        <f t="shared" si="13"/>
        <v>46934</v>
      </c>
      <c r="AS87" s="30">
        <f t="shared" si="15"/>
        <v>-3.5236692668927358E-2</v>
      </c>
      <c r="AT87" s="30">
        <f t="shared" si="12"/>
        <v>4.7941203116463804E-3</v>
      </c>
      <c r="AU87" s="30">
        <f t="shared" si="12"/>
        <v>-1.5283825361089799E-3</v>
      </c>
      <c r="AV87" s="30">
        <f t="shared" si="12"/>
        <v>3.1072975122947702E-3</v>
      </c>
      <c r="AW87" s="30">
        <f t="shared" si="12"/>
        <v>9.8307454408086393E-4</v>
      </c>
      <c r="AX87" s="30">
        <f t="shared" si="12"/>
        <v>4.8812772951212198E-3</v>
      </c>
      <c r="AY87" s="30">
        <f t="shared" si="12"/>
        <v>9.2901350582374996E-3</v>
      </c>
      <c r="AZ87" s="30">
        <f t="shared" si="16"/>
        <v>-1.3709170483655601E-2</v>
      </c>
      <c r="BA87" s="31">
        <f t="shared" si="14"/>
        <v>46934</v>
      </c>
      <c r="BB87" s="30">
        <f t="shared" si="14"/>
        <v>-3.5236692668927358E-2</v>
      </c>
      <c r="BC87" s="30" t="e">
        <f>#REF!</f>
        <v>#REF!</v>
      </c>
    </row>
    <row r="88" spans="1:55" x14ac:dyDescent="0.15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17"/>
        <v>-3.6649229797069902E-3</v>
      </c>
      <c r="AI88" s="30">
        <f t="shared" si="11"/>
        <v>4.7249085931122502E-3</v>
      </c>
      <c r="AJ88" s="30">
        <f t="shared" si="10"/>
        <v>-1.67959323624788E-3</v>
      </c>
      <c r="AK88" s="30">
        <f t="shared" si="10"/>
        <v>2.9552768713747499E-3</v>
      </c>
      <c r="AL88" s="30">
        <f t="shared" si="10"/>
        <v>8.3429510651100703E-4</v>
      </c>
      <c r="AM88" s="30">
        <f t="shared" si="10"/>
        <v>4.77487595009762E-3</v>
      </c>
      <c r="AN88" s="30">
        <f t="shared" si="10"/>
        <v>9.2624296048171503E-3</v>
      </c>
      <c r="AR88" s="31">
        <f t="shared" si="13"/>
        <v>47026</v>
      </c>
      <c r="AS88" s="30">
        <f t="shared" si="15"/>
        <v>-3.507519762763199E-2</v>
      </c>
      <c r="AT88" s="30">
        <f t="shared" si="12"/>
        <v>4.7249085931122502E-3</v>
      </c>
      <c r="AU88" s="30">
        <f t="shared" si="12"/>
        <v>-1.67959323624788E-3</v>
      </c>
      <c r="AV88" s="30">
        <f t="shared" si="12"/>
        <v>2.9552768713747499E-3</v>
      </c>
      <c r="AW88" s="30">
        <f t="shared" si="12"/>
        <v>8.3429510651100703E-4</v>
      </c>
      <c r="AX88" s="30">
        <f t="shared" si="12"/>
        <v>4.77487595009762E-3</v>
      </c>
      <c r="AY88" s="30">
        <f t="shared" si="12"/>
        <v>9.2624296048171503E-3</v>
      </c>
      <c r="AZ88" s="30">
        <f t="shared" si="16"/>
        <v>-1.4203004737967092E-2</v>
      </c>
      <c r="BA88" s="31">
        <f t="shared" si="14"/>
        <v>47026</v>
      </c>
      <c r="BB88" s="30">
        <f t="shared" si="14"/>
        <v>-3.507519762763199E-2</v>
      </c>
      <c r="BC88" s="30" t="e">
        <f>#REF!</f>
        <v>#REF!</v>
      </c>
    </row>
    <row r="89" spans="1:55" x14ac:dyDescent="0.15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17"/>
        <v>-3.5274832006382201E-3</v>
      </c>
      <c r="AI89" s="30">
        <f t="shared" si="11"/>
        <v>4.6490812354971203E-3</v>
      </c>
      <c r="AJ89" s="30">
        <f t="shared" si="10"/>
        <v>-1.82223602873676E-3</v>
      </c>
      <c r="AK89" s="30">
        <f t="shared" si="10"/>
        <v>2.8100660604213298E-3</v>
      </c>
      <c r="AL89" s="30">
        <f t="shared" si="10"/>
        <v>6.9468641696879198E-4</v>
      </c>
      <c r="AM89" s="30">
        <f t="shared" si="10"/>
        <v>4.6673241366868004E-3</v>
      </c>
      <c r="AN89" s="30">
        <f t="shared" si="10"/>
        <v>9.2289685536428492E-3</v>
      </c>
      <c r="AR89" s="31">
        <f t="shared" si="13"/>
        <v>47118</v>
      </c>
      <c r="AS89" s="30">
        <f t="shared" si="15"/>
        <v>-3.493775784856322E-2</v>
      </c>
      <c r="AT89" s="30">
        <f t="shared" si="12"/>
        <v>4.6490812354971203E-3</v>
      </c>
      <c r="AU89" s="30">
        <f t="shared" si="12"/>
        <v>-1.82223602873676E-3</v>
      </c>
      <c r="AV89" s="30">
        <f t="shared" si="12"/>
        <v>2.8100660604213298E-3</v>
      </c>
      <c r="AW89" s="30">
        <f t="shared" si="12"/>
        <v>6.9468641696879198E-4</v>
      </c>
      <c r="AX89" s="30">
        <f t="shared" si="12"/>
        <v>4.6673241366868004E-3</v>
      </c>
      <c r="AY89" s="30">
        <f t="shared" si="12"/>
        <v>9.2289685536428492E-3</v>
      </c>
      <c r="AZ89" s="30">
        <f t="shared" si="16"/>
        <v>-1.4709867474083085E-2</v>
      </c>
      <c r="BA89" s="31">
        <f t="shared" si="14"/>
        <v>47118</v>
      </c>
      <c r="BB89" s="30">
        <f t="shared" si="14"/>
        <v>-3.493775784856322E-2</v>
      </c>
      <c r="BC89" s="30" t="e">
        <f>#REF!</f>
        <v>#REF!</v>
      </c>
    </row>
    <row r="90" spans="1:55" x14ac:dyDescent="0.15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17"/>
        <v>-3.4103090181924998E-3</v>
      </c>
      <c r="AI90" s="30">
        <f t="shared" si="11"/>
        <v>4.5677275333000297E-3</v>
      </c>
      <c r="AJ90" s="30">
        <f t="shared" si="10"/>
        <v>-1.95475421788104E-3</v>
      </c>
      <c r="AK90" s="30">
        <f t="shared" si="10"/>
        <v>2.67195130221331E-3</v>
      </c>
      <c r="AL90" s="30">
        <f t="shared" si="10"/>
        <v>5.6472993803513495E-4</v>
      </c>
      <c r="AM90" s="30">
        <f t="shared" si="10"/>
        <v>4.5591368206032703E-3</v>
      </c>
      <c r="AN90" s="30">
        <f t="shared" si="10"/>
        <v>9.1882399814835394E-3</v>
      </c>
      <c r="AR90" s="31">
        <f t="shared" si="13"/>
        <v>47208</v>
      </c>
      <c r="AS90" s="30">
        <f t="shared" si="15"/>
        <v>-3.4820583666117497E-2</v>
      </c>
      <c r="AT90" s="30">
        <f t="shared" si="12"/>
        <v>4.5677275333000297E-3</v>
      </c>
      <c r="AU90" s="30">
        <f t="shared" si="12"/>
        <v>-1.95475421788104E-3</v>
      </c>
      <c r="AV90" s="30">
        <f t="shared" si="12"/>
        <v>2.67195130221331E-3</v>
      </c>
      <c r="AW90" s="30">
        <f t="shared" si="12"/>
        <v>5.6472993803513495E-4</v>
      </c>
      <c r="AX90" s="30">
        <f t="shared" si="12"/>
        <v>4.5591368206032703E-3</v>
      </c>
      <c r="AY90" s="30">
        <f t="shared" si="12"/>
        <v>9.1882399814835394E-3</v>
      </c>
      <c r="AZ90" s="30">
        <f t="shared" si="16"/>
        <v>-1.5223552308363255E-2</v>
      </c>
      <c r="BA90" s="31">
        <f t="shared" si="14"/>
        <v>47208</v>
      </c>
      <c r="BB90" s="30">
        <f t="shared" si="14"/>
        <v>-3.4820583666117497E-2</v>
      </c>
      <c r="BC90" s="30" t="e">
        <f>#REF!</f>
        <v>#REF!</v>
      </c>
    </row>
    <row r="91" spans="1:55" x14ac:dyDescent="0.15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17"/>
        <v>-3.3100170650279801E-3</v>
      </c>
      <c r="AI91" s="30">
        <f t="shared" si="11"/>
        <v>4.4818342336272396E-3</v>
      </c>
      <c r="AJ91" s="30">
        <f t="shared" si="10"/>
        <v>-2.0760818347897998E-3</v>
      </c>
      <c r="AK91" s="30">
        <f t="shared" si="10"/>
        <v>2.54103873218447E-3</v>
      </c>
      <c r="AL91" s="30">
        <f t="shared" si="10"/>
        <v>4.4463394823779302E-4</v>
      </c>
      <c r="AM91" s="30">
        <f t="shared" si="10"/>
        <v>4.4507559501472099E-3</v>
      </c>
      <c r="AN91" s="30">
        <f t="shared" si="10"/>
        <v>9.1391673134655297E-3</v>
      </c>
      <c r="AR91" s="31">
        <f t="shared" si="13"/>
        <v>47299</v>
      </c>
      <c r="AS91" s="30">
        <f t="shared" si="15"/>
        <v>-3.4720291712952982E-2</v>
      </c>
      <c r="AT91" s="30">
        <f t="shared" si="12"/>
        <v>4.4818342336272396E-3</v>
      </c>
      <c r="AU91" s="30">
        <f t="shared" si="12"/>
        <v>-2.0760818347897998E-3</v>
      </c>
      <c r="AV91" s="30">
        <f t="shared" si="12"/>
        <v>2.54103873218447E-3</v>
      </c>
      <c r="AW91" s="30">
        <f t="shared" si="12"/>
        <v>4.4463394823779302E-4</v>
      </c>
      <c r="AX91" s="30">
        <f t="shared" si="12"/>
        <v>4.4507559501472099E-3</v>
      </c>
      <c r="AY91" s="30">
        <f t="shared" si="12"/>
        <v>9.1391673134655297E-3</v>
      </c>
      <c r="AZ91" s="30">
        <f t="shared" si="16"/>
        <v>-1.5738943370080541E-2</v>
      </c>
      <c r="BA91" s="31">
        <f t="shared" si="14"/>
        <v>47299</v>
      </c>
      <c r="BB91" s="30">
        <f t="shared" si="14"/>
        <v>-3.4720291712952982E-2</v>
      </c>
      <c r="BC91" s="30" t="e">
        <f>#REF!</f>
        <v>#REF!</v>
      </c>
    </row>
    <row r="92" spans="1:55" x14ac:dyDescent="0.15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17"/>
        <v>-3.2236216343961501E-3</v>
      </c>
      <c r="AI92" s="30">
        <f t="shared" si="11"/>
        <v>4.3922900198944898E-3</v>
      </c>
      <c r="AJ92" s="30">
        <f t="shared" si="10"/>
        <v>-2.1855605440768101E-3</v>
      </c>
      <c r="AK92" s="30">
        <f t="shared" si="10"/>
        <v>2.4172969276925402E-3</v>
      </c>
      <c r="AL92" s="30">
        <f t="shared" si="10"/>
        <v>3.3439313060767902E-4</v>
      </c>
      <c r="AM92" s="30">
        <f t="shared" si="10"/>
        <v>4.3425613284187002E-3</v>
      </c>
      <c r="AN92" s="30">
        <f t="shared" si="10"/>
        <v>9.0810511798711194E-3</v>
      </c>
      <c r="AR92" s="31">
        <f t="shared" si="13"/>
        <v>47391</v>
      </c>
      <c r="AS92" s="30">
        <f t="shared" si="15"/>
        <v>-3.463389628232115E-2</v>
      </c>
      <c r="AT92" s="30">
        <f t="shared" si="12"/>
        <v>4.3922900198944898E-3</v>
      </c>
      <c r="AU92" s="30">
        <f t="shared" si="12"/>
        <v>-2.1855605440768101E-3</v>
      </c>
      <c r="AV92" s="30">
        <f t="shared" si="12"/>
        <v>2.4172969276925402E-3</v>
      </c>
      <c r="AW92" s="30">
        <f t="shared" si="12"/>
        <v>3.3439313060767902E-4</v>
      </c>
      <c r="AX92" s="30">
        <f t="shared" si="12"/>
        <v>4.3425613284187002E-3</v>
      </c>
      <c r="AY92" s="30">
        <f t="shared" si="12"/>
        <v>9.0810511798711194E-3</v>
      </c>
      <c r="AZ92" s="30">
        <f t="shared" si="16"/>
        <v>-1.6251864239913427E-2</v>
      </c>
      <c r="BA92" s="31">
        <f t="shared" si="14"/>
        <v>47391</v>
      </c>
      <c r="BB92" s="30">
        <f t="shared" si="14"/>
        <v>-3.463389628232115E-2</v>
      </c>
      <c r="BC92" s="30" t="e">
        <f>#REF!</f>
        <v>#REF!</v>
      </c>
    </row>
    <row r="93" spans="1:55" x14ac:dyDescent="0.15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17"/>
        <v>-3.1485161760547099E-3</v>
      </c>
      <c r="AI93" s="30">
        <f t="shared" si="11"/>
        <v>4.2998908557967397E-3</v>
      </c>
      <c r="AJ93" s="30">
        <f t="shared" si="10"/>
        <v>-2.2828667877283701E-3</v>
      </c>
      <c r="AK93" s="30">
        <f t="shared" si="10"/>
        <v>2.3005910703810502E-3</v>
      </c>
      <c r="AL93" s="30">
        <f t="shared" si="10"/>
        <v>2.33837550367432E-4</v>
      </c>
      <c r="AM93" s="30">
        <f t="shared" si="10"/>
        <v>4.2348792230084698E-3</v>
      </c>
      <c r="AN93" s="30">
        <f t="shared" si="10"/>
        <v>9.0135132152946405E-3</v>
      </c>
      <c r="AR93" s="31">
        <f t="shared" si="13"/>
        <v>47483</v>
      </c>
      <c r="AS93" s="30">
        <f t="shared" si="15"/>
        <v>-3.455879082397971E-2</v>
      </c>
      <c r="AT93" s="30">
        <f t="shared" si="12"/>
        <v>4.2998908557967397E-3</v>
      </c>
      <c r="AU93" s="30">
        <f t="shared" si="12"/>
        <v>-2.2828667877283701E-3</v>
      </c>
      <c r="AV93" s="30">
        <f t="shared" si="12"/>
        <v>2.3005910703810502E-3</v>
      </c>
      <c r="AW93" s="30">
        <f t="shared" si="12"/>
        <v>2.33837550367432E-4</v>
      </c>
      <c r="AX93" s="30">
        <f t="shared" si="12"/>
        <v>4.2348792230084698E-3</v>
      </c>
      <c r="AY93" s="30">
        <f t="shared" si="12"/>
        <v>9.0135132152946405E-3</v>
      </c>
      <c r="AZ93" s="30">
        <f t="shared" si="16"/>
        <v>-1.6758945696859748E-2</v>
      </c>
      <c r="BA93" s="31">
        <f t="shared" si="14"/>
        <v>47483</v>
      </c>
      <c r="BB93" s="30">
        <f t="shared" si="14"/>
        <v>-3.455879082397971E-2</v>
      </c>
      <c r="BC93" s="30" t="e">
        <f>#REF!</f>
        <v>#REF!</v>
      </c>
    </row>
    <row r="94" spans="1:55" x14ac:dyDescent="0.15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17"/>
        <v>-3.0824484771429998E-3</v>
      </c>
      <c r="AI94" s="30">
        <f t="shared" si="11"/>
        <v>4.2053458643165299E-3</v>
      </c>
      <c r="AJ94" s="30">
        <f t="shared" si="10"/>
        <v>-2.36794834914677E-3</v>
      </c>
      <c r="AK94" s="30">
        <f t="shared" si="10"/>
        <v>2.1907103860741E-3</v>
      </c>
      <c r="AL94" s="30">
        <f t="shared" si="10"/>
        <v>1.4267293768632699E-4</v>
      </c>
      <c r="AM94" s="30">
        <f t="shared" si="10"/>
        <v>4.1279894255064004E-3</v>
      </c>
      <c r="AN94" s="30">
        <f t="shared" si="10"/>
        <v>8.9364435058136796E-3</v>
      </c>
      <c r="AR94" s="31">
        <f t="shared" si="13"/>
        <v>47573</v>
      </c>
      <c r="AS94" s="30">
        <f t="shared" si="15"/>
        <v>-3.4492723125068001E-2</v>
      </c>
      <c r="AT94" s="30">
        <f t="shared" si="12"/>
        <v>4.2053458643165299E-3</v>
      </c>
      <c r="AU94" s="30">
        <f t="shared" si="12"/>
        <v>-2.36794834914677E-3</v>
      </c>
      <c r="AV94" s="30">
        <f t="shared" si="12"/>
        <v>2.1907103860741E-3</v>
      </c>
      <c r="AW94" s="30">
        <f t="shared" si="12"/>
        <v>1.4267293768632699E-4</v>
      </c>
      <c r="AX94" s="30">
        <f t="shared" si="12"/>
        <v>4.1279894255064004E-3</v>
      </c>
      <c r="AY94" s="30">
        <f t="shared" si="12"/>
        <v>8.9364435058136796E-3</v>
      </c>
      <c r="AZ94" s="30">
        <f t="shared" si="16"/>
        <v>-1.7257509354817735E-2</v>
      </c>
      <c r="BA94" s="31">
        <f t="shared" si="14"/>
        <v>47573</v>
      </c>
      <c r="BB94" s="30">
        <f t="shared" si="14"/>
        <v>-3.4492723125068001E-2</v>
      </c>
      <c r="BC94" s="30" t="e">
        <f>#REF!</f>
        <v>#REF!</v>
      </c>
    </row>
    <row r="95" spans="1:55" x14ac:dyDescent="0.15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17"/>
        <v>-3.0234921720939602E-3</v>
      </c>
      <c r="AI95" s="30">
        <f t="shared" si="11"/>
        <v>4.1092834917710796E-3</v>
      </c>
      <c r="AJ95" s="30">
        <f t="shared" si="10"/>
        <v>-2.4409695114746498E-3</v>
      </c>
      <c r="AK95" s="30">
        <f t="shared" si="10"/>
        <v>2.0873901205753498E-3</v>
      </c>
      <c r="AL95" s="30">
        <f t="shared" si="10"/>
        <v>6.0513734423395202E-5</v>
      </c>
      <c r="AM95" s="30">
        <f t="shared" si="10"/>
        <v>4.0221311706778399E-3</v>
      </c>
      <c r="AN95" s="30">
        <f t="shared" si="10"/>
        <v>8.8499525475516094E-3</v>
      </c>
      <c r="AR95" s="31">
        <f t="shared" si="13"/>
        <v>47664</v>
      </c>
      <c r="AS95" s="30">
        <f t="shared" si="15"/>
        <v>-3.443376682001896E-2</v>
      </c>
      <c r="AT95" s="30">
        <f t="shared" si="12"/>
        <v>4.1092834917710796E-3</v>
      </c>
      <c r="AU95" s="30">
        <f t="shared" si="12"/>
        <v>-2.4409695114746498E-3</v>
      </c>
      <c r="AV95" s="30">
        <f t="shared" si="12"/>
        <v>2.0873901205753498E-3</v>
      </c>
      <c r="AW95" s="30">
        <f t="shared" si="12"/>
        <v>6.0513734423395202E-5</v>
      </c>
      <c r="AX95" s="30">
        <f t="shared" si="12"/>
        <v>4.0221311706778399E-3</v>
      </c>
      <c r="AY95" s="30">
        <f t="shared" si="12"/>
        <v>8.8499525475516094E-3</v>
      </c>
      <c r="AZ95" s="30">
        <f t="shared" si="16"/>
        <v>-1.7745465266494335E-2</v>
      </c>
      <c r="BA95" s="31">
        <f t="shared" si="14"/>
        <v>47664</v>
      </c>
      <c r="BB95" s="30">
        <f t="shared" si="14"/>
        <v>-3.443376682001896E-2</v>
      </c>
      <c r="BC95" s="30" t="e">
        <f>#REF!</f>
        <v>#REF!</v>
      </c>
    </row>
    <row r="96" spans="1:55" x14ac:dyDescent="0.15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17"/>
        <v>-2.9700165280921401E-3</v>
      </c>
      <c r="AI96" s="30">
        <f t="shared" si="11"/>
        <v>4.0122577583678798E-3</v>
      </c>
      <c r="AJ96" s="30">
        <f t="shared" si="10"/>
        <v>-2.50226399016728E-3</v>
      </c>
      <c r="AK96" s="30">
        <f t="shared" si="10"/>
        <v>1.9903290483069798E-3</v>
      </c>
      <c r="AL96" s="30">
        <f t="shared" si="10"/>
        <v>-1.3089925743337E-5</v>
      </c>
      <c r="AM96" s="30">
        <f t="shared" si="10"/>
        <v>3.9175081720133004E-3</v>
      </c>
      <c r="AN96" s="30">
        <f t="shared" si="10"/>
        <v>8.7543280879342992E-3</v>
      </c>
      <c r="AR96" s="31">
        <f t="shared" si="13"/>
        <v>47756</v>
      </c>
      <c r="AS96" s="30">
        <f t="shared" si="15"/>
        <v>-3.4380291176017139E-2</v>
      </c>
      <c r="AT96" s="30">
        <f t="shared" si="12"/>
        <v>4.0122577583678798E-3</v>
      </c>
      <c r="AU96" s="30">
        <f t="shared" si="12"/>
        <v>-2.50226399016728E-3</v>
      </c>
      <c r="AV96" s="30">
        <f t="shared" si="12"/>
        <v>1.9903290483069798E-3</v>
      </c>
      <c r="AW96" s="30">
        <f t="shared" si="12"/>
        <v>-1.3089925743337E-5</v>
      </c>
      <c r="AX96" s="30">
        <f t="shared" si="12"/>
        <v>3.9175081720133004E-3</v>
      </c>
      <c r="AY96" s="30">
        <f t="shared" si="12"/>
        <v>8.7543280879342992E-3</v>
      </c>
      <c r="AZ96" s="30">
        <f t="shared" si="16"/>
        <v>-1.8221222025305295E-2</v>
      </c>
      <c r="BA96" s="31">
        <f t="shared" si="14"/>
        <v>47756</v>
      </c>
      <c r="BB96" s="30">
        <f t="shared" si="14"/>
        <v>-3.4380291176017139E-2</v>
      </c>
      <c r="BC96" s="30" t="e">
        <f>#REF!</f>
        <v>#REF!</v>
      </c>
    </row>
    <row r="97" spans="1:55" x14ac:dyDescent="0.15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17"/>
        <v>-2.9206559162164802E-3</v>
      </c>
      <c r="AI97" s="30">
        <f t="shared" si="11"/>
        <v>3.9147544477646703E-3</v>
      </c>
      <c r="AJ97" s="30">
        <f t="shared" si="10"/>
        <v>-2.5522948403966499E-3</v>
      </c>
      <c r="AK97" s="30">
        <f t="shared" si="10"/>
        <v>1.89920332573922E-3</v>
      </c>
      <c r="AL97" s="30">
        <f t="shared" si="10"/>
        <v>-7.8630334066076503E-5</v>
      </c>
      <c r="AM97" s="30">
        <f t="shared" si="10"/>
        <v>3.8142929494888698E-3</v>
      </c>
      <c r="AN97" s="30">
        <f t="shared" si="10"/>
        <v>8.6499969112363503E-3</v>
      </c>
      <c r="AR97" s="31">
        <f t="shared" si="13"/>
        <v>47848</v>
      </c>
      <c r="AS97" s="30">
        <f t="shared" si="15"/>
        <v>-3.4330930564141479E-2</v>
      </c>
      <c r="AT97" s="30">
        <f t="shared" si="12"/>
        <v>3.9147544477646703E-3</v>
      </c>
      <c r="AU97" s="30">
        <f t="shared" si="12"/>
        <v>-2.5522948403966499E-3</v>
      </c>
      <c r="AV97" s="30">
        <f t="shared" si="12"/>
        <v>1.89920332573922E-3</v>
      </c>
      <c r="AW97" s="30">
        <f t="shared" si="12"/>
        <v>-7.8630334066076503E-5</v>
      </c>
      <c r="AX97" s="30">
        <f t="shared" si="12"/>
        <v>3.8142929494888698E-3</v>
      </c>
      <c r="AY97" s="30">
        <f t="shared" si="12"/>
        <v>8.6499969112363503E-3</v>
      </c>
      <c r="AZ97" s="30">
        <f t="shared" si="16"/>
        <v>-1.8683608104375096E-2</v>
      </c>
      <c r="BA97" s="31">
        <f t="shared" si="14"/>
        <v>47848</v>
      </c>
      <c r="BB97" s="30">
        <f t="shared" si="14"/>
        <v>-3.4330930564141479E-2</v>
      </c>
      <c r="BC97" s="30" t="e">
        <f>#REF!</f>
        <v>#REF!</v>
      </c>
    </row>
    <row r="98" spans="1:55" x14ac:dyDescent="0.15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17"/>
        <v>-2.8742799668801601E-3</v>
      </c>
      <c r="AI98" s="30">
        <f t="shared" si="11"/>
        <v>3.8171971286748898E-3</v>
      </c>
      <c r="AJ98" s="30">
        <f t="shared" si="10"/>
        <v>-2.5916205745768399E-3</v>
      </c>
      <c r="AK98" s="30">
        <f t="shared" si="10"/>
        <v>1.81367735108128E-3</v>
      </c>
      <c r="AL98" s="30">
        <f t="shared" si="10"/>
        <v>-1.3662460361940599E-4</v>
      </c>
      <c r="AM98" s="30">
        <f t="shared" si="10"/>
        <v>3.7126305789891801E-3</v>
      </c>
      <c r="AN98" s="30">
        <f t="shared" si="10"/>
        <v>8.5374914378988295E-3</v>
      </c>
      <c r="AR98" s="31">
        <f t="shared" si="13"/>
        <v>47938</v>
      </c>
      <c r="AS98" s="30">
        <f t="shared" si="15"/>
        <v>-3.428455461480516E-2</v>
      </c>
      <c r="AT98" s="30">
        <f t="shared" si="12"/>
        <v>3.8171971286748898E-3</v>
      </c>
      <c r="AU98" s="30">
        <f t="shared" si="12"/>
        <v>-2.5916205745768399E-3</v>
      </c>
      <c r="AV98" s="30">
        <f t="shared" si="12"/>
        <v>1.81367735108128E-3</v>
      </c>
      <c r="AW98" s="30">
        <f t="shared" si="12"/>
        <v>-1.3662460361940599E-4</v>
      </c>
      <c r="AX98" s="30">
        <f t="shared" si="12"/>
        <v>3.7126305789891801E-3</v>
      </c>
      <c r="AY98" s="30">
        <f t="shared" si="12"/>
        <v>8.5374914378988295E-3</v>
      </c>
      <c r="AZ98" s="30">
        <f t="shared" si="16"/>
        <v>-1.9131803296357223E-2</v>
      </c>
      <c r="BA98" s="31">
        <f t="shared" ref="BA98:BB132" si="18">AR98</f>
        <v>47938</v>
      </c>
      <c r="BB98" s="30">
        <f t="shared" si="18"/>
        <v>-3.428455461480516E-2</v>
      </c>
      <c r="BC98" s="30" t="e">
        <f>#REF!</f>
        <v>#REF!</v>
      </c>
    </row>
    <row r="99" spans="1:55" x14ac:dyDescent="0.15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17"/>
        <v>-2.82996509000099E-3</v>
      </c>
      <c r="AI99" s="30">
        <f t="shared" si="11"/>
        <v>3.7199529279163799E-3</v>
      </c>
      <c r="AJ99" s="30">
        <f t="shared" si="10"/>
        <v>-2.6208667687876901E-3</v>
      </c>
      <c r="AK99" s="30">
        <f t="shared" si="10"/>
        <v>1.73341218141498E-3</v>
      </c>
      <c r="AL99" s="30">
        <f t="shared" si="10"/>
        <v>-1.8760065377820801E-4</v>
      </c>
      <c r="AM99" s="30">
        <f t="shared" si="10"/>
        <v>3.6126419582505E-3</v>
      </c>
      <c r="AN99" s="30">
        <f t="shared" si="10"/>
        <v>8.41742088475427E-3</v>
      </c>
      <c r="AR99" s="31">
        <f t="shared" si="13"/>
        <v>48029</v>
      </c>
      <c r="AS99" s="30">
        <f t="shared" si="15"/>
        <v>-3.424023973792599E-2</v>
      </c>
      <c r="AT99" s="30">
        <f t="shared" si="12"/>
        <v>3.7199529279163799E-3</v>
      </c>
      <c r="AU99" s="30">
        <f t="shared" si="12"/>
        <v>-2.6208667687876901E-3</v>
      </c>
      <c r="AV99" s="30">
        <f t="shared" si="12"/>
        <v>1.73341218141498E-3</v>
      </c>
      <c r="AW99" s="30">
        <f t="shared" si="12"/>
        <v>-1.8760065377820801E-4</v>
      </c>
      <c r="AX99" s="30">
        <f t="shared" si="12"/>
        <v>3.6126419582505E-3</v>
      </c>
      <c r="AY99" s="30">
        <f t="shared" si="12"/>
        <v>8.41742088475427E-3</v>
      </c>
      <c r="AZ99" s="30">
        <f t="shared" si="16"/>
        <v>-1.9565279208155761E-2</v>
      </c>
      <c r="BA99" s="31">
        <f t="shared" si="18"/>
        <v>48029</v>
      </c>
      <c r="BB99" s="30">
        <f t="shared" si="18"/>
        <v>-3.424023973792599E-2</v>
      </c>
      <c r="BC99" s="30" t="e">
        <f>#REF!</f>
        <v>#REF!</v>
      </c>
    </row>
    <row r="100" spans="1:55" x14ac:dyDescent="0.15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17"/>
        <v>-2.7869678013159298E-3</v>
      </c>
      <c r="AI100" s="30">
        <f t="shared" si="11"/>
        <v>3.62333800503211E-3</v>
      </c>
      <c r="AJ100" s="30">
        <f t="shared" si="10"/>
        <v>-2.6407024879770901E-3</v>
      </c>
      <c r="AK100" s="30">
        <f t="shared" si="10"/>
        <v>1.65807195899869E-3</v>
      </c>
      <c r="AL100" s="30">
        <f t="shared" si="10"/>
        <v>-2.32086190954383E-4</v>
      </c>
      <c r="AM100" s="30">
        <f t="shared" si="10"/>
        <v>3.51442666819412E-3</v>
      </c>
      <c r="AN100" s="30">
        <f t="shared" si="10"/>
        <v>8.2904466617517106E-3</v>
      </c>
      <c r="AR100" s="31">
        <f t="shared" si="13"/>
        <v>48121</v>
      </c>
      <c r="AS100" s="30">
        <f t="shared" si="15"/>
        <v>-3.4197242449240932E-2</v>
      </c>
      <c r="AT100" s="30">
        <f t="shared" si="12"/>
        <v>3.62333800503211E-3</v>
      </c>
      <c r="AU100" s="30">
        <f t="shared" si="12"/>
        <v>-2.6407024879770901E-3</v>
      </c>
      <c r="AV100" s="30">
        <f t="shared" si="12"/>
        <v>1.65807195899869E-3</v>
      </c>
      <c r="AW100" s="30">
        <f t="shared" ref="AW100:AY132" si="19">AL100</f>
        <v>-2.32086190954383E-4</v>
      </c>
      <c r="AX100" s="30">
        <f t="shared" si="19"/>
        <v>3.51442666819412E-3</v>
      </c>
      <c r="AY100" s="30">
        <f t="shared" si="19"/>
        <v>8.2904466617517106E-3</v>
      </c>
      <c r="AZ100" s="30">
        <f t="shared" si="16"/>
        <v>-1.9983747834195778E-2</v>
      </c>
      <c r="BA100" s="31">
        <f t="shared" si="18"/>
        <v>48121</v>
      </c>
      <c r="BB100" s="30">
        <f t="shared" si="18"/>
        <v>-3.4197242449240932E-2</v>
      </c>
      <c r="BC100" s="30" t="e">
        <f>#REF!</f>
        <v>#REF!</v>
      </c>
    </row>
    <row r="101" spans="1:55" x14ac:dyDescent="0.15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17"/>
        <v>-2.7447001131664E-3</v>
      </c>
      <c r="AI101" s="30">
        <f t="shared" si="11"/>
        <v>3.5276226935554399E-3</v>
      </c>
      <c r="AJ101" s="30">
        <f t="shared" si="10"/>
        <v>-2.6518209128689701E-3</v>
      </c>
      <c r="AK101" s="30">
        <f t="shared" si="10"/>
        <v>1.58732872377331E-3</v>
      </c>
      <c r="AL101" s="30">
        <f t="shared" si="10"/>
        <v>-2.7060018362723399E-4</v>
      </c>
      <c r="AM101" s="30">
        <f t="shared" si="10"/>
        <v>3.4180654890691902E-3</v>
      </c>
      <c r="AN101" s="30">
        <f t="shared" si="10"/>
        <v>8.15726164027363E-3</v>
      </c>
      <c r="AR101" s="31">
        <f t="shared" si="13"/>
        <v>48213</v>
      </c>
      <c r="AS101" s="30">
        <f t="shared" si="15"/>
        <v>-3.4154974761091403E-2</v>
      </c>
      <c r="AT101" s="30">
        <f t="shared" ref="AT101:AV132" si="20">AI101</f>
        <v>3.5276226935554399E-3</v>
      </c>
      <c r="AU101" s="30">
        <f t="shared" si="20"/>
        <v>-2.6518209128689701E-3</v>
      </c>
      <c r="AV101" s="30">
        <f t="shared" si="20"/>
        <v>1.58732872377331E-3</v>
      </c>
      <c r="AW101" s="30">
        <f t="shared" si="19"/>
        <v>-2.7060018362723399E-4</v>
      </c>
      <c r="AX101" s="30">
        <f t="shared" si="19"/>
        <v>3.4180654890691902E-3</v>
      </c>
      <c r="AY101" s="30">
        <f t="shared" si="19"/>
        <v>8.15726164027363E-3</v>
      </c>
      <c r="AZ101" s="30">
        <f t="shared" si="16"/>
        <v>-2.0387117310916039E-2</v>
      </c>
      <c r="BA101" s="31">
        <f t="shared" si="18"/>
        <v>48213</v>
      </c>
      <c r="BB101" s="30">
        <f t="shared" si="18"/>
        <v>-3.4154974761091403E-2</v>
      </c>
      <c r="BC101" s="30" t="e">
        <f>#REF!</f>
        <v>#REF!</v>
      </c>
    </row>
    <row r="102" spans="1:55" x14ac:dyDescent="0.15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17"/>
        <v>-2.70270711413278E-3</v>
      </c>
      <c r="AI102" s="30">
        <f t="shared" si="11"/>
        <v>3.4330362914669599E-3</v>
      </c>
      <c r="AJ102" s="30">
        <f t="shared" si="10"/>
        <v>-2.6549236088579901E-3</v>
      </c>
      <c r="AK102" s="30">
        <f t="shared" si="10"/>
        <v>1.52086592255518E-3</v>
      </c>
      <c r="AL102" s="30">
        <f t="shared" si="10"/>
        <v>-3.0364640256630399E-4</v>
      </c>
      <c r="AM102" s="30">
        <f t="shared" si="10"/>
        <v>3.3236226221422501E-3</v>
      </c>
      <c r="AN102" s="30">
        <f t="shared" si="10"/>
        <v>8.0185729123272102E-3</v>
      </c>
      <c r="AR102" s="31">
        <f t="shared" si="13"/>
        <v>48304</v>
      </c>
      <c r="AS102" s="30">
        <f t="shared" si="15"/>
        <v>-3.4112981762057779E-2</v>
      </c>
      <c r="AT102" s="30">
        <f t="shared" si="20"/>
        <v>3.4330362914669599E-3</v>
      </c>
      <c r="AU102" s="30">
        <f t="shared" si="20"/>
        <v>-2.6549236088579901E-3</v>
      </c>
      <c r="AV102" s="30">
        <f t="shared" si="20"/>
        <v>1.52086592255518E-3</v>
      </c>
      <c r="AW102" s="30">
        <f t="shared" si="19"/>
        <v>-3.0364640256630399E-4</v>
      </c>
      <c r="AX102" s="30">
        <f t="shared" si="19"/>
        <v>3.3236226221422501E-3</v>
      </c>
      <c r="AY102" s="30">
        <f t="shared" si="19"/>
        <v>8.0185729123272102E-3</v>
      </c>
      <c r="AZ102" s="30">
        <f t="shared" si="16"/>
        <v>-2.0775454024990474E-2</v>
      </c>
      <c r="BA102" s="31">
        <f t="shared" si="18"/>
        <v>48304</v>
      </c>
      <c r="BB102" s="30">
        <f t="shared" si="18"/>
        <v>-3.4112981762057779E-2</v>
      </c>
      <c r="BC102" s="30" t="e">
        <f>#REF!</f>
        <v>#REF!</v>
      </c>
    </row>
    <row r="103" spans="1:55" x14ac:dyDescent="0.15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17"/>
        <v>-2.66064676276434E-3</v>
      </c>
      <c r="AI103" s="30">
        <f t="shared" si="11"/>
        <v>3.3397714937377599E-3</v>
      </c>
      <c r="AJ103" s="30">
        <f t="shared" si="10"/>
        <v>-2.6507079290860598E-3</v>
      </c>
      <c r="AK103" s="30">
        <f t="shared" si="10"/>
        <v>1.4583808722878899E-3</v>
      </c>
      <c r="AL103" s="30">
        <f t="shared" si="10"/>
        <v>-3.31708662393293E-4</v>
      </c>
      <c r="AM103" s="30">
        <f t="shared" si="10"/>
        <v>3.2311476567015102E-3</v>
      </c>
      <c r="AN103" s="30">
        <f t="shared" si="10"/>
        <v>7.8750876610911204E-3</v>
      </c>
      <c r="AR103" s="31">
        <f t="shared" si="13"/>
        <v>48395</v>
      </c>
      <c r="AS103" s="30">
        <f t="shared" si="15"/>
        <v>-3.4070921410689341E-2</v>
      </c>
      <c r="AT103" s="30">
        <f t="shared" si="20"/>
        <v>3.3397714937377599E-3</v>
      </c>
      <c r="AU103" s="30">
        <f t="shared" si="20"/>
        <v>-2.6507079290860598E-3</v>
      </c>
      <c r="AV103" s="30">
        <f t="shared" si="20"/>
        <v>1.4583808722878899E-3</v>
      </c>
      <c r="AW103" s="30">
        <f t="shared" si="19"/>
        <v>-3.31708662393293E-4</v>
      </c>
      <c r="AX103" s="30">
        <f t="shared" si="19"/>
        <v>3.2311476567015102E-3</v>
      </c>
      <c r="AY103" s="30">
        <f t="shared" si="19"/>
        <v>7.8750876610911204E-3</v>
      </c>
      <c r="AZ103" s="30">
        <f t="shared" si="16"/>
        <v>-2.1148950318350408E-2</v>
      </c>
      <c r="BA103" s="31">
        <f t="shared" si="18"/>
        <v>48395</v>
      </c>
      <c r="BB103" s="30">
        <f t="shared" si="18"/>
        <v>-3.4070921410689341E-2</v>
      </c>
      <c r="BC103" s="30" t="e">
        <f>#REF!</f>
        <v>#REF!</v>
      </c>
    </row>
    <row r="104" spans="1:55" x14ac:dyDescent="0.15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17"/>
        <v>-2.6182718510403499E-3</v>
      </c>
      <c r="AI104" s="30">
        <f t="shared" si="11"/>
        <v>3.2479884700453701E-3</v>
      </c>
      <c r="AJ104" s="30">
        <f t="shared" si="10"/>
        <v>-2.6398570992402998E-3</v>
      </c>
      <c r="AK104" s="30">
        <f t="shared" si="10"/>
        <v>1.3995863892724001E-3</v>
      </c>
      <c r="AL104" s="30">
        <f t="shared" si="10"/>
        <v>-3.5524745661818998E-4</v>
      </c>
      <c r="AM104" s="30">
        <f t="shared" si="10"/>
        <v>3.1406773165709701E-3</v>
      </c>
      <c r="AN104" s="30">
        <f t="shared" si="10"/>
        <v>7.7275017747124803E-3</v>
      </c>
      <c r="AR104" s="31">
        <f t="shared" si="13"/>
        <v>48487</v>
      </c>
      <c r="AS104" s="30">
        <f t="shared" si="15"/>
        <v>-3.4028546498965348E-2</v>
      </c>
      <c r="AT104" s="30">
        <f t="shared" si="20"/>
        <v>3.2479884700453701E-3</v>
      </c>
      <c r="AU104" s="30">
        <f t="shared" si="20"/>
        <v>-2.6398570992402998E-3</v>
      </c>
      <c r="AV104" s="30">
        <f t="shared" si="20"/>
        <v>1.3995863892724001E-3</v>
      </c>
      <c r="AW104" s="30">
        <f t="shared" si="19"/>
        <v>-3.5524745661818998E-4</v>
      </c>
      <c r="AX104" s="30">
        <f t="shared" si="19"/>
        <v>3.1406773165709701E-3</v>
      </c>
      <c r="AY104" s="30">
        <f t="shared" si="19"/>
        <v>7.7275017747124803E-3</v>
      </c>
      <c r="AZ104" s="30">
        <f t="shared" si="16"/>
        <v>-2.1507897104222618E-2</v>
      </c>
      <c r="BA104" s="31">
        <f t="shared" si="18"/>
        <v>48487</v>
      </c>
      <c r="BB104" s="30">
        <f t="shared" si="18"/>
        <v>-3.4028546498965348E-2</v>
      </c>
      <c r="BC104" s="30" t="e">
        <f>#REF!</f>
        <v>#REF!</v>
      </c>
    </row>
    <row r="105" spans="1:55" x14ac:dyDescent="0.15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17"/>
        <v>-2.57541404389272E-3</v>
      </c>
      <c r="AI105" s="30">
        <f t="shared" si="11"/>
        <v>3.1578185954783599E-3</v>
      </c>
      <c r="AJ105" s="30">
        <f t="shared" si="10"/>
        <v>-2.6230325804954499E-3</v>
      </c>
      <c r="AK105" s="30">
        <f t="shared" si="10"/>
        <v>1.34421175934651E-3</v>
      </c>
      <c r="AL105" s="30">
        <f t="shared" si="10"/>
        <v>-3.74697724381256E-4</v>
      </c>
      <c r="AM105" s="30">
        <f t="shared" si="10"/>
        <v>3.0522370143781698E-3</v>
      </c>
      <c r="AN105" s="30">
        <f t="shared" si="10"/>
        <v>7.5764908561426402E-3</v>
      </c>
      <c r="AR105" s="31">
        <f t="shared" si="13"/>
        <v>48579</v>
      </c>
      <c r="AS105" s="30">
        <f t="shared" si="15"/>
        <v>-3.3985688691817721E-2</v>
      </c>
      <c r="AT105" s="30">
        <f t="shared" si="20"/>
        <v>3.1578185954783599E-3</v>
      </c>
      <c r="AU105" s="30">
        <f t="shared" si="20"/>
        <v>-2.6230325804954499E-3</v>
      </c>
      <c r="AV105" s="30">
        <f t="shared" si="20"/>
        <v>1.34421175934651E-3</v>
      </c>
      <c r="AW105" s="30">
        <f t="shared" si="19"/>
        <v>-3.74697724381256E-4</v>
      </c>
      <c r="AX105" s="30">
        <f t="shared" si="19"/>
        <v>3.0522370143781698E-3</v>
      </c>
      <c r="AY105" s="30">
        <f t="shared" si="19"/>
        <v>7.5764908561426402E-3</v>
      </c>
      <c r="AZ105" s="30">
        <f t="shared" si="16"/>
        <v>-2.1852660771348745E-2</v>
      </c>
      <c r="BA105" s="31">
        <f t="shared" si="18"/>
        <v>48579</v>
      </c>
      <c r="BB105" s="30">
        <f t="shared" si="18"/>
        <v>-3.3985688691817721E-2</v>
      </c>
      <c r="BC105" s="30" t="e">
        <f>#REF!</f>
        <v>#REF!</v>
      </c>
    </row>
    <row r="106" spans="1:55" x14ac:dyDescent="0.15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17"/>
        <v>-2.53196987065607E-3</v>
      </c>
      <c r="AI106" s="30">
        <f t="shared" si="11"/>
        <v>3.0693678475302E-3</v>
      </c>
      <c r="AJ106" s="30">
        <f t="shared" si="10"/>
        <v>-2.6008683538303302E-3</v>
      </c>
      <c r="AK106" s="30">
        <f t="shared" si="10"/>
        <v>1.29200319138877E-3</v>
      </c>
      <c r="AL106" s="30">
        <f t="shared" si="10"/>
        <v>-3.90467529398641E-4</v>
      </c>
      <c r="AM106" s="30">
        <f t="shared" si="10"/>
        <v>2.9658422362466201E-3</v>
      </c>
      <c r="AN106" s="30">
        <f t="shared" si="10"/>
        <v>7.4227033030504997E-3</v>
      </c>
      <c r="AR106" s="31">
        <f t="shared" si="13"/>
        <v>48669</v>
      </c>
      <c r="AS106" s="30">
        <f t="shared" si="15"/>
        <v>-3.394224451858107E-2</v>
      </c>
      <c r="AT106" s="30">
        <f t="shared" si="20"/>
        <v>3.0693678475302E-3</v>
      </c>
      <c r="AU106" s="30">
        <f t="shared" si="20"/>
        <v>-2.6008683538303302E-3</v>
      </c>
      <c r="AV106" s="30">
        <f t="shared" si="20"/>
        <v>1.29200319138877E-3</v>
      </c>
      <c r="AW106" s="30">
        <f t="shared" si="19"/>
        <v>-3.90467529398641E-4</v>
      </c>
      <c r="AX106" s="30">
        <f t="shared" si="19"/>
        <v>2.9658422362466201E-3</v>
      </c>
      <c r="AY106" s="30">
        <f t="shared" si="19"/>
        <v>7.4227033030504997E-3</v>
      </c>
      <c r="AZ106" s="30">
        <f t="shared" si="16"/>
        <v>-2.2183663823593949E-2</v>
      </c>
      <c r="BA106" s="31">
        <f t="shared" si="18"/>
        <v>48669</v>
      </c>
      <c r="BB106" s="30">
        <f t="shared" si="18"/>
        <v>-3.394224451858107E-2</v>
      </c>
      <c r="BC106" s="30" t="e">
        <f>#REF!</f>
        <v>#REF!</v>
      </c>
    </row>
    <row r="107" spans="1:55" x14ac:dyDescent="0.15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17"/>
        <v>-2.48788852390546E-3</v>
      </c>
      <c r="AI107" s="30">
        <f t="shared" si="11"/>
        <v>2.9827198866128001E-3</v>
      </c>
      <c r="AJ107" s="30">
        <f t="shared" si="10"/>
        <v>-2.5739668137014699E-3</v>
      </c>
      <c r="AK107" s="30">
        <f t="shared" si="10"/>
        <v>1.24272387309609E-3</v>
      </c>
      <c r="AL107" s="30">
        <f t="shared" si="10"/>
        <v>-4.0293746690345201E-4</v>
      </c>
      <c r="AM107" s="30">
        <f t="shared" si="10"/>
        <v>2.88149977751839E-3</v>
      </c>
      <c r="AN107" s="30">
        <f t="shared" si="10"/>
        <v>7.2667551626048798E-3</v>
      </c>
      <c r="AR107" s="31">
        <f t="shared" si="13"/>
        <v>48760</v>
      </c>
      <c r="AS107" s="30">
        <f t="shared" si="15"/>
        <v>-3.3898163171830462E-2</v>
      </c>
      <c r="AT107" s="30">
        <f t="shared" si="20"/>
        <v>2.9827198866128001E-3</v>
      </c>
      <c r="AU107" s="30">
        <f t="shared" si="20"/>
        <v>-2.5739668137014699E-3</v>
      </c>
      <c r="AV107" s="30">
        <f t="shared" si="20"/>
        <v>1.24272387309609E-3</v>
      </c>
      <c r="AW107" s="30">
        <f t="shared" si="19"/>
        <v>-4.0293746690345201E-4</v>
      </c>
      <c r="AX107" s="30">
        <f t="shared" si="19"/>
        <v>2.88149977751839E-3</v>
      </c>
      <c r="AY107" s="30">
        <f t="shared" si="19"/>
        <v>7.2667551626048798E-3</v>
      </c>
      <c r="AZ107" s="30">
        <f t="shared" si="16"/>
        <v>-2.2501368752603227E-2</v>
      </c>
      <c r="BA107" s="31">
        <f t="shared" si="18"/>
        <v>48760</v>
      </c>
      <c r="BB107" s="30">
        <f t="shared" si="18"/>
        <v>-3.3898163171830462E-2</v>
      </c>
      <c r="BC107" s="30" t="e">
        <f>#REF!</f>
        <v>#REF!</v>
      </c>
    </row>
    <row r="108" spans="1:55" x14ac:dyDescent="0.15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17"/>
        <v>-2.4431613127484601E-3</v>
      </c>
      <c r="AI108" s="30">
        <f t="shared" si="11"/>
        <v>2.8979388380534401E-3</v>
      </c>
      <c r="AJ108" s="30">
        <f t="shared" si="11"/>
        <v>-2.54289599664891E-3</v>
      </c>
      <c r="AK108" s="30">
        <f t="shared" si="11"/>
        <v>1.1961537232707501E-3</v>
      </c>
      <c r="AL108" s="30">
        <f t="shared" si="11"/>
        <v>-4.12460642851275E-4</v>
      </c>
      <c r="AM108" s="30">
        <f t="shared" si="11"/>
        <v>2.7992088466932599E-3</v>
      </c>
      <c r="AN108" s="30">
        <f t="shared" si="11"/>
        <v>7.1092264906758001E-3</v>
      </c>
      <c r="AR108" s="31">
        <f t="shared" si="13"/>
        <v>48852</v>
      </c>
      <c r="AS108" s="30">
        <f t="shared" si="15"/>
        <v>-3.3853435960673459E-2</v>
      </c>
      <c r="AT108" s="30">
        <f t="shared" si="20"/>
        <v>2.8979388380534401E-3</v>
      </c>
      <c r="AU108" s="30">
        <f t="shared" si="20"/>
        <v>-2.54289599664891E-3</v>
      </c>
      <c r="AV108" s="30">
        <f t="shared" si="20"/>
        <v>1.1961537232707501E-3</v>
      </c>
      <c r="AW108" s="30">
        <f t="shared" si="19"/>
        <v>-4.12460642851275E-4</v>
      </c>
      <c r="AX108" s="30">
        <f t="shared" si="19"/>
        <v>2.7992088466932599E-3</v>
      </c>
      <c r="AY108" s="30">
        <f t="shared" si="19"/>
        <v>7.1092264906758001E-3</v>
      </c>
      <c r="AZ108" s="30">
        <f t="shared" si="16"/>
        <v>-2.2806264701480394E-2</v>
      </c>
      <c r="BA108" s="31">
        <f t="shared" si="18"/>
        <v>48852</v>
      </c>
      <c r="BB108" s="30">
        <f t="shared" si="18"/>
        <v>-3.3853435960673459E-2</v>
      </c>
      <c r="BC108" s="30" t="e">
        <f>#REF!</f>
        <v>#REF!</v>
      </c>
    </row>
    <row r="109" spans="1:55" x14ac:dyDescent="0.15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17"/>
        <v>-2.3978126145851502E-3</v>
      </c>
      <c r="AI109" s="30">
        <f t="shared" si="11"/>
        <v>2.8150717943597999E-3</v>
      </c>
      <c r="AJ109" s="30">
        <f t="shared" si="11"/>
        <v>-2.5081879090116301E-3</v>
      </c>
      <c r="AK109" s="30">
        <f t="shared" si="11"/>
        <v>1.15208891833251E-3</v>
      </c>
      <c r="AL109" s="30">
        <f t="shared" si="11"/>
        <v>-4.1936309786993998E-4</v>
      </c>
      <c r="AM109" s="30">
        <f t="shared" si="11"/>
        <v>2.7189620506407001E-3</v>
      </c>
      <c r="AN109" s="30">
        <f t="shared" si="11"/>
        <v>6.9506589745804703E-3</v>
      </c>
      <c r="AR109" s="31">
        <f t="shared" si="13"/>
        <v>48944</v>
      </c>
      <c r="AS109" s="30">
        <f t="shared" si="15"/>
        <v>-3.3808087262510153E-2</v>
      </c>
      <c r="AT109" s="30">
        <f t="shared" si="20"/>
        <v>2.8150717943597999E-3</v>
      </c>
      <c r="AU109" s="30">
        <f t="shared" si="20"/>
        <v>-2.5081879090116301E-3</v>
      </c>
      <c r="AV109" s="30">
        <f t="shared" si="20"/>
        <v>1.15208891833251E-3</v>
      </c>
      <c r="AW109" s="30">
        <f t="shared" si="19"/>
        <v>-4.1936309786993998E-4</v>
      </c>
      <c r="AX109" s="30">
        <f t="shared" si="19"/>
        <v>2.7189620506407001E-3</v>
      </c>
      <c r="AY109" s="30">
        <f t="shared" si="19"/>
        <v>6.9506589745804703E-3</v>
      </c>
      <c r="AZ109" s="30">
        <f t="shared" si="16"/>
        <v>-2.3098856531478244E-2</v>
      </c>
      <c r="BA109" s="31">
        <f t="shared" si="18"/>
        <v>48944</v>
      </c>
      <c r="BB109" s="30">
        <f t="shared" si="18"/>
        <v>-3.3808087262510153E-2</v>
      </c>
      <c r="BC109" s="30" t="e">
        <f>#REF!</f>
        <v>#REF!</v>
      </c>
    </row>
    <row r="110" spans="1:55" x14ac:dyDescent="0.15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17"/>
        <v>-2.3518921718479399E-3</v>
      </c>
      <c r="AI110" s="30">
        <f t="shared" si="11"/>
        <v>2.7341510601574998E-3</v>
      </c>
      <c r="AJ110" s="30">
        <f t="shared" si="11"/>
        <v>-2.4703377477175402E-3</v>
      </c>
      <c r="AK110" s="30">
        <f t="shared" si="11"/>
        <v>1.1103412565827101E-3</v>
      </c>
      <c r="AL110" s="30">
        <f t="shared" si="11"/>
        <v>-4.2394456821748201E-4</v>
      </c>
      <c r="AM110" s="30">
        <f t="shared" si="11"/>
        <v>2.6407462763167102E-3</v>
      </c>
      <c r="AN110" s="30">
        <f t="shared" si="11"/>
        <v>6.7915546042129904E-3</v>
      </c>
      <c r="AR110" s="31">
        <f t="shared" si="13"/>
        <v>49034</v>
      </c>
      <c r="AS110" s="30">
        <f t="shared" si="15"/>
        <v>-3.376216681977294E-2</v>
      </c>
      <c r="AT110" s="30">
        <f t="shared" si="20"/>
        <v>2.7341510601574998E-3</v>
      </c>
      <c r="AU110" s="30">
        <f t="shared" si="20"/>
        <v>-2.4703377477175402E-3</v>
      </c>
      <c r="AV110" s="30">
        <f t="shared" si="20"/>
        <v>1.1103412565827101E-3</v>
      </c>
      <c r="AW110" s="30">
        <f t="shared" si="19"/>
        <v>-4.2394456821748201E-4</v>
      </c>
      <c r="AX110" s="30">
        <f t="shared" si="19"/>
        <v>2.6407462763167102E-3</v>
      </c>
      <c r="AY110" s="30">
        <f t="shared" si="19"/>
        <v>6.7915546042129904E-3</v>
      </c>
      <c r="AZ110" s="30">
        <f t="shared" si="16"/>
        <v>-2.3379655938438049E-2</v>
      </c>
      <c r="BA110" s="31">
        <f t="shared" si="18"/>
        <v>49034</v>
      </c>
      <c r="BB110" s="30">
        <f t="shared" si="18"/>
        <v>-3.376216681977294E-2</v>
      </c>
      <c r="BC110" s="30" t="e">
        <f>#REF!</f>
        <v>#REF!</v>
      </c>
    </row>
    <row r="111" spans="1:55" x14ac:dyDescent="0.15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17"/>
        <v>-2.3054685861056902E-3</v>
      </c>
      <c r="AI111" s="30">
        <f t="shared" si="11"/>
        <v>2.6551961575194101E-3</v>
      </c>
      <c r="AJ111" s="30">
        <f t="shared" si="11"/>
        <v>-2.42980383942104E-3</v>
      </c>
      <c r="AK111" s="30">
        <f t="shared" si="11"/>
        <v>1.0707374097140799E-3</v>
      </c>
      <c r="AL111" s="30">
        <f t="shared" si="11"/>
        <v>-4.2647949644036799E-4</v>
      </c>
      <c r="AM111" s="30">
        <f t="shared" si="11"/>
        <v>2.5645434775789502E-3</v>
      </c>
      <c r="AN111" s="30">
        <f t="shared" si="11"/>
        <v>6.63237520364123E-3</v>
      </c>
      <c r="AR111" s="31">
        <f t="shared" si="13"/>
        <v>49125</v>
      </c>
      <c r="AS111" s="30">
        <f t="shared" si="15"/>
        <v>-3.371574323403069E-2</v>
      </c>
      <c r="AT111" s="30">
        <f t="shared" si="20"/>
        <v>2.6551961575194101E-3</v>
      </c>
      <c r="AU111" s="30">
        <f t="shared" si="20"/>
        <v>-2.42980383942104E-3</v>
      </c>
      <c r="AV111" s="30">
        <f t="shared" si="20"/>
        <v>1.0707374097140799E-3</v>
      </c>
      <c r="AW111" s="30">
        <f t="shared" si="19"/>
        <v>-4.2647949644036799E-4</v>
      </c>
      <c r="AX111" s="30">
        <f t="shared" si="19"/>
        <v>2.5645434775789502E-3</v>
      </c>
      <c r="AY111" s="30">
        <f t="shared" si="19"/>
        <v>6.63237520364123E-3</v>
      </c>
      <c r="AZ111" s="30">
        <f t="shared" si="16"/>
        <v>-2.3649174321438426E-2</v>
      </c>
      <c r="BA111" s="31">
        <f t="shared" si="18"/>
        <v>49125</v>
      </c>
      <c r="BB111" s="30">
        <f t="shared" si="18"/>
        <v>-3.371574323403069E-2</v>
      </c>
      <c r="BC111" s="30" t="e">
        <f>#REF!</f>
        <v>#REF!</v>
      </c>
    </row>
    <row r="112" spans="1:55" x14ac:dyDescent="0.15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17"/>
        <v>-2.2586238699773202E-3</v>
      </c>
      <c r="AI112" s="30">
        <f t="shared" si="11"/>
        <v>2.57821561298055E-3</v>
      </c>
      <c r="AJ112" s="30">
        <f t="shared" si="11"/>
        <v>-2.3870081474197599E-3</v>
      </c>
      <c r="AK112" s="30">
        <f t="shared" si="11"/>
        <v>1.0331181019784801E-3</v>
      </c>
      <c r="AL112" s="30">
        <f t="shared" si="11"/>
        <v>-4.2721821897906398E-4</v>
      </c>
      <c r="AM112" s="30">
        <f t="shared" si="11"/>
        <v>2.4903313780688602E-3</v>
      </c>
      <c r="AN112" s="30">
        <f t="shared" si="11"/>
        <v>6.4735426578810202E-3</v>
      </c>
      <c r="AR112" s="31">
        <f t="shared" si="13"/>
        <v>49217</v>
      </c>
      <c r="AS112" s="30">
        <f t="shared" si="15"/>
        <v>-3.3668898517902321E-2</v>
      </c>
      <c r="AT112" s="30">
        <f t="shared" si="20"/>
        <v>2.57821561298055E-3</v>
      </c>
      <c r="AU112" s="30">
        <f t="shared" si="20"/>
        <v>-2.3870081474197599E-3</v>
      </c>
      <c r="AV112" s="30">
        <f t="shared" si="20"/>
        <v>1.0331181019784801E-3</v>
      </c>
      <c r="AW112" s="30">
        <f t="shared" si="19"/>
        <v>-4.2721821897906398E-4</v>
      </c>
      <c r="AX112" s="30">
        <f t="shared" si="19"/>
        <v>2.4903313780688602E-3</v>
      </c>
      <c r="AY112" s="30">
        <f t="shared" si="19"/>
        <v>6.4735426578810202E-3</v>
      </c>
      <c r="AZ112" s="30">
        <f t="shared" si="16"/>
        <v>-2.3907917133392236E-2</v>
      </c>
      <c r="BA112" s="31">
        <f t="shared" si="18"/>
        <v>49217</v>
      </c>
      <c r="BB112" s="30">
        <f t="shared" si="18"/>
        <v>-3.3668898517902321E-2</v>
      </c>
      <c r="BC112" s="30" t="e">
        <f>#REF!</f>
        <v>#REF!</v>
      </c>
    </row>
    <row r="113" spans="1:55" x14ac:dyDescent="0.15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17"/>
        <v>-2.2114489281133101E-3</v>
      </c>
      <c r="AI113" s="30">
        <f t="shared" si="11"/>
        <v>2.5032085444243101E-3</v>
      </c>
      <c r="AJ113" s="30">
        <f t="shared" si="11"/>
        <v>-2.3423372197073299E-3</v>
      </c>
      <c r="AK113" s="30">
        <f t="shared" si="11"/>
        <v>9.973372480320819E-4</v>
      </c>
      <c r="AL113" s="30">
        <f t="shared" si="11"/>
        <v>-4.2638827223440102E-4</v>
      </c>
      <c r="AM113" s="30">
        <f t="shared" si="11"/>
        <v>2.4180840981768898E-3</v>
      </c>
      <c r="AN113" s="30">
        <f t="shared" si="11"/>
        <v>6.3154396919173897E-3</v>
      </c>
      <c r="AR113" s="31">
        <f t="shared" si="13"/>
        <v>49309</v>
      </c>
      <c r="AS113" s="30">
        <f t="shared" si="15"/>
        <v>-3.3621723576038313E-2</v>
      </c>
      <c r="AT113" s="30">
        <f t="shared" si="20"/>
        <v>2.5032085444243101E-3</v>
      </c>
      <c r="AU113" s="30">
        <f t="shared" si="20"/>
        <v>-2.3423372197073299E-3</v>
      </c>
      <c r="AV113" s="30">
        <f t="shared" si="20"/>
        <v>9.973372480320819E-4</v>
      </c>
      <c r="AW113" s="30">
        <f t="shared" si="19"/>
        <v>-4.2638827223440102E-4</v>
      </c>
      <c r="AX113" s="30">
        <f t="shared" si="19"/>
        <v>2.4180840981768898E-3</v>
      </c>
      <c r="AY113" s="30">
        <f t="shared" si="19"/>
        <v>6.3154396919173897E-3</v>
      </c>
      <c r="AZ113" s="30">
        <f t="shared" si="16"/>
        <v>-2.4156379485429369E-2</v>
      </c>
      <c r="BA113" s="31">
        <f t="shared" si="18"/>
        <v>49309</v>
      </c>
      <c r="BB113" s="30">
        <f t="shared" si="18"/>
        <v>-3.3621723576038313E-2</v>
      </c>
      <c r="BC113" s="30" t="e">
        <f>#REF!</f>
        <v>#REF!</v>
      </c>
    </row>
    <row r="114" spans="1:55" x14ac:dyDescent="0.15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17"/>
        <v>-2.1640398468303298E-3</v>
      </c>
      <c r="AI114" s="30">
        <f t="shared" si="11"/>
        <v>2.4301660666692301E-3</v>
      </c>
      <c r="AJ114" s="30">
        <f t="shared" si="11"/>
        <v>-2.2961434702928299E-3</v>
      </c>
      <c r="AK114" s="30">
        <f t="shared" si="11"/>
        <v>9.6326107505984005E-4</v>
      </c>
      <c r="AL114" s="30">
        <f t="shared" si="11"/>
        <v>-4.2419576985475101E-4</v>
      </c>
      <c r="AM114" s="30">
        <f t="shared" si="11"/>
        <v>2.3477727141729601E-3</v>
      </c>
      <c r="AN114" s="30">
        <f t="shared" si="11"/>
        <v>6.1584110794488103E-3</v>
      </c>
      <c r="AR114" s="31">
        <f t="shared" si="13"/>
        <v>49399</v>
      </c>
      <c r="AS114" s="30">
        <f t="shared" si="15"/>
        <v>-3.3574314494755328E-2</v>
      </c>
      <c r="AT114" s="30">
        <f t="shared" si="20"/>
        <v>2.4301660666692301E-3</v>
      </c>
      <c r="AU114" s="30">
        <f t="shared" si="20"/>
        <v>-2.2961434702928299E-3</v>
      </c>
      <c r="AV114" s="30">
        <f t="shared" si="20"/>
        <v>9.6326107505984005E-4</v>
      </c>
      <c r="AW114" s="30">
        <f t="shared" si="19"/>
        <v>-4.2419576985475101E-4</v>
      </c>
      <c r="AX114" s="30">
        <f t="shared" si="19"/>
        <v>2.3477727141729601E-3</v>
      </c>
      <c r="AY114" s="30">
        <f t="shared" si="19"/>
        <v>6.1584110794488103E-3</v>
      </c>
      <c r="AZ114" s="30">
        <f t="shared" si="16"/>
        <v>-2.4395042799552069E-2</v>
      </c>
      <c r="BA114" s="31">
        <f t="shared" si="18"/>
        <v>49399</v>
      </c>
      <c r="BB114" s="30">
        <f t="shared" si="18"/>
        <v>-3.3574314494755328E-2</v>
      </c>
      <c r="BC114" s="30" t="e">
        <f>#REF!</f>
        <v>#REF!</v>
      </c>
    </row>
    <row r="115" spans="1:55" x14ac:dyDescent="0.15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17"/>
        <v>-2.1164948845520102E-3</v>
      </c>
      <c r="AI115" s="30">
        <f t="shared" si="11"/>
        <v>2.35907253229861E-3</v>
      </c>
      <c r="AJ115" s="30">
        <f t="shared" si="11"/>
        <v>-2.2487467049137001E-3</v>
      </c>
      <c r="AK115" s="30">
        <f t="shared" si="11"/>
        <v>9.3076724756446696E-4</v>
      </c>
      <c r="AL115" s="30">
        <f t="shared" si="11"/>
        <v>-4.2082681306343501E-4</v>
      </c>
      <c r="AM115" s="30">
        <f t="shared" si="11"/>
        <v>2.2793657557862398E-3</v>
      </c>
      <c r="AN115" s="30">
        <f t="shared" si="11"/>
        <v>6.0027651766603098E-3</v>
      </c>
      <c r="AR115" s="31">
        <f t="shared" si="13"/>
        <v>49490</v>
      </c>
      <c r="AS115" s="30">
        <f t="shared" si="15"/>
        <v>-3.3526769532477012E-2</v>
      </c>
      <c r="AT115" s="30">
        <f t="shared" si="20"/>
        <v>2.35907253229861E-3</v>
      </c>
      <c r="AU115" s="30">
        <f t="shared" si="20"/>
        <v>-2.2487467049137001E-3</v>
      </c>
      <c r="AV115" s="30">
        <f t="shared" si="20"/>
        <v>9.3076724756446696E-4</v>
      </c>
      <c r="AW115" s="30">
        <f t="shared" si="19"/>
        <v>-4.2082681306343501E-4</v>
      </c>
      <c r="AX115" s="30">
        <f t="shared" si="19"/>
        <v>2.2793657557862398E-3</v>
      </c>
      <c r="AY115" s="30">
        <f t="shared" si="19"/>
        <v>6.0027651766603098E-3</v>
      </c>
      <c r="AZ115" s="30">
        <f t="shared" si="16"/>
        <v>-2.4624372338144518E-2</v>
      </c>
      <c r="BA115" s="31">
        <f t="shared" si="18"/>
        <v>49490</v>
      </c>
      <c r="BB115" s="30">
        <f t="shared" si="18"/>
        <v>-3.3526769532477012E-2</v>
      </c>
      <c r="BC115" s="30" t="e">
        <f>#REF!</f>
        <v>#REF!</v>
      </c>
    </row>
    <row r="116" spans="1:55" x14ac:dyDescent="0.15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17"/>
        <v>-2.0689120655892298E-3</v>
      </c>
      <c r="AI116" s="30">
        <f t="shared" si="11"/>
        <v>2.2899066239201399E-3</v>
      </c>
      <c r="AJ116" s="30">
        <f t="shared" si="11"/>
        <v>-2.2004358162797102E-3</v>
      </c>
      <c r="AK116" s="30">
        <f t="shared" si="11"/>
        <v>8.9974400929726495E-4</v>
      </c>
      <c r="AL116" s="30">
        <f t="shared" si="11"/>
        <v>-4.1644890470537901E-4</v>
      </c>
      <c r="AM116" s="30">
        <f t="shared" si="11"/>
        <v>2.2128296488066398E-3</v>
      </c>
      <c r="AN116" s="30">
        <f t="shared" si="11"/>
        <v>5.8487756923408796E-3</v>
      </c>
      <c r="AR116" s="31">
        <f t="shared" si="13"/>
        <v>49582</v>
      </c>
      <c r="AS116" s="30">
        <f t="shared" si="15"/>
        <v>-3.3479186713514228E-2</v>
      </c>
      <c r="AT116" s="30">
        <f t="shared" si="20"/>
        <v>2.2899066239201399E-3</v>
      </c>
      <c r="AU116" s="30">
        <f t="shared" si="20"/>
        <v>-2.2004358162797102E-3</v>
      </c>
      <c r="AV116" s="30">
        <f t="shared" si="20"/>
        <v>8.9974400929726495E-4</v>
      </c>
      <c r="AW116" s="30">
        <f t="shared" si="19"/>
        <v>-4.1644890470537901E-4</v>
      </c>
      <c r="AX116" s="30">
        <f t="shared" si="19"/>
        <v>2.2128296488066398E-3</v>
      </c>
      <c r="AY116" s="30">
        <f t="shared" si="19"/>
        <v>5.8487756923408796E-3</v>
      </c>
      <c r="AZ116" s="30">
        <f t="shared" si="16"/>
        <v>-2.4844815460134395E-2</v>
      </c>
      <c r="BA116" s="31">
        <f t="shared" si="18"/>
        <v>49582</v>
      </c>
      <c r="BB116" s="30">
        <f t="shared" si="18"/>
        <v>-3.3479186713514228E-2</v>
      </c>
      <c r="BC116" s="30" t="e">
        <f>#REF!</f>
        <v>#REF!</v>
      </c>
    </row>
    <row r="117" spans="1:55" x14ac:dyDescent="0.15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17"/>
        <v>-2.0213872883645401E-3</v>
      </c>
      <c r="AI117" s="30">
        <f t="shared" si="11"/>
        <v>2.2226423133098099E-3</v>
      </c>
      <c r="AJ117" s="30">
        <f t="shared" si="11"/>
        <v>-2.15147058744147E-3</v>
      </c>
      <c r="AK117" s="30">
        <f t="shared" si="11"/>
        <v>8.7008935307775204E-4</v>
      </c>
      <c r="AL117" s="30">
        <f t="shared" si="11"/>
        <v>-4.1121234315433198E-4</v>
      </c>
      <c r="AM117" s="30">
        <f t="shared" si="11"/>
        <v>2.1481291071934099E-3</v>
      </c>
      <c r="AN117" s="30">
        <f t="shared" si="11"/>
        <v>5.6966836210037199E-3</v>
      </c>
      <c r="AR117" s="31">
        <f t="shared" si="13"/>
        <v>49674</v>
      </c>
      <c r="AS117" s="30">
        <f t="shared" si="15"/>
        <v>-3.343166193628954E-2</v>
      </c>
      <c r="AT117" s="30">
        <f t="shared" si="20"/>
        <v>2.2226423133098099E-3</v>
      </c>
      <c r="AU117" s="30">
        <f t="shared" si="20"/>
        <v>-2.15147058744147E-3</v>
      </c>
      <c r="AV117" s="30">
        <f t="shared" si="20"/>
        <v>8.7008935307775204E-4</v>
      </c>
      <c r="AW117" s="30">
        <f t="shared" si="19"/>
        <v>-4.1121234315433198E-4</v>
      </c>
      <c r="AX117" s="30">
        <f t="shared" si="19"/>
        <v>2.1481291071934099E-3</v>
      </c>
      <c r="AY117" s="30">
        <f t="shared" si="19"/>
        <v>5.6966836210037199E-3</v>
      </c>
      <c r="AZ117" s="30">
        <f t="shared" si="16"/>
        <v>-2.5056800472300654E-2</v>
      </c>
      <c r="BA117" s="31">
        <f t="shared" si="18"/>
        <v>49674</v>
      </c>
      <c r="BB117" s="30">
        <f t="shared" si="18"/>
        <v>-3.343166193628954E-2</v>
      </c>
      <c r="BC117" s="30" t="e">
        <f>#REF!</f>
        <v>#REF!</v>
      </c>
    </row>
    <row r="118" spans="1:55" x14ac:dyDescent="0.15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17"/>
        <v>-1.9740128714307299E-3</v>
      </c>
      <c r="AI118" s="30">
        <f t="shared" si="11"/>
        <v>2.1572497005406502E-3</v>
      </c>
      <c r="AJ118" s="30">
        <f t="shared" si="11"/>
        <v>-2.10208355387875E-3</v>
      </c>
      <c r="AK118" s="30">
        <f t="shared" si="11"/>
        <v>8.4171022574075396E-4</v>
      </c>
      <c r="AL118" s="30">
        <f t="shared" si="11"/>
        <v>-4.05251579005394E-4</v>
      </c>
      <c r="AM118" s="30">
        <f t="shared" si="11"/>
        <v>2.0852274810856299E-3</v>
      </c>
      <c r="AN118" s="30">
        <f t="shared" si="11"/>
        <v>5.5466992757491297E-3</v>
      </c>
      <c r="AR118" s="31">
        <f t="shared" si="13"/>
        <v>49765</v>
      </c>
      <c r="AS118" s="30">
        <f t="shared" si="15"/>
        <v>-3.3384287519355731E-2</v>
      </c>
      <c r="AT118" s="30">
        <f t="shared" si="20"/>
        <v>2.1572497005406502E-3</v>
      </c>
      <c r="AU118" s="30">
        <f t="shared" si="20"/>
        <v>-2.10208355387875E-3</v>
      </c>
      <c r="AV118" s="30">
        <f t="shared" si="20"/>
        <v>8.4171022574075396E-4</v>
      </c>
      <c r="AW118" s="30">
        <f t="shared" si="19"/>
        <v>-4.05251579005394E-4</v>
      </c>
      <c r="AX118" s="30">
        <f t="shared" si="19"/>
        <v>2.0852274810856299E-3</v>
      </c>
      <c r="AY118" s="30">
        <f t="shared" si="19"/>
        <v>5.5466992757491297E-3</v>
      </c>
      <c r="AZ118" s="30">
        <f t="shared" si="16"/>
        <v>-2.5260735969123708E-2</v>
      </c>
      <c r="BA118" s="31">
        <f t="shared" si="18"/>
        <v>49765</v>
      </c>
      <c r="BB118" s="30">
        <f t="shared" si="18"/>
        <v>-3.3384287519355731E-2</v>
      </c>
      <c r="BC118" s="30" t="e">
        <f>#REF!</f>
        <v>#REF!</v>
      </c>
    </row>
    <row r="119" spans="1:55" x14ac:dyDescent="0.15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17"/>
        <v>-1.92687646771716E-3</v>
      </c>
      <c r="AI119" s="30">
        <f t="shared" si="11"/>
        <v>2.0936957455974701E-3</v>
      </c>
      <c r="AJ119" s="30">
        <f t="shared" si="11"/>
        <v>-2.05248188327455E-3</v>
      </c>
      <c r="AK119" s="30">
        <f t="shared" si="11"/>
        <v>8.1452177422836004E-4</v>
      </c>
      <c r="AL119" s="30">
        <f t="shared" si="11"/>
        <v>-3.9868652089714002E-4</v>
      </c>
      <c r="AM119" s="30">
        <f t="shared" si="11"/>
        <v>2.0240870641341502E-3</v>
      </c>
      <c r="AN119" s="30">
        <f t="shared" si="11"/>
        <v>5.3990043730633899E-3</v>
      </c>
      <c r="AR119" s="31">
        <f t="shared" si="13"/>
        <v>49856</v>
      </c>
      <c r="AS119" s="30">
        <f t="shared" si="15"/>
        <v>-3.3337151115642158E-2</v>
      </c>
      <c r="AT119" s="30">
        <f t="shared" si="20"/>
        <v>2.0936957455974701E-3</v>
      </c>
      <c r="AU119" s="30">
        <f t="shared" si="20"/>
        <v>-2.05248188327455E-3</v>
      </c>
      <c r="AV119" s="30">
        <f t="shared" si="20"/>
        <v>8.1452177422836004E-4</v>
      </c>
      <c r="AW119" s="30">
        <f t="shared" si="19"/>
        <v>-3.9868652089714002E-4</v>
      </c>
      <c r="AX119" s="30">
        <f t="shared" si="19"/>
        <v>2.0240870641341502E-3</v>
      </c>
      <c r="AY119" s="30">
        <f t="shared" si="19"/>
        <v>5.3990043730633899E-3</v>
      </c>
      <c r="AZ119" s="30">
        <f t="shared" si="16"/>
        <v>-2.5457010562790476E-2</v>
      </c>
      <c r="BA119" s="31">
        <f t="shared" si="18"/>
        <v>49856</v>
      </c>
      <c r="BB119" s="30">
        <f t="shared" si="18"/>
        <v>-3.3337151115642158E-2</v>
      </c>
      <c r="BC119" s="30" t="e">
        <f>#REF!</f>
        <v>#REF!</v>
      </c>
    </row>
    <row r="120" spans="1:55" x14ac:dyDescent="0.15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17"/>
        <v>-1.8800602868296299E-3</v>
      </c>
      <c r="AI120" s="30">
        <f t="shared" si="11"/>
        <v>2.0319449056671601E-3</v>
      </c>
      <c r="AJ120" s="30">
        <f t="shared" si="11"/>
        <v>-2.0028492418777601E-3</v>
      </c>
      <c r="AK120" s="30">
        <f t="shared" si="11"/>
        <v>7.8844663471411205E-4</v>
      </c>
      <c r="AL120" s="30">
        <f t="shared" si="11"/>
        <v>-3.9162378184798199E-4</v>
      </c>
      <c r="AM120" s="30">
        <f t="shared" si="11"/>
        <v>1.9646693639074802E-3</v>
      </c>
      <c r="AN120" s="30">
        <f t="shared" si="11"/>
        <v>5.2537541255448499E-3</v>
      </c>
      <c r="AR120" s="31">
        <f t="shared" si="13"/>
        <v>49948</v>
      </c>
      <c r="AS120" s="30">
        <f t="shared" si="15"/>
        <v>-3.3290334934754633E-2</v>
      </c>
      <c r="AT120" s="30">
        <f t="shared" si="20"/>
        <v>2.0319449056671601E-3</v>
      </c>
      <c r="AU120" s="30">
        <f t="shared" si="20"/>
        <v>-2.0028492418777601E-3</v>
      </c>
      <c r="AV120" s="30">
        <f t="shared" si="20"/>
        <v>7.8844663471411205E-4</v>
      </c>
      <c r="AW120" s="30">
        <f t="shared" si="19"/>
        <v>-3.9162378184798199E-4</v>
      </c>
      <c r="AX120" s="30">
        <f t="shared" si="19"/>
        <v>1.9646693639074802E-3</v>
      </c>
      <c r="AY120" s="30">
        <f t="shared" si="19"/>
        <v>5.2537541255448499E-3</v>
      </c>
      <c r="AZ120" s="30">
        <f t="shared" si="16"/>
        <v>-2.5645992928646777E-2</v>
      </c>
      <c r="BA120" s="31">
        <f t="shared" si="18"/>
        <v>49948</v>
      </c>
      <c r="BB120" s="30">
        <f t="shared" si="18"/>
        <v>-3.3290334934754633E-2</v>
      </c>
      <c r="BC120" s="30" t="e">
        <f>#REF!</f>
        <v>#REF!</v>
      </c>
    </row>
    <row r="121" spans="1:55" x14ac:dyDescent="0.15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17"/>
        <v>-1.8336405726793101E-3</v>
      </c>
      <c r="AI121" s="30">
        <f t="shared" si="11"/>
        <v>1.9719596866307702E-3</v>
      </c>
      <c r="AJ121" s="30">
        <f t="shared" si="11"/>
        <v>-1.9533476216637702E-3</v>
      </c>
      <c r="AK121" s="30">
        <f t="shared" si="11"/>
        <v>7.6341426802350998E-4</v>
      </c>
      <c r="AL121" s="30">
        <f t="shared" si="11"/>
        <v>-3.8415785909018299E-4</v>
      </c>
      <c r="AM121" s="30">
        <f t="shared" si="11"/>
        <v>1.9069353404566E-3</v>
      </c>
      <c r="AN121" s="30">
        <f t="shared" si="11"/>
        <v>5.11107931242538E-3</v>
      </c>
      <c r="AR121" s="31">
        <f t="shared" si="13"/>
        <v>50040</v>
      </c>
      <c r="AS121" s="30">
        <f t="shared" si="15"/>
        <v>-3.3243915220604311E-2</v>
      </c>
      <c r="AT121" s="30">
        <f t="shared" si="20"/>
        <v>1.9719596866307702E-3</v>
      </c>
      <c r="AU121" s="30">
        <f t="shared" si="20"/>
        <v>-1.9533476216637702E-3</v>
      </c>
      <c r="AV121" s="30">
        <f t="shared" si="20"/>
        <v>7.6341426802350998E-4</v>
      </c>
      <c r="AW121" s="30">
        <f t="shared" si="19"/>
        <v>-3.8415785909018299E-4</v>
      </c>
      <c r="AX121" s="30">
        <f t="shared" si="19"/>
        <v>1.9069353404566E-3</v>
      </c>
      <c r="AY121" s="30">
        <f t="shared" si="19"/>
        <v>5.11107931242538E-3</v>
      </c>
      <c r="AZ121" s="30">
        <f t="shared" si="16"/>
        <v>-2.5828032093822006E-2</v>
      </c>
      <c r="BA121" s="31">
        <f t="shared" si="18"/>
        <v>50040</v>
      </c>
      <c r="BB121" s="30">
        <f t="shared" si="18"/>
        <v>-3.3243915220604311E-2</v>
      </c>
      <c r="BC121" s="30" t="e">
        <f>#REF!</f>
        <v>#REF!</v>
      </c>
    </row>
    <row r="122" spans="1:55" x14ac:dyDescent="0.15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17"/>
        <v>-1.7876872909439101E-3</v>
      </c>
      <c r="AI122" s="30">
        <f t="shared" ref="AI122:AN132" si="21">Y122</f>
        <v>1.9137011194381101E-3</v>
      </c>
      <c r="AJ122" s="30">
        <f t="shared" si="21"/>
        <v>-1.9041191099855501E-3</v>
      </c>
      <c r="AK122" s="30">
        <f t="shared" si="21"/>
        <v>7.3936034035160204E-4</v>
      </c>
      <c r="AL122" s="30">
        <f t="shared" si="21"/>
        <v>-3.7637224373776498E-4</v>
      </c>
      <c r="AM122" s="30">
        <f t="shared" si="21"/>
        <v>1.8508456146149E-3</v>
      </c>
      <c r="AN122" s="30">
        <f t="shared" si="21"/>
        <v>4.9710883006648301E-3</v>
      </c>
      <c r="AR122" s="31">
        <f t="shared" si="13"/>
        <v>50130</v>
      </c>
      <c r="AS122" s="30">
        <f t="shared" si="15"/>
        <v>-3.3197961938868911E-2</v>
      </c>
      <c r="AT122" s="30">
        <f t="shared" si="20"/>
        <v>1.9137011194381101E-3</v>
      </c>
      <c r="AU122" s="30">
        <f t="shared" si="20"/>
        <v>-1.9041191099855501E-3</v>
      </c>
      <c r="AV122" s="30">
        <f t="shared" si="20"/>
        <v>7.3936034035160204E-4</v>
      </c>
      <c r="AW122" s="30">
        <f t="shared" si="19"/>
        <v>-3.7637224373776498E-4</v>
      </c>
      <c r="AX122" s="30">
        <f t="shared" si="19"/>
        <v>1.8508456146149E-3</v>
      </c>
      <c r="AY122" s="30">
        <f t="shared" si="19"/>
        <v>4.9710883006648301E-3</v>
      </c>
      <c r="AZ122" s="30">
        <f t="shared" si="16"/>
        <v>-2.6003457917522788E-2</v>
      </c>
      <c r="BA122" s="31">
        <f t="shared" si="18"/>
        <v>50130</v>
      </c>
      <c r="BB122" s="30">
        <f t="shared" si="18"/>
        <v>-3.3197961938868911E-2</v>
      </c>
      <c r="BC122" s="30" t="e">
        <f>#REF!</f>
        <v>#REF!</v>
      </c>
    </row>
    <row r="123" spans="1:55" x14ac:dyDescent="0.15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17"/>
        <v>-1.7422639864372799E-3</v>
      </c>
      <c r="AI123" s="30">
        <f t="shared" si="21"/>
        <v>1.8571291706681501E-3</v>
      </c>
      <c r="AJ123" s="30">
        <f t="shared" si="21"/>
        <v>-1.85528758676056E-3</v>
      </c>
      <c r="AK123" s="30">
        <f t="shared" si="21"/>
        <v>7.1622615025468395E-4</v>
      </c>
      <c r="AL123" s="30">
        <f t="shared" si="21"/>
        <v>-3.68340458811733E-4</v>
      </c>
      <c r="AM123" s="30">
        <f t="shared" si="21"/>
        <v>1.7963606506077299E-3</v>
      </c>
      <c r="AN123" s="30">
        <f t="shared" si="21"/>
        <v>4.83386899805537E-3</v>
      </c>
      <c r="AR123" s="31">
        <f t="shared" si="13"/>
        <v>50221</v>
      </c>
      <c r="AS123" s="30">
        <f t="shared" si="15"/>
        <v>-3.315253863436228E-2</v>
      </c>
      <c r="AT123" s="30">
        <f t="shared" si="20"/>
        <v>1.8571291706681501E-3</v>
      </c>
      <c r="AU123" s="30">
        <f t="shared" si="20"/>
        <v>-1.85528758676056E-3</v>
      </c>
      <c r="AV123" s="30">
        <f t="shared" si="20"/>
        <v>7.1622615025468395E-4</v>
      </c>
      <c r="AW123" s="30">
        <f t="shared" si="19"/>
        <v>-3.68340458811733E-4</v>
      </c>
      <c r="AX123" s="30">
        <f t="shared" si="19"/>
        <v>1.7963606506077299E-3</v>
      </c>
      <c r="AY123" s="30">
        <f t="shared" si="19"/>
        <v>4.83386899805537E-3</v>
      </c>
      <c r="AZ123" s="30">
        <f t="shared" si="16"/>
        <v>-2.6172581710348638E-2</v>
      </c>
      <c r="BA123" s="31">
        <f t="shared" si="18"/>
        <v>50221</v>
      </c>
      <c r="BB123" s="30">
        <f t="shared" si="18"/>
        <v>-3.315253863436228E-2</v>
      </c>
      <c r="BC123" s="30" t="e">
        <f>#REF!</f>
        <v>#REF!</v>
      </c>
    </row>
    <row r="124" spans="1:55" x14ac:dyDescent="0.15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17"/>
        <v>-1.6974277772585601E-3</v>
      </c>
      <c r="AI124" s="30">
        <f t="shared" si="21"/>
        <v>1.8022030932041101E-3</v>
      </c>
      <c r="AJ124" s="30">
        <f t="shared" si="21"/>
        <v>-1.80696033995619E-3</v>
      </c>
      <c r="AK124" s="30">
        <f t="shared" si="21"/>
        <v>6.9395809922934105E-4</v>
      </c>
      <c r="AL124" s="30">
        <f t="shared" si="21"/>
        <v>-3.6012702462340202E-4</v>
      </c>
      <c r="AM124" s="30">
        <f t="shared" si="21"/>
        <v>1.74344091428135E-3</v>
      </c>
      <c r="AN124" s="30">
        <f t="shared" si="21"/>
        <v>4.69949072259279E-3</v>
      </c>
      <c r="AR124" s="31">
        <f t="shared" si="13"/>
        <v>50313</v>
      </c>
      <c r="AS124" s="30">
        <f t="shared" si="15"/>
        <v>-3.3107702425183558E-2</v>
      </c>
      <c r="AT124" s="30">
        <f t="shared" si="20"/>
        <v>1.8022030932041101E-3</v>
      </c>
      <c r="AU124" s="30">
        <f t="shared" si="20"/>
        <v>-1.80696033995619E-3</v>
      </c>
      <c r="AV124" s="30">
        <f t="shared" si="20"/>
        <v>6.9395809922934105E-4</v>
      </c>
      <c r="AW124" s="30">
        <f t="shared" si="19"/>
        <v>-3.6012702462340202E-4</v>
      </c>
      <c r="AX124" s="30">
        <f t="shared" si="19"/>
        <v>1.74344091428135E-3</v>
      </c>
      <c r="AY124" s="30">
        <f t="shared" si="19"/>
        <v>4.69949072259279E-3</v>
      </c>
      <c r="AZ124" s="30">
        <f t="shared" si="16"/>
        <v>-2.6335696960455554E-2</v>
      </c>
      <c r="BA124" s="31">
        <f t="shared" si="18"/>
        <v>50313</v>
      </c>
      <c r="BB124" s="30">
        <f t="shared" si="18"/>
        <v>-3.3107702425183558E-2</v>
      </c>
      <c r="BC124" s="30" t="e">
        <f>#REF!</f>
        <v>#REF!</v>
      </c>
    </row>
    <row r="125" spans="1:55" x14ac:dyDescent="0.15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17"/>
        <v>-1.6532294559223799E-3</v>
      </c>
      <c r="AI125" s="30">
        <f t="shared" si="21"/>
        <v>1.7488817263711001E-3</v>
      </c>
      <c r="AJ125" s="30">
        <f t="shared" si="21"/>
        <v>-1.75922959201324E-3</v>
      </c>
      <c r="AK125" s="30">
        <f t="shared" si="21"/>
        <v>6.7250720647837805E-4</v>
      </c>
      <c r="AL125" s="30">
        <f t="shared" si="21"/>
        <v>-3.5178835328109E-4</v>
      </c>
      <c r="AM125" s="30">
        <f t="shared" si="21"/>
        <v>1.6920470106152E-3</v>
      </c>
      <c r="AN125" s="30">
        <f t="shared" si="21"/>
        <v>4.5680059790553697E-3</v>
      </c>
      <c r="AR125" s="31">
        <f t="shared" si="13"/>
        <v>50405</v>
      </c>
      <c r="AS125" s="30">
        <f t="shared" si="15"/>
        <v>-3.3063504103847383E-2</v>
      </c>
      <c r="AT125" s="30">
        <f t="shared" si="20"/>
        <v>1.7488817263711001E-3</v>
      </c>
      <c r="AU125" s="30">
        <f t="shared" si="20"/>
        <v>-1.75922959201324E-3</v>
      </c>
      <c r="AV125" s="30">
        <f t="shared" si="20"/>
        <v>6.7250720647837805E-4</v>
      </c>
      <c r="AW125" s="30">
        <f t="shared" si="19"/>
        <v>-3.5178835328109E-4</v>
      </c>
      <c r="AX125" s="30">
        <f t="shared" si="19"/>
        <v>1.6920470106152E-3</v>
      </c>
      <c r="AY125" s="30">
        <f t="shared" si="19"/>
        <v>4.5680059790553697E-3</v>
      </c>
      <c r="AZ125" s="30">
        <f t="shared" si="16"/>
        <v>-2.649308012662166E-2</v>
      </c>
      <c r="BA125" s="31">
        <f t="shared" si="18"/>
        <v>50405</v>
      </c>
      <c r="BB125" s="30">
        <f t="shared" si="18"/>
        <v>-3.3063504103847383E-2</v>
      </c>
      <c r="BC125" s="30" t="e">
        <f>#REF!</f>
        <v>#REF!</v>
      </c>
    </row>
    <row r="126" spans="1:55" x14ac:dyDescent="0.15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17"/>
        <v>-1.6097136745107899E-3</v>
      </c>
      <c r="AI126" s="30">
        <f t="shared" si="21"/>
        <v>1.6971237499552299E-3</v>
      </c>
      <c r="AJ126" s="30">
        <f t="shared" si="21"/>
        <v>-1.71217393383216E-3</v>
      </c>
      <c r="AK126" s="30">
        <f t="shared" si="21"/>
        <v>6.5182866348933999E-4</v>
      </c>
      <c r="AL126" s="30">
        <f t="shared" si="21"/>
        <v>-3.4337357307512301E-4</v>
      </c>
      <c r="AM126" s="30">
        <f t="shared" si="21"/>
        <v>1.64213980224925E-3</v>
      </c>
      <c r="AN126" s="30">
        <f t="shared" si="21"/>
        <v>4.4394521346857703E-3</v>
      </c>
      <c r="AR126" s="31">
        <f t="shared" si="13"/>
        <v>50495</v>
      </c>
      <c r="AS126" s="30">
        <f t="shared" si="15"/>
        <v>-3.3019988322435793E-2</v>
      </c>
      <c r="AT126" s="30">
        <f t="shared" si="20"/>
        <v>1.6971237499552299E-3</v>
      </c>
      <c r="AU126" s="30">
        <f t="shared" si="20"/>
        <v>-1.71217393383216E-3</v>
      </c>
      <c r="AV126" s="30">
        <f t="shared" si="20"/>
        <v>6.5182866348933999E-4</v>
      </c>
      <c r="AW126" s="30">
        <f t="shared" si="19"/>
        <v>-3.4337357307512301E-4</v>
      </c>
      <c r="AX126" s="30">
        <f t="shared" si="19"/>
        <v>1.64213980224925E-3</v>
      </c>
      <c r="AY126" s="30">
        <f t="shared" si="19"/>
        <v>4.4394521346857703E-3</v>
      </c>
      <c r="AZ126" s="30">
        <f t="shared" si="16"/>
        <v>-2.6644991478963487E-2</v>
      </c>
      <c r="BA126" s="31">
        <f t="shared" si="18"/>
        <v>50495</v>
      </c>
      <c r="BB126" s="30">
        <f t="shared" si="18"/>
        <v>-3.3019988322435793E-2</v>
      </c>
      <c r="BC126" s="30" t="e">
        <f>#REF!</f>
        <v>#REF!</v>
      </c>
    </row>
    <row r="127" spans="1:55" x14ac:dyDescent="0.15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17"/>
        <v>-1.56691919146467E-3</v>
      </c>
      <c r="AI127" s="30">
        <f t="shared" si="21"/>
        <v>1.6468878985875699E-3</v>
      </c>
      <c r="AJ127" s="30">
        <f t="shared" si="21"/>
        <v>-1.66585966426824E-3</v>
      </c>
      <c r="AK127" s="30">
        <f t="shared" si="21"/>
        <v>6.3188142804815296E-4</v>
      </c>
      <c r="AL127" s="30">
        <f t="shared" si="21"/>
        <v>-3.3492528633827202E-4</v>
      </c>
      <c r="AM127" s="30">
        <f t="shared" si="21"/>
        <v>1.5936805107807899E-3</v>
      </c>
      <c r="AN127" s="30">
        <f t="shared" si="21"/>
        <v>4.3138529916442103E-3</v>
      </c>
      <c r="AR127" s="31">
        <f t="shared" si="13"/>
        <v>50586</v>
      </c>
      <c r="AS127" s="30">
        <f t="shared" si="15"/>
        <v>-3.2977193839389671E-2</v>
      </c>
      <c r="AT127" s="30">
        <f t="shared" si="20"/>
        <v>1.6468878985875699E-3</v>
      </c>
      <c r="AU127" s="30">
        <f t="shared" si="20"/>
        <v>-1.66585966426824E-3</v>
      </c>
      <c r="AV127" s="30">
        <f t="shared" si="20"/>
        <v>6.3188142804815296E-4</v>
      </c>
      <c r="AW127" s="30">
        <f t="shared" si="19"/>
        <v>-3.3492528633827202E-4</v>
      </c>
      <c r="AX127" s="30">
        <f t="shared" si="19"/>
        <v>1.5936805107807899E-3</v>
      </c>
      <c r="AY127" s="30">
        <f t="shared" si="19"/>
        <v>4.3138529916442103E-3</v>
      </c>
      <c r="AZ127" s="30">
        <f t="shared" si="16"/>
        <v>-2.6791675960935461E-2</v>
      </c>
      <c r="BA127" s="31">
        <f t="shared" si="18"/>
        <v>50586</v>
      </c>
      <c r="BB127" s="30">
        <f t="shared" si="18"/>
        <v>-3.2977193839389671E-2</v>
      </c>
      <c r="BC127" s="30" t="e">
        <f>#REF!</f>
        <v>#REF!</v>
      </c>
    </row>
    <row r="128" spans="1:55" x14ac:dyDescent="0.15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17"/>
        <v>-1.5248791645716599E-3</v>
      </c>
      <c r="AI128" s="30">
        <f t="shared" si="21"/>
        <v>1.5981331421111001E-3</v>
      </c>
      <c r="AJ128" s="30">
        <f t="shared" si="21"/>
        <v>-1.62034203536887E-3</v>
      </c>
      <c r="AK128" s="30">
        <f t="shared" si="21"/>
        <v>6.1262785449045498E-4</v>
      </c>
      <c r="AL128" s="30">
        <f t="shared" si="21"/>
        <v>-3.2648026283554898E-4</v>
      </c>
      <c r="AM128" s="30">
        <f t="shared" si="21"/>
        <v>1.54663080327299E-3</v>
      </c>
      <c r="AN128" s="30">
        <f t="shared" si="21"/>
        <v>4.19122025263618E-3</v>
      </c>
      <c r="AR128" s="31">
        <f t="shared" si="13"/>
        <v>50678</v>
      </c>
      <c r="AS128" s="30">
        <f t="shared" si="15"/>
        <v>-3.2935153812496662E-2</v>
      </c>
      <c r="AT128" s="30">
        <f t="shared" si="20"/>
        <v>1.5981331421111001E-3</v>
      </c>
      <c r="AU128" s="30">
        <f t="shared" si="20"/>
        <v>-1.62034203536887E-3</v>
      </c>
      <c r="AV128" s="30">
        <f t="shared" si="20"/>
        <v>6.1262785449045498E-4</v>
      </c>
      <c r="AW128" s="30">
        <f t="shared" si="19"/>
        <v>-3.2648026283554898E-4</v>
      </c>
      <c r="AX128" s="30">
        <f t="shared" si="19"/>
        <v>1.54663080327299E-3</v>
      </c>
      <c r="AY128" s="30">
        <f t="shared" si="19"/>
        <v>4.19122025263618E-3</v>
      </c>
      <c r="AZ128" s="30">
        <f t="shared" si="16"/>
        <v>-2.6933364058190357E-2</v>
      </c>
      <c r="BA128" s="31">
        <f t="shared" si="18"/>
        <v>50678</v>
      </c>
      <c r="BB128" s="30">
        <f t="shared" si="18"/>
        <v>-3.2935153812496662E-2</v>
      </c>
      <c r="BC128" s="30" t="e">
        <f>#REF!</f>
        <v>#REF!</v>
      </c>
    </row>
    <row r="129" spans="1:55" x14ac:dyDescent="0.15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17"/>
        <v>-1.4836214749736E-3</v>
      </c>
      <c r="AI129" s="30">
        <f t="shared" si="21"/>
        <v>1.5508188347501601E-3</v>
      </c>
      <c r="AJ129" s="30">
        <f t="shared" si="21"/>
        <v>-1.5756664047961099E-3</v>
      </c>
      <c r="AK129" s="30">
        <f t="shared" si="21"/>
        <v>5.9403335812557802E-4</v>
      </c>
      <c r="AL129" s="30">
        <f t="shared" si="21"/>
        <v>-3.18070072857779E-4</v>
      </c>
      <c r="AM129" s="30">
        <f t="shared" si="21"/>
        <v>1.5009528650855499E-3</v>
      </c>
      <c r="AN129" s="30">
        <f t="shared" si="21"/>
        <v>4.0715548817349401E-3</v>
      </c>
      <c r="AR129" s="31">
        <f t="shared" si="13"/>
        <v>50770</v>
      </c>
      <c r="AS129" s="30">
        <f t="shared" si="15"/>
        <v>-3.28938961228986E-2</v>
      </c>
      <c r="AT129" s="30">
        <f t="shared" si="20"/>
        <v>1.5508188347501601E-3</v>
      </c>
      <c r="AU129" s="30">
        <f t="shared" si="20"/>
        <v>-1.5756664047961099E-3</v>
      </c>
      <c r="AV129" s="30">
        <f t="shared" si="20"/>
        <v>5.9403335812557802E-4</v>
      </c>
      <c r="AW129" s="30">
        <f t="shared" si="19"/>
        <v>-3.18070072857779E-4</v>
      </c>
      <c r="AX129" s="30">
        <f t="shared" si="19"/>
        <v>1.5009528650855499E-3</v>
      </c>
      <c r="AY129" s="30">
        <f t="shared" si="19"/>
        <v>4.0715548817349401E-3</v>
      </c>
      <c r="AZ129" s="30">
        <f t="shared" si="16"/>
        <v>-2.7070272660856258E-2</v>
      </c>
      <c r="BA129" s="31">
        <f t="shared" si="18"/>
        <v>50770</v>
      </c>
      <c r="BB129" s="30">
        <f t="shared" si="18"/>
        <v>-3.28938961228986E-2</v>
      </c>
      <c r="BC129" s="30" t="e">
        <f>#REF!</f>
        <v>#REF!</v>
      </c>
    </row>
    <row r="130" spans="1:55" x14ac:dyDescent="0.15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17"/>
        <v>-1.4431690702920699E-3</v>
      </c>
      <c r="AI130" s="30">
        <f t="shared" si="21"/>
        <v>1.5049048388116001E-3</v>
      </c>
      <c r="AJ130" s="30">
        <f t="shared" si="21"/>
        <v>-1.53186929818804E-3</v>
      </c>
      <c r="AK130" s="30">
        <f t="shared" si="21"/>
        <v>5.7606611136851095E-4</v>
      </c>
      <c r="AL130" s="30">
        <f t="shared" si="21"/>
        <v>-3.0972166306097998E-4</v>
      </c>
      <c r="AM130" s="30">
        <f t="shared" si="21"/>
        <v>1.45660946127001E-3</v>
      </c>
      <c r="AN130" s="30">
        <f t="shared" si="21"/>
        <v>3.9548483615980904E-3</v>
      </c>
      <c r="AR130" s="31">
        <f t="shared" ref="AR130:AR132" si="22">A130</f>
        <v>50860</v>
      </c>
      <c r="AS130" s="30">
        <f t="shared" si="15"/>
        <v>-3.2853443718217072E-2</v>
      </c>
      <c r="AT130" s="30">
        <f t="shared" si="20"/>
        <v>1.5049048388116001E-3</v>
      </c>
      <c r="AU130" s="30">
        <f t="shared" si="20"/>
        <v>-1.53186929818804E-3</v>
      </c>
      <c r="AV130" s="30">
        <f t="shared" si="20"/>
        <v>5.7606611136851095E-4</v>
      </c>
      <c r="AW130" s="30">
        <f t="shared" si="19"/>
        <v>-3.0972166306097998E-4</v>
      </c>
      <c r="AX130" s="30">
        <f t="shared" si="19"/>
        <v>1.45660946127001E-3</v>
      </c>
      <c r="AY130" s="30">
        <f t="shared" si="19"/>
        <v>3.9548483615980904E-3</v>
      </c>
      <c r="AZ130" s="30">
        <f t="shared" si="16"/>
        <v>-2.7202605906417883E-2</v>
      </c>
      <c r="BA130" s="31">
        <f t="shared" si="18"/>
        <v>50860</v>
      </c>
      <c r="BB130" s="30">
        <f t="shared" si="18"/>
        <v>-3.2853443718217072E-2</v>
      </c>
      <c r="BC130" s="30" t="e">
        <f>#REF!</f>
        <v>#REF!</v>
      </c>
    </row>
    <row r="131" spans="1:55" x14ac:dyDescent="0.15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17"/>
        <v>-1.40354031833433E-3</v>
      </c>
      <c r="AI131" s="30">
        <f t="shared" si="21"/>
        <v>1.46035162500446E-3</v>
      </c>
      <c r="AJ131" s="30">
        <f t="shared" si="21"/>
        <v>-1.4889793843342301E-3</v>
      </c>
      <c r="AK131" s="30">
        <f t="shared" si="21"/>
        <v>5.5869676840458705E-4</v>
      </c>
      <c r="AL131" s="30">
        <f t="shared" si="21"/>
        <v>-3.01457878437716E-4</v>
      </c>
      <c r="AM131" s="30">
        <f t="shared" si="21"/>
        <v>1.4135639868628699E-3</v>
      </c>
      <c r="AN131" s="30">
        <f t="shared" si="21"/>
        <v>3.8410838493207998E-3</v>
      </c>
      <c r="AR131" s="31">
        <f t="shared" si="22"/>
        <v>50951</v>
      </c>
      <c r="AS131" s="30">
        <f t="shared" ref="AS131:AS132" si="23">K131-$K$2</f>
        <v>-3.2813814966259333E-2</v>
      </c>
      <c r="AT131" s="30">
        <f t="shared" si="20"/>
        <v>1.46035162500446E-3</v>
      </c>
      <c r="AU131" s="30">
        <f t="shared" si="20"/>
        <v>-1.4889793843342301E-3</v>
      </c>
      <c r="AV131" s="30">
        <f t="shared" si="20"/>
        <v>5.5869676840458705E-4</v>
      </c>
      <c r="AW131" s="30">
        <f t="shared" si="19"/>
        <v>-3.01457878437716E-4</v>
      </c>
      <c r="AX131" s="30">
        <f t="shared" si="19"/>
        <v>1.4135639868628699E-3</v>
      </c>
      <c r="AY131" s="30">
        <f t="shared" si="19"/>
        <v>3.8410838493207998E-3</v>
      </c>
      <c r="AZ131" s="30">
        <f t="shared" ref="AZ131:AZ132" si="24">SUM(AS131:AY131)</f>
        <v>-2.7330555999438563E-2</v>
      </c>
      <c r="BA131" s="31">
        <f t="shared" si="18"/>
        <v>50951</v>
      </c>
      <c r="BB131" s="30">
        <f t="shared" si="18"/>
        <v>-3.2813814966259333E-2</v>
      </c>
      <c r="BC131" s="30" t="e">
        <f>#REF!</f>
        <v>#REF!</v>
      </c>
    </row>
    <row r="132" spans="1:55" x14ac:dyDescent="0.15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5">K132</f>
        <v>-1.3647493629531601E-3</v>
      </c>
      <c r="AI132" s="30">
        <f t="shared" si="21"/>
        <v>1.41712035388597E-3</v>
      </c>
      <c r="AJ132" s="30">
        <f t="shared" si="21"/>
        <v>-1.44701836759519E-3</v>
      </c>
      <c r="AK132" s="30">
        <f t="shared" si="21"/>
        <v>5.4189821816485995E-4</v>
      </c>
      <c r="AL132" s="30">
        <f t="shared" si="21"/>
        <v>-2.9329793527210697E-4</v>
      </c>
      <c r="AM132" s="30">
        <f t="shared" si="21"/>
        <v>1.37178050825248E-3</v>
      </c>
      <c r="AN132" s="30">
        <f t="shared" si="21"/>
        <v>3.7302372362546499E-3</v>
      </c>
      <c r="AR132" s="31">
        <f t="shared" si="22"/>
        <v>51043</v>
      </c>
      <c r="AS132" s="30">
        <f t="shared" si="23"/>
        <v>-3.2775024010878159E-2</v>
      </c>
      <c r="AT132" s="30">
        <f t="shared" si="20"/>
        <v>1.41712035388597E-3</v>
      </c>
      <c r="AU132" s="30">
        <f t="shared" si="20"/>
        <v>-1.44701836759519E-3</v>
      </c>
      <c r="AV132" s="30">
        <f t="shared" si="20"/>
        <v>5.4189821816485995E-4</v>
      </c>
      <c r="AW132" s="30">
        <f t="shared" si="19"/>
        <v>-2.9329793527210697E-4</v>
      </c>
      <c r="AX132" s="30">
        <f t="shared" si="19"/>
        <v>1.37178050825248E-3</v>
      </c>
      <c r="AY132" s="30">
        <f t="shared" si="19"/>
        <v>3.7302372362546499E-3</v>
      </c>
      <c r="AZ132" s="30">
        <f t="shared" si="24"/>
        <v>-2.7454303997187499E-2</v>
      </c>
      <c r="BA132" s="31">
        <f t="shared" si="18"/>
        <v>51043</v>
      </c>
      <c r="BB132" s="30">
        <f t="shared" si="18"/>
        <v>-3.2775024010878159E-2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ABC37-8DE9-174C-9EC9-CD40259ED52E}">
  <dimension ref="A1:BQ132"/>
  <sheetViews>
    <sheetView tabSelected="1" topLeftCell="AY1" zoomScale="150" zoomScaleNormal="175" workbookViewId="0">
      <selection activeCell="BN18" sqref="BN18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13.6640625" style="30" bestFit="1" customWidth="1"/>
    <col min="46" max="46" width="9.5" style="30" bestFit="1" customWidth="1"/>
    <col min="47" max="47" width="13.83203125" style="30" bestFit="1" customWidth="1"/>
    <col min="48" max="48" width="12.83203125" style="30" bestFit="1" customWidth="1"/>
    <col min="49" max="49" width="14.1640625" style="30" bestFit="1" customWidth="1"/>
    <col min="50" max="50" width="9.6640625" style="30" bestFit="1" customWidth="1"/>
    <col min="51" max="51" width="12.1640625" style="30" bestFit="1" customWidth="1"/>
    <col min="52" max="52" width="9.1640625" style="30"/>
    <col min="53" max="53" width="10.6640625" style="30" bestFit="1" customWidth="1"/>
    <col min="54" max="54" width="12.83203125" style="30" bestFit="1" customWidth="1"/>
    <col min="55" max="55" width="9.5" style="30" bestFit="1" customWidth="1"/>
    <col min="56" max="16384" width="9.1640625" style="30"/>
  </cols>
  <sheetData>
    <row r="1" spans="1:69" x14ac:dyDescent="0.15">
      <c r="A1" s="42" t="s">
        <v>0</v>
      </c>
      <c r="B1" s="42" t="s">
        <v>80</v>
      </c>
      <c r="C1" s="42" t="s">
        <v>81</v>
      </c>
      <c r="D1" s="42" t="s">
        <v>82</v>
      </c>
      <c r="E1" s="42" t="s">
        <v>83</v>
      </c>
      <c r="F1" s="42" t="s">
        <v>84</v>
      </c>
      <c r="G1" s="42" t="s">
        <v>85</v>
      </c>
      <c r="H1" s="42" t="s">
        <v>86</v>
      </c>
      <c r="I1" s="42" t="s">
        <v>87</v>
      </c>
      <c r="J1" s="42" t="s">
        <v>88</v>
      </c>
      <c r="K1" s="42" t="s">
        <v>89</v>
      </c>
      <c r="L1" s="42" t="s">
        <v>90</v>
      </c>
      <c r="M1" s="42" t="s">
        <v>91</v>
      </c>
      <c r="N1" s="42" t="s">
        <v>92</v>
      </c>
      <c r="O1" s="42" t="s">
        <v>93</v>
      </c>
      <c r="P1" s="42" t="s">
        <v>94</v>
      </c>
      <c r="Q1" s="42" t="s">
        <v>95</v>
      </c>
      <c r="R1" s="42" t="s">
        <v>96</v>
      </c>
      <c r="S1" s="42" t="s">
        <v>97</v>
      </c>
      <c r="T1" s="42" t="s">
        <v>98</v>
      </c>
      <c r="U1" s="42" t="s">
        <v>99</v>
      </c>
      <c r="V1" s="42" t="s">
        <v>100</v>
      </c>
      <c r="W1" s="42" t="s">
        <v>44</v>
      </c>
      <c r="X1" s="42" t="s">
        <v>45</v>
      </c>
      <c r="Y1" s="42" t="s">
        <v>101</v>
      </c>
      <c r="Z1" s="42" t="s">
        <v>102</v>
      </c>
      <c r="AA1" s="42" t="s">
        <v>103</v>
      </c>
      <c r="AB1" s="42" t="s">
        <v>104</v>
      </c>
      <c r="AC1" s="42" t="s">
        <v>105</v>
      </c>
      <c r="AD1" s="42" t="s">
        <v>106</v>
      </c>
      <c r="AE1" s="42" t="s">
        <v>107</v>
      </c>
      <c r="AF1" s="42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AZ1" s="34" t="s">
        <v>1232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ht="15" x14ac:dyDescent="0.2">
      <c r="A2" s="43">
        <v>39172</v>
      </c>
      <c r="B2" s="44">
        <v>-1.0215879999999999</v>
      </c>
      <c r="C2" s="44">
        <v>0.14738399999999999</v>
      </c>
      <c r="D2" s="44">
        <v>-4.4907000000000002E-2</v>
      </c>
      <c r="E2" s="44">
        <v>0.56515599999999999</v>
      </c>
      <c r="F2" s="44">
        <v>0.33471899999999999</v>
      </c>
      <c r="G2" s="44">
        <v>1.4053439999999999</v>
      </c>
      <c r="H2" s="44">
        <v>0.54693099999999994</v>
      </c>
      <c r="I2" s="44">
        <v>-0.65393299999999999</v>
      </c>
      <c r="J2" s="44">
        <v>0.64232699999999998</v>
      </c>
      <c r="K2" s="44">
        <v>1.775061</v>
      </c>
      <c r="L2" s="44">
        <v>1.2826519999999999</v>
      </c>
      <c r="M2" s="44">
        <v>0</v>
      </c>
      <c r="N2" s="44">
        <v>0</v>
      </c>
      <c r="O2" s="44">
        <v>0.32785599999999998</v>
      </c>
      <c r="P2" s="44">
        <v>0</v>
      </c>
      <c r="Q2" s="44">
        <v>0.110875</v>
      </c>
      <c r="R2" s="44">
        <v>0</v>
      </c>
      <c r="S2" s="44">
        <v>0</v>
      </c>
      <c r="T2" s="44">
        <v>0</v>
      </c>
      <c r="U2" s="44">
        <v>0</v>
      </c>
      <c r="V2" s="44">
        <v>0</v>
      </c>
      <c r="W2" s="44">
        <v>0</v>
      </c>
      <c r="X2" s="44">
        <v>0</v>
      </c>
      <c r="Y2" s="44">
        <v>0</v>
      </c>
      <c r="Z2" s="44">
        <v>0</v>
      </c>
      <c r="AA2" s="44">
        <v>0</v>
      </c>
      <c r="AB2" s="44">
        <v>0</v>
      </c>
      <c r="AC2" s="44">
        <v>0</v>
      </c>
      <c r="AD2" s="44">
        <v>0</v>
      </c>
      <c r="AE2" s="44">
        <v>0.130997</v>
      </c>
      <c r="AF2" s="44">
        <v>5.5488730000000004</v>
      </c>
      <c r="AH2" s="30">
        <f>K2</f>
        <v>1.775061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K2-$K$2</f>
        <v>0</v>
      </c>
      <c r="AT2" s="30">
        <f>AI2</f>
        <v>0</v>
      </c>
      <c r="AU2" s="30">
        <f t="shared" ref="AU2:AY17" si="2">AJ2</f>
        <v>0</v>
      </c>
      <c r="AV2" s="30">
        <f t="shared" si="2"/>
        <v>0</v>
      </c>
      <c r="AW2" s="30">
        <f t="shared" si="2"/>
        <v>0</v>
      </c>
      <c r="AX2" s="30">
        <f t="shared" si="2"/>
        <v>0</v>
      </c>
      <c r="AY2" s="30">
        <f t="shared" si="2"/>
        <v>0</v>
      </c>
      <c r="AZ2" s="30">
        <f>SUM(AS2:AY2)</f>
        <v>0</v>
      </c>
      <c r="BA2" s="31">
        <f t="shared" ref="BA2:BB33" si="3">AR2</f>
        <v>39172</v>
      </c>
      <c r="BB2" s="30">
        <f t="shared" si="3"/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15" x14ac:dyDescent="0.2">
      <c r="A3" s="43">
        <v>39263</v>
      </c>
      <c r="B3" s="44">
        <v>-0.87702199999999997</v>
      </c>
      <c r="C3" s="44">
        <v>0.14868000000000001</v>
      </c>
      <c r="D3" s="44">
        <v>-5.0839000000000002E-2</v>
      </c>
      <c r="E3" s="44">
        <v>0.59675800000000001</v>
      </c>
      <c r="F3" s="44">
        <v>0.35694100000000001</v>
      </c>
      <c r="G3" s="44">
        <v>1.4459150000000001</v>
      </c>
      <c r="H3" s="44">
        <v>0.106156</v>
      </c>
      <c r="I3" s="44">
        <v>-0.67075300000000004</v>
      </c>
      <c r="J3" s="44">
        <v>0.60096000000000005</v>
      </c>
      <c r="K3" s="44">
        <v>1.5688770000000001</v>
      </c>
      <c r="L3" s="44">
        <v>1.2418070000000001</v>
      </c>
      <c r="M3" s="44">
        <v>0</v>
      </c>
      <c r="N3" s="44">
        <v>0</v>
      </c>
      <c r="O3" s="44">
        <v>0.33267000000000002</v>
      </c>
      <c r="P3" s="44">
        <v>0</v>
      </c>
      <c r="Q3" s="44">
        <v>7.0232000000000003E-2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  <c r="AA3" s="44">
        <v>0</v>
      </c>
      <c r="AB3" s="44">
        <v>0</v>
      </c>
      <c r="AC3" s="44">
        <v>0</v>
      </c>
      <c r="AD3" s="44">
        <v>0</v>
      </c>
      <c r="AE3" s="44">
        <v>0.13039300000000001</v>
      </c>
      <c r="AF3" s="44">
        <v>5.000775</v>
      </c>
      <c r="AH3" s="30">
        <f>K3</f>
        <v>1.5688770000000001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K3-$K$2</f>
        <v>-0.20618399999999992</v>
      </c>
      <c r="AT3" s="30">
        <f t="shared" ref="AT3:AY57" si="6">AI3</f>
        <v>0</v>
      </c>
      <c r="AU3" s="30">
        <f t="shared" si="2"/>
        <v>0</v>
      </c>
      <c r="AV3" s="30">
        <f t="shared" si="2"/>
        <v>0</v>
      </c>
      <c r="AW3" s="30">
        <f t="shared" si="2"/>
        <v>0</v>
      </c>
      <c r="AX3" s="30">
        <f t="shared" si="2"/>
        <v>0</v>
      </c>
      <c r="AY3" s="30">
        <f t="shared" si="2"/>
        <v>0</v>
      </c>
      <c r="AZ3" s="30">
        <f t="shared" ref="AZ3:AZ66" si="7">SUM(AS3:AY3)</f>
        <v>-0.20618399999999992</v>
      </c>
      <c r="BA3" s="31">
        <f t="shared" si="3"/>
        <v>39263</v>
      </c>
      <c r="BB3" s="30">
        <f t="shared" si="3"/>
        <v>-0.20618399999999992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ht="15" x14ac:dyDescent="0.2">
      <c r="A4" s="43">
        <v>39355</v>
      </c>
      <c r="B4" s="44">
        <v>-1.0403549999999999</v>
      </c>
      <c r="C4" s="44">
        <v>0.13425100000000001</v>
      </c>
      <c r="D4" s="44">
        <v>-0.145874</v>
      </c>
      <c r="E4" s="44">
        <v>0.69031299999999995</v>
      </c>
      <c r="F4" s="44">
        <v>0.371919</v>
      </c>
      <c r="G4" s="44">
        <v>1.4503630000000001</v>
      </c>
      <c r="H4" s="44">
        <v>0.31183499999999997</v>
      </c>
      <c r="I4" s="44">
        <v>-0.67985799999999996</v>
      </c>
      <c r="J4" s="44">
        <v>0.61019800000000002</v>
      </c>
      <c r="K4" s="44">
        <v>1.508696</v>
      </c>
      <c r="L4" s="44">
        <v>1.1510339999999999</v>
      </c>
      <c r="M4" s="44">
        <v>0</v>
      </c>
      <c r="N4" s="44">
        <v>0</v>
      </c>
      <c r="O4" s="44">
        <v>0.37118499999999999</v>
      </c>
      <c r="P4" s="44">
        <v>0</v>
      </c>
      <c r="Q4" s="44">
        <v>3.7371000000000001E-2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  <c r="AA4" s="44">
        <v>0</v>
      </c>
      <c r="AB4" s="44">
        <v>0</v>
      </c>
      <c r="AC4" s="44">
        <v>0</v>
      </c>
      <c r="AD4" s="44">
        <v>0</v>
      </c>
      <c r="AE4" s="44">
        <v>0.12978100000000001</v>
      </c>
      <c r="AF4" s="44">
        <v>4.9008599999999998</v>
      </c>
      <c r="AH4" s="30">
        <f t="shared" ref="AH4:AH67" si="8">K4</f>
        <v>1.508696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-0.26636499999999996</v>
      </c>
      <c r="AT4" s="30">
        <f t="shared" si="6"/>
        <v>0</v>
      </c>
      <c r="AU4" s="30">
        <f t="shared" si="2"/>
        <v>0</v>
      </c>
      <c r="AV4" s="30">
        <f t="shared" si="2"/>
        <v>0</v>
      </c>
      <c r="AW4" s="30">
        <f t="shared" si="2"/>
        <v>0</v>
      </c>
      <c r="AX4" s="30">
        <f t="shared" si="2"/>
        <v>0</v>
      </c>
      <c r="AY4" s="30">
        <f t="shared" si="2"/>
        <v>0</v>
      </c>
      <c r="AZ4" s="30">
        <f t="shared" si="7"/>
        <v>-0.26636499999999996</v>
      </c>
      <c r="BA4" s="31">
        <f t="shared" si="3"/>
        <v>39355</v>
      </c>
      <c r="BB4" s="30">
        <f t="shared" si="3"/>
        <v>-0.26636499999999996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ht="15" x14ac:dyDescent="0.2">
      <c r="A5" s="43">
        <v>39447</v>
      </c>
      <c r="B5" s="44">
        <v>-0.993309</v>
      </c>
      <c r="C5" s="44">
        <v>0.14258799999999999</v>
      </c>
      <c r="D5" s="44">
        <v>-0.263104</v>
      </c>
      <c r="E5" s="44">
        <v>0.73768699999999998</v>
      </c>
      <c r="F5" s="44">
        <v>0.366396</v>
      </c>
      <c r="G5" s="44">
        <v>1.43171</v>
      </c>
      <c r="H5" s="44">
        <v>0.21868000000000001</v>
      </c>
      <c r="I5" s="44">
        <v>-0.68920000000000003</v>
      </c>
      <c r="J5" s="44">
        <v>0.66599399999999997</v>
      </c>
      <c r="K5" s="44">
        <v>1.72742</v>
      </c>
      <c r="L5" s="44">
        <v>1.0093209999999999</v>
      </c>
      <c r="M5" s="44">
        <v>0</v>
      </c>
      <c r="N5" s="44">
        <v>0</v>
      </c>
      <c r="O5" s="44">
        <v>0.407248</v>
      </c>
      <c r="P5" s="44">
        <v>0</v>
      </c>
      <c r="Q5" s="44">
        <v>1.6107E-2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  <c r="AA5" s="44">
        <v>0</v>
      </c>
      <c r="AB5" s="44">
        <v>0</v>
      </c>
      <c r="AC5" s="44">
        <v>0</v>
      </c>
      <c r="AD5" s="44">
        <v>0</v>
      </c>
      <c r="AE5" s="44">
        <v>0.129162</v>
      </c>
      <c r="AF5" s="44">
        <v>4.906701</v>
      </c>
      <c r="AH5" s="30">
        <f t="shared" si="8"/>
        <v>1.72742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-4.7641000000000044E-2</v>
      </c>
      <c r="AT5" s="30">
        <f t="shared" si="6"/>
        <v>0</v>
      </c>
      <c r="AU5" s="30">
        <f t="shared" si="2"/>
        <v>0</v>
      </c>
      <c r="AV5" s="30">
        <f t="shared" si="2"/>
        <v>0</v>
      </c>
      <c r="AW5" s="30">
        <f t="shared" si="2"/>
        <v>0</v>
      </c>
      <c r="AX5" s="30">
        <f t="shared" si="2"/>
        <v>0</v>
      </c>
      <c r="AY5" s="30">
        <f t="shared" si="2"/>
        <v>0</v>
      </c>
      <c r="AZ5" s="30">
        <f t="shared" si="7"/>
        <v>-4.7641000000000044E-2</v>
      </c>
      <c r="BA5" s="31">
        <f t="shared" si="3"/>
        <v>39447</v>
      </c>
      <c r="BB5" s="30">
        <f t="shared" si="3"/>
        <v>-4.7641000000000044E-2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ht="15" x14ac:dyDescent="0.2">
      <c r="A6" s="43">
        <v>39538</v>
      </c>
      <c r="B6" s="44">
        <v>-1.0476840000000001</v>
      </c>
      <c r="C6" s="44">
        <v>3.0617999999999999E-2</v>
      </c>
      <c r="D6" s="44">
        <v>-0.40243899999999999</v>
      </c>
      <c r="E6" s="44">
        <v>0.39312000000000002</v>
      </c>
      <c r="F6" s="44">
        <v>0.33629399999999998</v>
      </c>
      <c r="G6" s="44">
        <v>1.42832</v>
      </c>
      <c r="H6" s="44">
        <v>0.27379599999999998</v>
      </c>
      <c r="I6" s="44">
        <v>-0.67867999999999995</v>
      </c>
      <c r="J6" s="44">
        <v>0.70115799999999995</v>
      </c>
      <c r="K6" s="44">
        <v>2.00535</v>
      </c>
      <c r="L6" s="44">
        <v>0.854877</v>
      </c>
      <c r="M6" s="44">
        <v>0</v>
      </c>
      <c r="N6" s="44">
        <v>0</v>
      </c>
      <c r="O6" s="44">
        <v>0.44494</v>
      </c>
      <c r="P6" s="44">
        <v>0</v>
      </c>
      <c r="Q6" s="44">
        <v>-1.959E-2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  <c r="AA6" s="44">
        <v>0</v>
      </c>
      <c r="AB6" s="44">
        <v>0</v>
      </c>
      <c r="AC6" s="44">
        <v>0</v>
      </c>
      <c r="AD6" s="44">
        <v>0</v>
      </c>
      <c r="AE6" s="44">
        <v>0.12853700000000001</v>
      </c>
      <c r="AF6" s="44">
        <v>4.4486150000000002</v>
      </c>
      <c r="AH6" s="30">
        <f t="shared" si="8"/>
        <v>2.00535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0.23028899999999997</v>
      </c>
      <c r="AT6" s="30">
        <f t="shared" si="6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7"/>
        <v>0.23028899999999997</v>
      </c>
      <c r="BA6" s="31">
        <f t="shared" si="3"/>
        <v>39538</v>
      </c>
      <c r="BB6" s="30">
        <f t="shared" si="3"/>
        <v>0.23028899999999997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ht="15" x14ac:dyDescent="0.2">
      <c r="A7" s="43">
        <v>39629</v>
      </c>
      <c r="B7" s="44">
        <v>-1.108643</v>
      </c>
      <c r="C7" s="44">
        <v>-3.3610000000000001E-2</v>
      </c>
      <c r="D7" s="44">
        <v>-0.44750800000000002</v>
      </c>
      <c r="E7" s="44">
        <v>9.3396000000000007E-2</v>
      </c>
      <c r="F7" s="44">
        <v>0.340119</v>
      </c>
      <c r="G7" s="44">
        <v>1.424231</v>
      </c>
      <c r="H7" s="44">
        <v>9.9731E-2</v>
      </c>
      <c r="I7" s="44">
        <v>-0.64918600000000004</v>
      </c>
      <c r="J7" s="44">
        <v>0.69311299999999998</v>
      </c>
      <c r="K7" s="44">
        <v>2.300335</v>
      </c>
      <c r="L7" s="44">
        <v>0.710233</v>
      </c>
      <c r="M7" s="44">
        <v>0</v>
      </c>
      <c r="N7" s="44">
        <v>0</v>
      </c>
      <c r="O7" s="44">
        <v>0.48647299999999999</v>
      </c>
      <c r="P7" s="44">
        <v>0</v>
      </c>
      <c r="Q7" s="44">
        <v>-4.7606999999999997E-2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  <c r="AA7" s="44">
        <v>0</v>
      </c>
      <c r="AB7" s="44">
        <v>0</v>
      </c>
      <c r="AC7" s="44">
        <v>0</v>
      </c>
      <c r="AD7" s="44">
        <v>0</v>
      </c>
      <c r="AE7" s="44">
        <v>0.12790499999999999</v>
      </c>
      <c r="AF7" s="44">
        <v>3.988982</v>
      </c>
      <c r="AH7" s="30">
        <f t="shared" si="8"/>
        <v>2.300335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0.52527400000000002</v>
      </c>
      <c r="AT7" s="30">
        <f t="shared" si="6"/>
        <v>0</v>
      </c>
      <c r="AU7" s="30">
        <f t="shared" si="2"/>
        <v>0</v>
      </c>
      <c r="AV7" s="30">
        <f t="shared" si="2"/>
        <v>0</v>
      </c>
      <c r="AW7" s="30">
        <f t="shared" si="2"/>
        <v>0</v>
      </c>
      <c r="AX7" s="30">
        <f t="shared" si="2"/>
        <v>0</v>
      </c>
      <c r="AY7" s="30">
        <f t="shared" si="2"/>
        <v>0</v>
      </c>
      <c r="AZ7" s="30">
        <f t="shared" si="7"/>
        <v>0.52527400000000002</v>
      </c>
      <c r="BA7" s="31">
        <f t="shared" si="3"/>
        <v>39629</v>
      </c>
      <c r="BB7" s="30">
        <f t="shared" si="3"/>
        <v>0.52527400000000002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ht="15" x14ac:dyDescent="0.2">
      <c r="A8" s="43">
        <v>39721</v>
      </c>
      <c r="B8" s="44">
        <v>-0.80373499999999998</v>
      </c>
      <c r="C8" s="44">
        <v>-0.20400499999999999</v>
      </c>
      <c r="D8" s="44">
        <v>-0.52579200000000004</v>
      </c>
      <c r="E8" s="44">
        <v>-0.37809500000000001</v>
      </c>
      <c r="F8" s="44">
        <v>0.327156</v>
      </c>
      <c r="G8" s="44">
        <v>1.4371069999999999</v>
      </c>
      <c r="H8" s="44">
        <v>4.9769000000000001E-2</v>
      </c>
      <c r="I8" s="44">
        <v>-0.62410600000000005</v>
      </c>
      <c r="J8" s="44">
        <v>0.72601899999999997</v>
      </c>
      <c r="K8" s="44">
        <v>1.963754</v>
      </c>
      <c r="L8" s="44">
        <v>0.57993899999999998</v>
      </c>
      <c r="M8" s="44">
        <v>0</v>
      </c>
      <c r="N8" s="44">
        <v>0</v>
      </c>
      <c r="O8" s="44">
        <v>0.49767699999999998</v>
      </c>
      <c r="P8" s="44">
        <v>0</v>
      </c>
      <c r="Q8" s="44">
        <v>-7.4979000000000004E-2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  <c r="AA8" s="44">
        <v>0</v>
      </c>
      <c r="AB8" s="44">
        <v>0</v>
      </c>
      <c r="AC8" s="44">
        <v>0</v>
      </c>
      <c r="AD8" s="44">
        <v>0</v>
      </c>
      <c r="AE8" s="44">
        <v>0.12726799999999999</v>
      </c>
      <c r="AF8" s="44">
        <v>3.0979779999999999</v>
      </c>
      <c r="AH8" s="30">
        <f t="shared" si="8"/>
        <v>1.963754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0.188693</v>
      </c>
      <c r="AT8" s="30">
        <f t="shared" si="6"/>
        <v>0</v>
      </c>
      <c r="AU8" s="30">
        <f t="shared" si="2"/>
        <v>0</v>
      </c>
      <c r="AV8" s="30">
        <f t="shared" si="2"/>
        <v>0</v>
      </c>
      <c r="AW8" s="30">
        <f t="shared" si="2"/>
        <v>0</v>
      </c>
      <c r="AX8" s="30">
        <f t="shared" si="2"/>
        <v>0</v>
      </c>
      <c r="AY8" s="30">
        <f t="shared" si="2"/>
        <v>0</v>
      </c>
      <c r="AZ8" s="30">
        <f t="shared" si="7"/>
        <v>0.188693</v>
      </c>
      <c r="BA8" s="31">
        <f t="shared" si="3"/>
        <v>39721</v>
      </c>
      <c r="BB8" s="30">
        <f t="shared" si="3"/>
        <v>0.188693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ht="15" x14ac:dyDescent="0.2">
      <c r="A9" s="43">
        <v>39813</v>
      </c>
      <c r="B9" s="44">
        <v>-0.216777</v>
      </c>
      <c r="C9" s="44">
        <v>-0.56638699999999997</v>
      </c>
      <c r="D9" s="44">
        <v>-0.87656599999999996</v>
      </c>
      <c r="E9" s="44">
        <v>-1.076033</v>
      </c>
      <c r="F9" s="44">
        <v>0.163132</v>
      </c>
      <c r="G9" s="44">
        <v>1.567453</v>
      </c>
      <c r="H9" s="44">
        <v>0.77708200000000005</v>
      </c>
      <c r="I9" s="44">
        <v>-0.52720500000000003</v>
      </c>
      <c r="J9" s="44">
        <v>0.77689600000000003</v>
      </c>
      <c r="K9" s="44">
        <v>1.3356920000000001</v>
      </c>
      <c r="L9" s="44">
        <v>0.32530399999999998</v>
      </c>
      <c r="M9" s="44">
        <v>0</v>
      </c>
      <c r="N9" s="44">
        <v>0</v>
      </c>
      <c r="O9" s="44">
        <v>0.56267500000000004</v>
      </c>
      <c r="P9" s="44">
        <v>0</v>
      </c>
      <c r="Q9" s="44">
        <v>-0.12286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-0.183341</v>
      </c>
      <c r="Z9" s="44">
        <v>-8.5808999999999996E-2</v>
      </c>
      <c r="AA9" s="44">
        <v>-1.4995E-2</v>
      </c>
      <c r="AB9" s="44">
        <v>-2.568E-3</v>
      </c>
      <c r="AC9" s="44">
        <v>-1.075E-3</v>
      </c>
      <c r="AD9" s="44">
        <v>-1.5150000000000001E-3</v>
      </c>
      <c r="AE9" s="44">
        <v>0.12662499999999999</v>
      </c>
      <c r="AF9" s="44">
        <v>1.95973</v>
      </c>
      <c r="AH9" s="30">
        <f t="shared" si="8"/>
        <v>1.3356920000000001</v>
      </c>
      <c r="AI9" s="30">
        <f t="shared" si="4"/>
        <v>-0.183341</v>
      </c>
      <c r="AJ9" s="30">
        <f t="shared" si="0"/>
        <v>-8.5808999999999996E-2</v>
      </c>
      <c r="AK9" s="30">
        <f t="shared" si="0"/>
        <v>-1.4995E-2</v>
      </c>
      <c r="AL9" s="30">
        <f t="shared" si="0"/>
        <v>-2.568E-3</v>
      </c>
      <c r="AM9" s="30">
        <f t="shared" si="0"/>
        <v>-1.075E-3</v>
      </c>
      <c r="AN9" s="30">
        <f t="shared" si="0"/>
        <v>-1.5150000000000001E-3</v>
      </c>
      <c r="AR9" s="31">
        <f t="shared" si="1"/>
        <v>39813</v>
      </c>
      <c r="AS9" s="30">
        <f t="shared" si="5"/>
        <v>-0.4393689999999999</v>
      </c>
      <c r="AT9" s="30">
        <f t="shared" si="6"/>
        <v>-0.183341</v>
      </c>
      <c r="AU9" s="30">
        <f t="shared" si="2"/>
        <v>-8.5808999999999996E-2</v>
      </c>
      <c r="AV9" s="30">
        <f t="shared" si="2"/>
        <v>-1.4995E-2</v>
      </c>
      <c r="AW9" s="30">
        <f t="shared" si="2"/>
        <v>-2.568E-3</v>
      </c>
      <c r="AX9" s="30">
        <f t="shared" si="2"/>
        <v>-1.075E-3</v>
      </c>
      <c r="AY9" s="30">
        <f t="shared" si="2"/>
        <v>-1.5150000000000001E-3</v>
      </c>
      <c r="AZ9" s="30">
        <f t="shared" si="7"/>
        <v>-0.72867199999999999</v>
      </c>
      <c r="BA9" s="31">
        <f t="shared" si="3"/>
        <v>39813</v>
      </c>
      <c r="BB9" s="30">
        <f t="shared" si="3"/>
        <v>-0.4393689999999999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ht="15" x14ac:dyDescent="0.2">
      <c r="A10" s="43">
        <v>39903</v>
      </c>
      <c r="B10" s="44">
        <v>-0.13539000000000001</v>
      </c>
      <c r="C10" s="44">
        <v>-0.65246499999999996</v>
      </c>
      <c r="D10" s="44">
        <v>-0.91826300000000005</v>
      </c>
      <c r="E10" s="44">
        <v>-1.444178</v>
      </c>
      <c r="F10" s="44">
        <v>0.115455</v>
      </c>
      <c r="G10" s="44">
        <v>1.523047</v>
      </c>
      <c r="H10" s="44">
        <v>0.27896399999999999</v>
      </c>
      <c r="I10" s="44">
        <v>-0.403252</v>
      </c>
      <c r="J10" s="44">
        <v>0.66681599999999996</v>
      </c>
      <c r="K10" s="44">
        <v>0.39863999999999999</v>
      </c>
      <c r="L10" s="44">
        <v>1.291E-3</v>
      </c>
      <c r="M10" s="44">
        <v>0</v>
      </c>
      <c r="N10" s="44">
        <v>0</v>
      </c>
      <c r="O10" s="44">
        <v>0.65980700000000003</v>
      </c>
      <c r="P10" s="44">
        <v>0</v>
      </c>
      <c r="Q10" s="44">
        <v>-0.152443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-0.40182299999999999</v>
      </c>
      <c r="Z10" s="44">
        <v>-0.21133399999999999</v>
      </c>
      <c r="AA10" s="44">
        <v>-6.4564999999999997E-2</v>
      </c>
      <c r="AB10" s="44">
        <v>-7.6750000000000004E-3</v>
      </c>
      <c r="AC10" s="44">
        <v>-9.7109999999999991E-3</v>
      </c>
      <c r="AD10" s="44">
        <v>-1.3462999999999999E-2</v>
      </c>
      <c r="AE10" s="44">
        <v>0.125976</v>
      </c>
      <c r="AF10" s="44">
        <v>-0.64456599999999997</v>
      </c>
      <c r="AH10" s="30">
        <f t="shared" si="8"/>
        <v>0.39863999999999999</v>
      </c>
      <c r="AI10" s="30">
        <f t="shared" si="4"/>
        <v>-0.40182299999999999</v>
      </c>
      <c r="AJ10" s="30">
        <f t="shared" si="0"/>
        <v>-0.21133399999999999</v>
      </c>
      <c r="AK10" s="30">
        <f t="shared" si="0"/>
        <v>-6.4564999999999997E-2</v>
      </c>
      <c r="AL10" s="30">
        <f t="shared" si="0"/>
        <v>-7.6750000000000004E-3</v>
      </c>
      <c r="AM10" s="30">
        <f t="shared" si="0"/>
        <v>-9.7109999999999991E-3</v>
      </c>
      <c r="AN10" s="30">
        <f t="shared" si="0"/>
        <v>-1.3462999999999999E-2</v>
      </c>
      <c r="AR10" s="31">
        <f t="shared" si="1"/>
        <v>39903</v>
      </c>
      <c r="AS10" s="30">
        <f t="shared" si="5"/>
        <v>-1.3764210000000001</v>
      </c>
      <c r="AT10" s="30">
        <f t="shared" si="6"/>
        <v>-0.40182299999999999</v>
      </c>
      <c r="AU10" s="30">
        <f t="shared" si="2"/>
        <v>-0.21133399999999999</v>
      </c>
      <c r="AV10" s="30">
        <f t="shared" si="2"/>
        <v>-6.4564999999999997E-2</v>
      </c>
      <c r="AW10" s="30">
        <f t="shared" si="2"/>
        <v>-7.6750000000000004E-3</v>
      </c>
      <c r="AX10" s="30">
        <f t="shared" si="2"/>
        <v>-9.7109999999999991E-3</v>
      </c>
      <c r="AY10" s="30">
        <f t="shared" si="2"/>
        <v>-1.3462999999999999E-2</v>
      </c>
      <c r="AZ10" s="30">
        <f t="shared" si="7"/>
        <v>-2.0849919999999997</v>
      </c>
      <c r="BA10" s="31">
        <f t="shared" si="3"/>
        <v>39903</v>
      </c>
      <c r="BB10" s="30">
        <f t="shared" si="3"/>
        <v>-1.3764210000000001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ht="15" x14ac:dyDescent="0.2">
      <c r="A11" s="43">
        <v>39994</v>
      </c>
      <c r="B11" s="44">
        <v>-7.3127999999999999E-2</v>
      </c>
      <c r="C11" s="44">
        <v>-0.591275</v>
      </c>
      <c r="D11" s="44">
        <v>-0.82556099999999999</v>
      </c>
      <c r="E11" s="44">
        <v>-1.573164</v>
      </c>
      <c r="F11" s="44">
        <v>9.9746000000000001E-2</v>
      </c>
      <c r="G11" s="44">
        <v>1.4374340000000001</v>
      </c>
      <c r="H11" s="44">
        <v>-0.35522700000000001</v>
      </c>
      <c r="I11" s="44">
        <v>-0.282939</v>
      </c>
      <c r="J11" s="44">
        <v>0.84351200000000004</v>
      </c>
      <c r="K11" s="44">
        <v>-0.30041200000000001</v>
      </c>
      <c r="L11" s="44">
        <v>-0.18273</v>
      </c>
      <c r="M11" s="44">
        <v>0</v>
      </c>
      <c r="N11" s="44">
        <v>0</v>
      </c>
      <c r="O11" s="44">
        <v>0.64584299999999994</v>
      </c>
      <c r="P11" s="44">
        <v>0</v>
      </c>
      <c r="Q11" s="44">
        <v>-0.16787299999999999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-0.51335600000000003</v>
      </c>
      <c r="Z11" s="44">
        <v>-0.31584000000000001</v>
      </c>
      <c r="AA11" s="44">
        <v>-0.139621</v>
      </c>
      <c r="AB11" s="44">
        <v>-3.4100999999999999E-2</v>
      </c>
      <c r="AC11" s="44">
        <v>-1.6607E-2</v>
      </c>
      <c r="AD11" s="44">
        <v>-4.1339000000000001E-2</v>
      </c>
      <c r="AE11" s="44">
        <v>0.12532299999999999</v>
      </c>
      <c r="AF11" s="44">
        <v>-2.2613159999999999</v>
      </c>
      <c r="AH11" s="30">
        <f t="shared" si="8"/>
        <v>-0.30041200000000001</v>
      </c>
      <c r="AI11" s="30">
        <f t="shared" si="4"/>
        <v>-0.51335600000000003</v>
      </c>
      <c r="AJ11" s="30">
        <f t="shared" si="0"/>
        <v>-0.31584000000000001</v>
      </c>
      <c r="AK11" s="30">
        <f t="shared" si="0"/>
        <v>-0.139621</v>
      </c>
      <c r="AL11" s="30">
        <f t="shared" si="0"/>
        <v>-3.4100999999999999E-2</v>
      </c>
      <c r="AM11" s="30">
        <f t="shared" si="0"/>
        <v>-1.6607E-2</v>
      </c>
      <c r="AN11" s="30">
        <f t="shared" si="0"/>
        <v>-4.1339000000000001E-2</v>
      </c>
      <c r="AR11" s="31">
        <f t="shared" si="1"/>
        <v>39994</v>
      </c>
      <c r="AS11" s="30">
        <f t="shared" si="5"/>
        <v>-2.0754730000000001</v>
      </c>
      <c r="AT11" s="30">
        <f t="shared" si="6"/>
        <v>-0.51335600000000003</v>
      </c>
      <c r="AU11" s="30">
        <f t="shared" si="2"/>
        <v>-0.31584000000000001</v>
      </c>
      <c r="AV11" s="30">
        <f t="shared" si="2"/>
        <v>-0.139621</v>
      </c>
      <c r="AW11" s="30">
        <f t="shared" si="2"/>
        <v>-3.4100999999999999E-2</v>
      </c>
      <c r="AX11" s="30">
        <f t="shared" si="2"/>
        <v>-1.6607E-2</v>
      </c>
      <c r="AY11" s="30">
        <f t="shared" si="2"/>
        <v>-4.1339000000000001E-2</v>
      </c>
      <c r="AZ11" s="30">
        <f t="shared" si="7"/>
        <v>-3.1363370000000002</v>
      </c>
      <c r="BA11" s="31">
        <f t="shared" si="3"/>
        <v>39994</v>
      </c>
      <c r="BB11" s="30">
        <f t="shared" si="3"/>
        <v>-2.0754730000000001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ht="15" x14ac:dyDescent="0.2">
      <c r="A12" s="43">
        <v>40086</v>
      </c>
      <c r="B12" s="44">
        <v>-0.53090899999999996</v>
      </c>
      <c r="C12" s="44">
        <v>-0.26450699999999999</v>
      </c>
      <c r="D12" s="44">
        <v>-0.67212300000000003</v>
      </c>
      <c r="E12" s="44">
        <v>-1.5028280000000001</v>
      </c>
      <c r="F12" s="44">
        <v>6.9033999999999998E-2</v>
      </c>
      <c r="G12" s="44">
        <v>1.1961040000000001</v>
      </c>
      <c r="H12" s="44">
        <v>-0.54411900000000002</v>
      </c>
      <c r="I12" s="44">
        <v>-0.181868</v>
      </c>
      <c r="J12" s="44">
        <v>0.89049299999999998</v>
      </c>
      <c r="K12" s="44">
        <v>-0.56877699999999998</v>
      </c>
      <c r="L12" s="44">
        <v>-0.18360000000000001</v>
      </c>
      <c r="M12" s="44">
        <v>0</v>
      </c>
      <c r="N12" s="44">
        <v>0</v>
      </c>
      <c r="O12" s="44">
        <v>0.48885400000000001</v>
      </c>
      <c r="P12" s="44">
        <v>0</v>
      </c>
      <c r="Q12" s="44">
        <v>-0.20191999999999999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-0.432253</v>
      </c>
      <c r="Z12" s="44">
        <v>-0.32122099999999998</v>
      </c>
      <c r="AA12" s="44">
        <v>-0.172459</v>
      </c>
      <c r="AB12" s="44">
        <v>-5.0099999999999999E-2</v>
      </c>
      <c r="AC12" s="44">
        <v>-2.0433E-2</v>
      </c>
      <c r="AD12" s="44">
        <v>-8.4043000000000007E-2</v>
      </c>
      <c r="AE12" s="44">
        <v>0.124665</v>
      </c>
      <c r="AF12" s="44">
        <v>-2.962008</v>
      </c>
      <c r="AH12" s="30">
        <f t="shared" si="8"/>
        <v>-0.56877699999999998</v>
      </c>
      <c r="AI12" s="30">
        <f t="shared" si="4"/>
        <v>-0.432253</v>
      </c>
      <c r="AJ12" s="30">
        <f t="shared" si="0"/>
        <v>-0.32122099999999998</v>
      </c>
      <c r="AK12" s="30">
        <f t="shared" si="0"/>
        <v>-0.172459</v>
      </c>
      <c r="AL12" s="30">
        <f t="shared" si="0"/>
        <v>-5.0099999999999999E-2</v>
      </c>
      <c r="AM12" s="30">
        <f t="shared" si="0"/>
        <v>-2.0433E-2</v>
      </c>
      <c r="AN12" s="30">
        <f t="shared" si="0"/>
        <v>-8.4043000000000007E-2</v>
      </c>
      <c r="AR12" s="31">
        <f t="shared" si="1"/>
        <v>40086</v>
      </c>
      <c r="AS12" s="30">
        <f t="shared" si="5"/>
        <v>-2.3438379999999999</v>
      </c>
      <c r="AT12" s="30">
        <f t="shared" si="6"/>
        <v>-0.432253</v>
      </c>
      <c r="AU12" s="30">
        <f t="shared" si="2"/>
        <v>-0.32122099999999998</v>
      </c>
      <c r="AV12" s="30">
        <f t="shared" si="2"/>
        <v>-0.172459</v>
      </c>
      <c r="AW12" s="30">
        <f t="shared" si="2"/>
        <v>-5.0099999999999999E-2</v>
      </c>
      <c r="AX12" s="30">
        <f t="shared" si="2"/>
        <v>-2.0433E-2</v>
      </c>
      <c r="AY12" s="30">
        <f t="shared" si="2"/>
        <v>-8.4043000000000007E-2</v>
      </c>
      <c r="AZ12" s="30">
        <f t="shared" si="7"/>
        <v>-3.424347</v>
      </c>
      <c r="BA12" s="31">
        <f t="shared" si="3"/>
        <v>40086</v>
      </c>
      <c r="BB12" s="30">
        <f t="shared" si="3"/>
        <v>-2.3438379999999999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ht="15" x14ac:dyDescent="0.2">
      <c r="A13" s="43">
        <v>40178</v>
      </c>
      <c r="B13" s="44">
        <v>-0.25242300000000001</v>
      </c>
      <c r="C13" s="44">
        <v>-0.211615</v>
      </c>
      <c r="D13" s="44">
        <v>-0.55513299999999999</v>
      </c>
      <c r="E13" s="44">
        <v>-1.531989</v>
      </c>
      <c r="F13" s="44">
        <v>3.4934E-2</v>
      </c>
      <c r="G13" s="44">
        <v>0.99553599999999998</v>
      </c>
      <c r="H13" s="44">
        <v>-1.034953</v>
      </c>
      <c r="I13" s="44">
        <v>-0.14014499999999999</v>
      </c>
      <c r="J13" s="44">
        <v>0.90746800000000005</v>
      </c>
      <c r="K13" s="44">
        <v>-1.153079</v>
      </c>
      <c r="L13" s="44">
        <v>-7.127E-2</v>
      </c>
      <c r="M13" s="44">
        <v>0</v>
      </c>
      <c r="N13" s="44">
        <v>0</v>
      </c>
      <c r="O13" s="44">
        <v>0.29361500000000001</v>
      </c>
      <c r="P13" s="44">
        <v>0</v>
      </c>
      <c r="Q13" s="44">
        <v>-0.223806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-0.35928199999999999</v>
      </c>
      <c r="Z13" s="44">
        <v>-0.28959200000000002</v>
      </c>
      <c r="AA13" s="44">
        <v>-0.22762499999999999</v>
      </c>
      <c r="AB13" s="44">
        <v>-6.9278999999999993E-2</v>
      </c>
      <c r="AC13" s="44">
        <v>-2.845E-2</v>
      </c>
      <c r="AD13" s="44">
        <v>-0.147781</v>
      </c>
      <c r="AE13" s="44">
        <v>0.124003</v>
      </c>
      <c r="AF13" s="44">
        <v>-3.9408669999999999</v>
      </c>
      <c r="AH13" s="30">
        <f t="shared" si="8"/>
        <v>-1.153079</v>
      </c>
      <c r="AI13" s="30">
        <f t="shared" si="4"/>
        <v>-0.35928199999999999</v>
      </c>
      <c r="AJ13" s="30">
        <f t="shared" si="0"/>
        <v>-0.28959200000000002</v>
      </c>
      <c r="AK13" s="30">
        <f t="shared" si="0"/>
        <v>-0.22762499999999999</v>
      </c>
      <c r="AL13" s="30">
        <f t="shared" si="0"/>
        <v>-6.9278999999999993E-2</v>
      </c>
      <c r="AM13" s="30">
        <f t="shared" si="0"/>
        <v>-2.845E-2</v>
      </c>
      <c r="AN13" s="30">
        <f t="shared" si="0"/>
        <v>-0.147781</v>
      </c>
      <c r="AR13" s="31">
        <f t="shared" si="1"/>
        <v>40178</v>
      </c>
      <c r="AS13" s="30">
        <f t="shared" si="5"/>
        <v>-2.92814</v>
      </c>
      <c r="AT13" s="30">
        <f t="shared" si="6"/>
        <v>-0.35928199999999999</v>
      </c>
      <c r="AU13" s="30">
        <f t="shared" si="2"/>
        <v>-0.28959200000000002</v>
      </c>
      <c r="AV13" s="30">
        <f t="shared" si="2"/>
        <v>-0.22762499999999999</v>
      </c>
      <c r="AW13" s="30">
        <f t="shared" si="2"/>
        <v>-6.9278999999999993E-2</v>
      </c>
      <c r="AX13" s="30">
        <f t="shared" si="2"/>
        <v>-2.845E-2</v>
      </c>
      <c r="AY13" s="30">
        <f t="shared" si="2"/>
        <v>-0.147781</v>
      </c>
      <c r="AZ13" s="30">
        <f t="shared" si="7"/>
        <v>-4.0501489999999993</v>
      </c>
      <c r="BA13" s="31">
        <f t="shared" si="3"/>
        <v>40178</v>
      </c>
      <c r="BB13" s="30">
        <f t="shared" si="3"/>
        <v>-2.92814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ht="15" x14ac:dyDescent="0.2">
      <c r="A14" s="43">
        <v>40268</v>
      </c>
      <c r="B14" s="44">
        <v>-0.33874700000000002</v>
      </c>
      <c r="C14" s="44">
        <v>-0.106322</v>
      </c>
      <c r="D14" s="44">
        <v>-0.44967800000000002</v>
      </c>
      <c r="E14" s="44">
        <v>-1.491358</v>
      </c>
      <c r="F14" s="44">
        <v>-1.0181000000000001E-2</v>
      </c>
      <c r="G14" s="44">
        <v>0.692415</v>
      </c>
      <c r="H14" s="44">
        <v>-0.74172800000000005</v>
      </c>
      <c r="I14" s="44">
        <v>-0.119589</v>
      </c>
      <c r="J14" s="44">
        <v>0.84768900000000003</v>
      </c>
      <c r="K14" s="44">
        <v>-1.5087440000000001</v>
      </c>
      <c r="L14" s="44">
        <v>-3.8600000000000001E-3</v>
      </c>
      <c r="M14" s="44">
        <v>0</v>
      </c>
      <c r="N14" s="44">
        <v>0</v>
      </c>
      <c r="O14" s="44">
        <v>0.19290499999999999</v>
      </c>
      <c r="P14" s="44">
        <v>0</v>
      </c>
      <c r="Q14" s="44">
        <v>-0.27953800000000001</v>
      </c>
      <c r="R14" s="44">
        <v>0</v>
      </c>
      <c r="S14" s="44">
        <v>0</v>
      </c>
      <c r="T14" s="44">
        <v>0</v>
      </c>
      <c r="U14" s="44">
        <v>0</v>
      </c>
      <c r="V14" s="44">
        <v>0</v>
      </c>
      <c r="W14" s="44">
        <v>0</v>
      </c>
      <c r="X14" s="44">
        <v>0</v>
      </c>
      <c r="Y14" s="44">
        <v>-0.27734500000000001</v>
      </c>
      <c r="Z14" s="44">
        <v>-0.19522999999999999</v>
      </c>
      <c r="AA14" s="44">
        <v>-0.221278</v>
      </c>
      <c r="AB14" s="44">
        <v>-7.4981000000000006E-2</v>
      </c>
      <c r="AC14" s="44">
        <v>-2.6938E-2</v>
      </c>
      <c r="AD14" s="44">
        <v>-0.23611099999999999</v>
      </c>
      <c r="AE14" s="44">
        <v>0.123336</v>
      </c>
      <c r="AF14" s="44">
        <v>-4.2252840000000003</v>
      </c>
      <c r="AH14" s="30">
        <f t="shared" si="8"/>
        <v>-1.5087440000000001</v>
      </c>
      <c r="AI14" s="30">
        <f t="shared" si="4"/>
        <v>-0.27734500000000001</v>
      </c>
      <c r="AJ14" s="30">
        <f t="shared" si="0"/>
        <v>-0.19522999999999999</v>
      </c>
      <c r="AK14" s="30">
        <f t="shared" si="0"/>
        <v>-0.221278</v>
      </c>
      <c r="AL14" s="30">
        <f t="shared" si="0"/>
        <v>-7.4981000000000006E-2</v>
      </c>
      <c r="AM14" s="30">
        <f t="shared" si="0"/>
        <v>-2.6938E-2</v>
      </c>
      <c r="AN14" s="30">
        <f t="shared" si="0"/>
        <v>-0.23611099999999999</v>
      </c>
      <c r="AR14" s="31">
        <f t="shared" si="1"/>
        <v>40268</v>
      </c>
      <c r="AS14" s="30">
        <f t="shared" si="5"/>
        <v>-3.2838050000000001</v>
      </c>
      <c r="AT14" s="30">
        <f t="shared" si="6"/>
        <v>-0.27734500000000001</v>
      </c>
      <c r="AU14" s="30">
        <f t="shared" si="2"/>
        <v>-0.19522999999999999</v>
      </c>
      <c r="AV14" s="30">
        <f t="shared" si="2"/>
        <v>-0.221278</v>
      </c>
      <c r="AW14" s="30">
        <f t="shared" si="2"/>
        <v>-7.4981000000000006E-2</v>
      </c>
      <c r="AX14" s="30">
        <f t="shared" si="2"/>
        <v>-2.6938E-2</v>
      </c>
      <c r="AY14" s="30">
        <f t="shared" si="2"/>
        <v>-0.23611099999999999</v>
      </c>
      <c r="AZ14" s="30">
        <f t="shared" si="7"/>
        <v>-4.3156880000000006</v>
      </c>
      <c r="BA14" s="31">
        <f t="shared" si="3"/>
        <v>40268</v>
      </c>
      <c r="BB14" s="30">
        <f t="shared" si="3"/>
        <v>-3.2838050000000001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ht="15" x14ac:dyDescent="0.2">
      <c r="A15" s="43">
        <v>40359</v>
      </c>
      <c r="B15" s="44">
        <v>-0.35320499999999999</v>
      </c>
      <c r="C15" s="44">
        <v>0.12849099999999999</v>
      </c>
      <c r="D15" s="44">
        <v>-0.48133700000000001</v>
      </c>
      <c r="E15" s="44">
        <v>-1.266988</v>
      </c>
      <c r="F15" s="44">
        <v>-0.16105</v>
      </c>
      <c r="G15" s="44">
        <v>0.44814300000000001</v>
      </c>
      <c r="H15" s="44">
        <v>-0.50176500000000002</v>
      </c>
      <c r="I15" s="44">
        <v>-0.103925</v>
      </c>
      <c r="J15" s="44">
        <v>0.89953899999999998</v>
      </c>
      <c r="K15" s="44">
        <v>-1.4722489999999999</v>
      </c>
      <c r="L15" s="44">
        <v>0.12890499999999999</v>
      </c>
      <c r="M15" s="44">
        <v>0</v>
      </c>
      <c r="N15" s="44">
        <v>0</v>
      </c>
      <c r="O15" s="44">
        <v>3.1534E-2</v>
      </c>
      <c r="P15" s="44">
        <v>0</v>
      </c>
      <c r="Q15" s="44">
        <v>-0.344194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-0.1011</v>
      </c>
      <c r="Z15" s="44">
        <v>-5.9471999999999997E-2</v>
      </c>
      <c r="AA15" s="44">
        <v>-0.12320299999999999</v>
      </c>
      <c r="AB15" s="44">
        <v>-3.6630000000000003E-2</v>
      </c>
      <c r="AC15" s="44">
        <v>1.0559000000000001E-2</v>
      </c>
      <c r="AD15" s="44">
        <v>-0.33688899999999999</v>
      </c>
      <c r="AE15" s="44">
        <v>0.122666</v>
      </c>
      <c r="AF15" s="44">
        <v>-3.572171</v>
      </c>
      <c r="AH15" s="30">
        <f t="shared" si="8"/>
        <v>-1.4722489999999999</v>
      </c>
      <c r="AI15" s="30">
        <f t="shared" si="4"/>
        <v>-0.1011</v>
      </c>
      <c r="AJ15" s="30">
        <f t="shared" si="0"/>
        <v>-5.9471999999999997E-2</v>
      </c>
      <c r="AK15" s="30">
        <f t="shared" si="0"/>
        <v>-0.12320299999999999</v>
      </c>
      <c r="AL15" s="30">
        <f t="shared" si="0"/>
        <v>-3.6630000000000003E-2</v>
      </c>
      <c r="AM15" s="30">
        <f t="shared" si="0"/>
        <v>1.0559000000000001E-2</v>
      </c>
      <c r="AN15" s="30">
        <f t="shared" si="0"/>
        <v>-0.33688899999999999</v>
      </c>
      <c r="AR15" s="31">
        <f t="shared" si="1"/>
        <v>40359</v>
      </c>
      <c r="AS15" s="30">
        <f t="shared" si="5"/>
        <v>-3.2473099999999997</v>
      </c>
      <c r="AT15" s="30">
        <f t="shared" si="6"/>
        <v>-0.1011</v>
      </c>
      <c r="AU15" s="30">
        <f t="shared" si="2"/>
        <v>-5.9471999999999997E-2</v>
      </c>
      <c r="AV15" s="30">
        <f t="shared" si="2"/>
        <v>-0.12320299999999999</v>
      </c>
      <c r="AW15" s="30">
        <f t="shared" si="2"/>
        <v>-3.6630000000000003E-2</v>
      </c>
      <c r="AX15" s="30">
        <f t="shared" si="2"/>
        <v>1.0559000000000001E-2</v>
      </c>
      <c r="AY15" s="30">
        <f t="shared" si="2"/>
        <v>-0.33688899999999999</v>
      </c>
      <c r="AZ15" s="30">
        <f t="shared" si="7"/>
        <v>-3.8940450000000002</v>
      </c>
      <c r="BA15" s="31">
        <f t="shared" si="3"/>
        <v>40359</v>
      </c>
      <c r="BB15" s="30">
        <f t="shared" si="3"/>
        <v>-3.2473099999999997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ht="15" x14ac:dyDescent="0.2">
      <c r="A16" s="43">
        <v>40451</v>
      </c>
      <c r="B16" s="44">
        <v>-0.18159400000000001</v>
      </c>
      <c r="C16" s="44">
        <v>0.13350899999999999</v>
      </c>
      <c r="D16" s="44">
        <v>-0.52650200000000003</v>
      </c>
      <c r="E16" s="44">
        <v>-1.0309360000000001</v>
      </c>
      <c r="F16" s="44">
        <v>-0.24665599999999999</v>
      </c>
      <c r="G16" s="44">
        <v>0.167853</v>
      </c>
      <c r="H16" s="44">
        <v>-0.670122</v>
      </c>
      <c r="I16" s="44">
        <v>-7.6108999999999996E-2</v>
      </c>
      <c r="J16" s="44">
        <v>0.92179299999999997</v>
      </c>
      <c r="K16" s="44">
        <v>-1.5929800000000001</v>
      </c>
      <c r="L16" s="44">
        <v>0.15284800000000001</v>
      </c>
      <c r="M16" s="44">
        <v>0</v>
      </c>
      <c r="N16" s="44">
        <v>0</v>
      </c>
      <c r="O16" s="44">
        <v>-5.253E-2</v>
      </c>
      <c r="P16" s="44">
        <v>0</v>
      </c>
      <c r="Q16" s="44">
        <v>-0.37563299999999999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-1.3065999999999999E-2</v>
      </c>
      <c r="Z16" s="44">
        <v>3.3369999999999997E-2</v>
      </c>
      <c r="AA16" s="44">
        <v>-3.8559999999999997E-2</v>
      </c>
      <c r="AB16" s="44">
        <v>6.0219999999999996E-3</v>
      </c>
      <c r="AC16" s="44">
        <v>6.1732000000000002E-2</v>
      </c>
      <c r="AD16" s="44">
        <v>-0.446967</v>
      </c>
      <c r="AE16" s="44">
        <v>0.121992</v>
      </c>
      <c r="AF16" s="44">
        <v>-3.652542</v>
      </c>
      <c r="AH16" s="30">
        <f t="shared" si="8"/>
        <v>-1.5929800000000001</v>
      </c>
      <c r="AI16" s="30">
        <f t="shared" si="4"/>
        <v>-1.3065999999999999E-2</v>
      </c>
      <c r="AJ16" s="30">
        <f t="shared" si="0"/>
        <v>3.3369999999999997E-2</v>
      </c>
      <c r="AK16" s="30">
        <f t="shared" si="0"/>
        <v>-3.8559999999999997E-2</v>
      </c>
      <c r="AL16" s="30">
        <f t="shared" si="0"/>
        <v>6.0219999999999996E-3</v>
      </c>
      <c r="AM16" s="30">
        <f t="shared" si="0"/>
        <v>6.1732000000000002E-2</v>
      </c>
      <c r="AN16" s="30">
        <f t="shared" si="0"/>
        <v>-0.446967</v>
      </c>
      <c r="AR16" s="31">
        <f t="shared" si="1"/>
        <v>40451</v>
      </c>
      <c r="AS16" s="30">
        <f t="shared" si="5"/>
        <v>-3.3680409999999998</v>
      </c>
      <c r="AT16" s="30">
        <f t="shared" si="6"/>
        <v>-1.3065999999999999E-2</v>
      </c>
      <c r="AU16" s="30">
        <f t="shared" si="2"/>
        <v>3.3369999999999997E-2</v>
      </c>
      <c r="AV16" s="30">
        <f t="shared" si="2"/>
        <v>-3.8559999999999997E-2</v>
      </c>
      <c r="AW16" s="30">
        <f t="shared" si="2"/>
        <v>6.0219999999999996E-3</v>
      </c>
      <c r="AX16" s="30">
        <f t="shared" si="2"/>
        <v>6.1732000000000002E-2</v>
      </c>
      <c r="AY16" s="30">
        <f t="shared" si="2"/>
        <v>-0.446967</v>
      </c>
      <c r="AZ16" s="30">
        <f t="shared" si="7"/>
        <v>-3.765509999999999</v>
      </c>
      <c r="BA16" s="31">
        <f t="shared" si="3"/>
        <v>40451</v>
      </c>
      <c r="BB16" s="30">
        <f t="shared" si="3"/>
        <v>-3.3680409999999998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ht="15" x14ac:dyDescent="0.2">
      <c r="A17" s="43">
        <v>40543</v>
      </c>
      <c r="B17" s="44">
        <v>-0.67462200000000005</v>
      </c>
      <c r="C17" s="44">
        <v>7.1740999999999999E-2</v>
      </c>
      <c r="D17" s="44">
        <v>-0.53275600000000001</v>
      </c>
      <c r="E17" s="44">
        <v>-0.81967100000000004</v>
      </c>
      <c r="F17" s="44">
        <v>-0.27434799999999998</v>
      </c>
      <c r="G17" s="44">
        <v>-3.2583000000000001E-2</v>
      </c>
      <c r="H17" s="44">
        <v>-0.60380199999999995</v>
      </c>
      <c r="I17" s="44">
        <v>-7.3917999999999998E-2</v>
      </c>
      <c r="J17" s="44">
        <v>0.926593</v>
      </c>
      <c r="K17" s="44">
        <v>-1.73874</v>
      </c>
      <c r="L17" s="44">
        <v>0.238679</v>
      </c>
      <c r="M17" s="44">
        <v>0</v>
      </c>
      <c r="N17" s="44">
        <v>0</v>
      </c>
      <c r="O17" s="44">
        <v>-0.13993</v>
      </c>
      <c r="P17" s="44">
        <v>0</v>
      </c>
      <c r="Q17" s="44">
        <v>-0.40801399999999999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2.9831E-2</v>
      </c>
      <c r="Z17" s="44">
        <v>9.8257999999999998E-2</v>
      </c>
      <c r="AA17" s="44">
        <v>4.8897000000000003E-2</v>
      </c>
      <c r="AB17" s="44">
        <v>5.2192000000000002E-2</v>
      </c>
      <c r="AC17" s="44">
        <v>0.108988</v>
      </c>
      <c r="AD17" s="44">
        <v>-0.55805800000000005</v>
      </c>
      <c r="AE17" s="44">
        <v>0.12131500000000001</v>
      </c>
      <c r="AF17" s="44">
        <v>-4.1599449999999996</v>
      </c>
      <c r="AH17" s="30">
        <f t="shared" si="8"/>
        <v>-1.73874</v>
      </c>
      <c r="AI17" s="30">
        <f t="shared" si="4"/>
        <v>2.9831E-2</v>
      </c>
      <c r="AJ17" s="30">
        <f t="shared" si="4"/>
        <v>9.8257999999999998E-2</v>
      </c>
      <c r="AK17" s="30">
        <f t="shared" si="4"/>
        <v>4.8897000000000003E-2</v>
      </c>
      <c r="AL17" s="30">
        <f t="shared" si="4"/>
        <v>5.2192000000000002E-2</v>
      </c>
      <c r="AM17" s="30">
        <f t="shared" si="4"/>
        <v>0.108988</v>
      </c>
      <c r="AN17" s="30">
        <f t="shared" si="4"/>
        <v>-0.55805800000000005</v>
      </c>
      <c r="AR17" s="31">
        <f t="shared" si="1"/>
        <v>40543</v>
      </c>
      <c r="AS17" s="30">
        <f t="shared" si="5"/>
        <v>-3.513801</v>
      </c>
      <c r="AT17" s="30">
        <f t="shared" si="6"/>
        <v>2.9831E-2</v>
      </c>
      <c r="AU17" s="30">
        <f t="shared" si="2"/>
        <v>9.8257999999999998E-2</v>
      </c>
      <c r="AV17" s="30">
        <f t="shared" si="2"/>
        <v>4.8897000000000003E-2</v>
      </c>
      <c r="AW17" s="30">
        <f t="shared" si="2"/>
        <v>5.2192000000000002E-2</v>
      </c>
      <c r="AX17" s="30">
        <f t="shared" si="2"/>
        <v>0.108988</v>
      </c>
      <c r="AY17" s="30">
        <f t="shared" si="2"/>
        <v>-0.55805800000000005</v>
      </c>
      <c r="AZ17" s="30">
        <f t="shared" si="7"/>
        <v>-3.7336929999999997</v>
      </c>
      <c r="BA17" s="31">
        <f t="shared" si="3"/>
        <v>40543</v>
      </c>
      <c r="BB17" s="30">
        <f t="shared" si="3"/>
        <v>-3.513801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ht="15" x14ac:dyDescent="0.2">
      <c r="A18" s="43">
        <v>40633</v>
      </c>
      <c r="B18" s="44">
        <v>-0.93230199999999996</v>
      </c>
      <c r="C18" s="44">
        <v>3.9773999999999997E-2</v>
      </c>
      <c r="D18" s="44">
        <v>-0.44687399999999999</v>
      </c>
      <c r="E18" s="44">
        <v>-0.83190900000000001</v>
      </c>
      <c r="F18" s="44">
        <v>-0.28233900000000001</v>
      </c>
      <c r="G18" s="44">
        <v>-0.29215799999999997</v>
      </c>
      <c r="H18" s="44">
        <v>-0.18609300000000001</v>
      </c>
      <c r="I18" s="44">
        <v>-8.8270000000000001E-2</v>
      </c>
      <c r="J18" s="44">
        <v>1.0024029999999999</v>
      </c>
      <c r="K18" s="44">
        <v>-1.6968650000000001</v>
      </c>
      <c r="L18" s="44">
        <v>0.26709500000000003</v>
      </c>
      <c r="M18" s="44">
        <v>0</v>
      </c>
      <c r="N18" s="44">
        <v>0</v>
      </c>
      <c r="O18" s="44">
        <v>-0.21240000000000001</v>
      </c>
      <c r="P18" s="44">
        <v>0</v>
      </c>
      <c r="Q18" s="44">
        <v>-0.43294500000000002</v>
      </c>
      <c r="R18" s="44">
        <v>0</v>
      </c>
      <c r="S18" s="44">
        <v>0</v>
      </c>
      <c r="T18" s="44">
        <v>0</v>
      </c>
      <c r="U18" s="44">
        <v>0</v>
      </c>
      <c r="V18" s="44">
        <v>0</v>
      </c>
      <c r="W18" s="44">
        <v>0</v>
      </c>
      <c r="X18" s="44">
        <v>0</v>
      </c>
      <c r="Y18" s="44">
        <v>3.2516999999999997E-2</v>
      </c>
      <c r="Z18" s="44">
        <v>0.105905</v>
      </c>
      <c r="AA18" s="44">
        <v>9.7443000000000002E-2</v>
      </c>
      <c r="AB18" s="44">
        <v>8.7568999999999994E-2</v>
      </c>
      <c r="AC18" s="44">
        <v>0.16036300000000001</v>
      </c>
      <c r="AD18" s="44">
        <v>-0.65569100000000002</v>
      </c>
      <c r="AE18" s="44">
        <v>0.12063500000000001</v>
      </c>
      <c r="AF18" s="44">
        <v>-4.1441420000000004</v>
      </c>
      <c r="AH18" s="30">
        <f t="shared" si="8"/>
        <v>-1.6968650000000001</v>
      </c>
      <c r="AI18" s="30">
        <f t="shared" si="4"/>
        <v>3.2516999999999997E-2</v>
      </c>
      <c r="AJ18" s="30">
        <f t="shared" si="4"/>
        <v>0.105905</v>
      </c>
      <c r="AK18" s="30">
        <f t="shared" si="4"/>
        <v>9.7443000000000002E-2</v>
      </c>
      <c r="AL18" s="30">
        <f t="shared" si="4"/>
        <v>8.7568999999999994E-2</v>
      </c>
      <c r="AM18" s="30">
        <f t="shared" si="4"/>
        <v>0.16036300000000001</v>
      </c>
      <c r="AN18" s="30">
        <f t="shared" si="4"/>
        <v>-0.65569100000000002</v>
      </c>
      <c r="AR18" s="31">
        <f t="shared" si="1"/>
        <v>40633</v>
      </c>
      <c r="AS18" s="30">
        <f t="shared" si="5"/>
        <v>-3.4719259999999998</v>
      </c>
      <c r="AT18" s="30">
        <f t="shared" si="6"/>
        <v>3.2516999999999997E-2</v>
      </c>
      <c r="AU18" s="30">
        <f t="shared" si="6"/>
        <v>0.105905</v>
      </c>
      <c r="AV18" s="30">
        <f t="shared" si="6"/>
        <v>9.7443000000000002E-2</v>
      </c>
      <c r="AW18" s="30">
        <f t="shared" si="6"/>
        <v>8.7568999999999994E-2</v>
      </c>
      <c r="AX18" s="30">
        <f t="shared" si="6"/>
        <v>0.16036300000000001</v>
      </c>
      <c r="AY18" s="30">
        <f t="shared" si="6"/>
        <v>-0.65569100000000002</v>
      </c>
      <c r="AZ18" s="30">
        <f t="shared" si="7"/>
        <v>-3.6438200000000003</v>
      </c>
      <c r="BA18" s="31">
        <f t="shared" si="3"/>
        <v>40633</v>
      </c>
      <c r="BB18" s="30">
        <f t="shared" si="3"/>
        <v>-3.4719259999999998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ht="15" x14ac:dyDescent="0.2">
      <c r="A19" s="43">
        <v>40724</v>
      </c>
      <c r="B19" s="44">
        <v>-0.90587499999999999</v>
      </c>
      <c r="C19" s="44">
        <v>9.8363999999999993E-2</v>
      </c>
      <c r="D19" s="44">
        <v>-0.48611700000000002</v>
      </c>
      <c r="E19" s="44">
        <v>-0.713171</v>
      </c>
      <c r="F19" s="44">
        <v>-0.33380599999999999</v>
      </c>
      <c r="G19" s="44">
        <v>-0.50539599999999996</v>
      </c>
      <c r="H19" s="44">
        <v>-0.32718900000000001</v>
      </c>
      <c r="I19" s="44">
        <v>-0.140682</v>
      </c>
      <c r="J19" s="44">
        <v>0.93559800000000004</v>
      </c>
      <c r="K19" s="44">
        <v>-1.666523</v>
      </c>
      <c r="L19" s="44">
        <v>0.37356800000000001</v>
      </c>
      <c r="M19" s="44">
        <v>0</v>
      </c>
      <c r="N19" s="44">
        <v>0</v>
      </c>
      <c r="O19" s="44">
        <v>-0.28613</v>
      </c>
      <c r="P19" s="44">
        <v>0</v>
      </c>
      <c r="Q19" s="44">
        <v>-0.50593100000000002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0.10104</v>
      </c>
      <c r="Z19" s="44">
        <v>0.14363400000000001</v>
      </c>
      <c r="AA19" s="44">
        <v>0.15678900000000001</v>
      </c>
      <c r="AB19" s="44">
        <v>0.13734199999999999</v>
      </c>
      <c r="AC19" s="44">
        <v>0.24024000000000001</v>
      </c>
      <c r="AD19" s="44">
        <v>-0.72192500000000004</v>
      </c>
      <c r="AE19" s="44">
        <v>0.119952</v>
      </c>
      <c r="AF19" s="44">
        <v>-4.2862150000000003</v>
      </c>
      <c r="AH19" s="30">
        <f t="shared" si="8"/>
        <v>-1.666523</v>
      </c>
      <c r="AI19" s="30">
        <f t="shared" si="4"/>
        <v>0.10104</v>
      </c>
      <c r="AJ19" s="30">
        <f t="shared" si="4"/>
        <v>0.14363400000000001</v>
      </c>
      <c r="AK19" s="30">
        <f t="shared" si="4"/>
        <v>0.15678900000000001</v>
      </c>
      <c r="AL19" s="30">
        <f t="shared" si="4"/>
        <v>0.13734199999999999</v>
      </c>
      <c r="AM19" s="30">
        <f t="shared" si="4"/>
        <v>0.24024000000000001</v>
      </c>
      <c r="AN19" s="30">
        <f t="shared" si="4"/>
        <v>-0.72192500000000004</v>
      </c>
      <c r="AR19" s="31">
        <f t="shared" si="1"/>
        <v>40724</v>
      </c>
      <c r="AS19" s="30">
        <f t="shared" si="5"/>
        <v>-3.4415839999999998</v>
      </c>
      <c r="AT19" s="30">
        <f t="shared" si="6"/>
        <v>0.10104</v>
      </c>
      <c r="AU19" s="30">
        <f t="shared" si="6"/>
        <v>0.14363400000000001</v>
      </c>
      <c r="AV19" s="30">
        <f t="shared" si="6"/>
        <v>0.15678900000000001</v>
      </c>
      <c r="AW19" s="30">
        <f t="shared" si="6"/>
        <v>0.13734199999999999</v>
      </c>
      <c r="AX19" s="30">
        <f t="shared" si="6"/>
        <v>0.24024000000000001</v>
      </c>
      <c r="AY19" s="30">
        <f t="shared" si="6"/>
        <v>-0.72192500000000004</v>
      </c>
      <c r="AZ19" s="30">
        <f t="shared" si="7"/>
        <v>-3.3844640000000004</v>
      </c>
      <c r="BA19" s="31">
        <f t="shared" si="3"/>
        <v>40724</v>
      </c>
      <c r="BB19" s="30">
        <f t="shared" si="3"/>
        <v>-3.4415839999999998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ht="15" x14ac:dyDescent="0.2">
      <c r="A20" s="43">
        <v>40816</v>
      </c>
      <c r="B20" s="44">
        <v>-1.2701929999999999</v>
      </c>
      <c r="C20" s="44">
        <v>0.15543499999999999</v>
      </c>
      <c r="D20" s="44">
        <v>-0.60158400000000001</v>
      </c>
      <c r="E20" s="44">
        <v>-0.52834499999999995</v>
      </c>
      <c r="F20" s="44">
        <v>-0.44078000000000001</v>
      </c>
      <c r="G20" s="44">
        <v>-0.64095000000000002</v>
      </c>
      <c r="H20" s="44">
        <v>-0.15979599999999999</v>
      </c>
      <c r="I20" s="44">
        <v>-0.20200399999999999</v>
      </c>
      <c r="J20" s="44">
        <v>0.95956300000000005</v>
      </c>
      <c r="K20" s="44">
        <v>-1.651513</v>
      </c>
      <c r="L20" s="44">
        <v>0.524671</v>
      </c>
      <c r="M20" s="44">
        <v>0</v>
      </c>
      <c r="N20" s="44">
        <v>0</v>
      </c>
      <c r="O20" s="44">
        <v>-0.37608000000000003</v>
      </c>
      <c r="P20" s="44">
        <v>0</v>
      </c>
      <c r="Q20" s="44">
        <v>-0.57576899999999998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0.195024</v>
      </c>
      <c r="Z20" s="44">
        <v>0.20324400000000001</v>
      </c>
      <c r="AA20" s="44">
        <v>0.21110799999999999</v>
      </c>
      <c r="AB20" s="44">
        <v>0.169238</v>
      </c>
      <c r="AC20" s="44">
        <v>0.32419199999999998</v>
      </c>
      <c r="AD20" s="44">
        <v>-0.73712</v>
      </c>
      <c r="AE20" s="44">
        <v>0.119267</v>
      </c>
      <c r="AF20" s="44">
        <v>-4.3223960000000003</v>
      </c>
      <c r="AH20" s="30">
        <f t="shared" si="8"/>
        <v>-1.651513</v>
      </c>
      <c r="AI20" s="30">
        <f t="shared" si="4"/>
        <v>0.195024</v>
      </c>
      <c r="AJ20" s="30">
        <f t="shared" si="4"/>
        <v>0.20324400000000001</v>
      </c>
      <c r="AK20" s="30">
        <f t="shared" si="4"/>
        <v>0.21110799999999999</v>
      </c>
      <c r="AL20" s="30">
        <f t="shared" si="4"/>
        <v>0.169238</v>
      </c>
      <c r="AM20" s="30">
        <f t="shared" si="4"/>
        <v>0.32419199999999998</v>
      </c>
      <c r="AN20" s="30">
        <f t="shared" si="4"/>
        <v>-0.73712</v>
      </c>
      <c r="AR20" s="31">
        <f t="shared" si="1"/>
        <v>40816</v>
      </c>
      <c r="AS20" s="30">
        <f t="shared" si="5"/>
        <v>-3.426574</v>
      </c>
      <c r="AT20" s="30">
        <f t="shared" si="6"/>
        <v>0.195024</v>
      </c>
      <c r="AU20" s="30">
        <f t="shared" si="6"/>
        <v>0.20324400000000001</v>
      </c>
      <c r="AV20" s="30">
        <f t="shared" si="6"/>
        <v>0.21110799999999999</v>
      </c>
      <c r="AW20" s="30">
        <f t="shared" si="6"/>
        <v>0.169238</v>
      </c>
      <c r="AX20" s="30">
        <f t="shared" si="6"/>
        <v>0.32419199999999998</v>
      </c>
      <c r="AY20" s="30">
        <f t="shared" si="6"/>
        <v>-0.73712</v>
      </c>
      <c r="AZ20" s="30">
        <f t="shared" si="7"/>
        <v>-3.0608879999999998</v>
      </c>
      <c r="BA20" s="31">
        <f t="shared" si="3"/>
        <v>40816</v>
      </c>
      <c r="BB20" s="30">
        <f t="shared" si="3"/>
        <v>-3.426574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ht="15" x14ac:dyDescent="0.2">
      <c r="A21" s="43">
        <v>40908</v>
      </c>
      <c r="B21" s="44">
        <v>-1.035712</v>
      </c>
      <c r="C21" s="44">
        <v>0.109071</v>
      </c>
      <c r="D21" s="44">
        <v>-0.654196</v>
      </c>
      <c r="E21" s="44">
        <v>-0.25291599999999997</v>
      </c>
      <c r="F21" s="44">
        <v>-0.47411500000000001</v>
      </c>
      <c r="G21" s="44">
        <v>-0.74227900000000002</v>
      </c>
      <c r="H21" s="44">
        <v>-0.24180199999999999</v>
      </c>
      <c r="I21" s="44">
        <v>-0.25050299999999998</v>
      </c>
      <c r="J21" s="44">
        <v>0.899698</v>
      </c>
      <c r="K21" s="44">
        <v>-1.616903</v>
      </c>
      <c r="L21" s="44">
        <v>0.60036400000000001</v>
      </c>
      <c r="M21" s="44">
        <v>0</v>
      </c>
      <c r="N21" s="44">
        <v>0</v>
      </c>
      <c r="O21" s="44">
        <v>-0.32034000000000001</v>
      </c>
      <c r="P21" s="44">
        <v>0</v>
      </c>
      <c r="Q21" s="44">
        <v>-0.64068499999999995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0.233628</v>
      </c>
      <c r="Z21" s="44">
        <v>0.23668600000000001</v>
      </c>
      <c r="AA21" s="44">
        <v>0.23508599999999999</v>
      </c>
      <c r="AB21" s="44">
        <v>0.185919</v>
      </c>
      <c r="AC21" s="44">
        <v>0.35309000000000001</v>
      </c>
      <c r="AD21" s="44">
        <v>-0.704175</v>
      </c>
      <c r="AE21" s="44">
        <v>0.118579</v>
      </c>
      <c r="AF21" s="44">
        <v>-3.9615019999999999</v>
      </c>
      <c r="AH21" s="30">
        <f t="shared" si="8"/>
        <v>-1.616903</v>
      </c>
      <c r="AI21" s="30">
        <f t="shared" si="4"/>
        <v>0.233628</v>
      </c>
      <c r="AJ21" s="30">
        <f t="shared" si="4"/>
        <v>0.23668600000000001</v>
      </c>
      <c r="AK21" s="30">
        <f t="shared" si="4"/>
        <v>0.23508599999999999</v>
      </c>
      <c r="AL21" s="30">
        <f t="shared" si="4"/>
        <v>0.185919</v>
      </c>
      <c r="AM21" s="30">
        <f t="shared" si="4"/>
        <v>0.35309000000000001</v>
      </c>
      <c r="AN21" s="30">
        <f t="shared" si="4"/>
        <v>-0.704175</v>
      </c>
      <c r="AR21" s="31">
        <f t="shared" si="1"/>
        <v>40908</v>
      </c>
      <c r="AS21" s="30">
        <f t="shared" si="5"/>
        <v>-3.3919639999999998</v>
      </c>
      <c r="AT21" s="30">
        <f t="shared" si="6"/>
        <v>0.233628</v>
      </c>
      <c r="AU21" s="30">
        <f t="shared" si="6"/>
        <v>0.23668600000000001</v>
      </c>
      <c r="AV21" s="30">
        <f t="shared" si="6"/>
        <v>0.23508599999999999</v>
      </c>
      <c r="AW21" s="30">
        <f t="shared" si="6"/>
        <v>0.185919</v>
      </c>
      <c r="AX21" s="30">
        <f t="shared" si="6"/>
        <v>0.35309000000000001</v>
      </c>
      <c r="AY21" s="30">
        <f t="shared" si="6"/>
        <v>-0.704175</v>
      </c>
      <c r="AZ21" s="30">
        <f t="shared" si="7"/>
        <v>-2.8517299999999999</v>
      </c>
      <c r="BA21" s="31">
        <f t="shared" si="3"/>
        <v>40908</v>
      </c>
      <c r="BB21" s="30">
        <f t="shared" si="3"/>
        <v>-3.3919639999999998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ht="15" x14ac:dyDescent="0.2">
      <c r="A22" s="43">
        <v>40999</v>
      </c>
      <c r="B22" s="44">
        <v>-0.94096299999999999</v>
      </c>
      <c r="C22" s="44">
        <v>0.16123399999999999</v>
      </c>
      <c r="D22" s="44">
        <v>-0.66523399999999999</v>
      </c>
      <c r="E22" s="44">
        <v>-9.2473E-2</v>
      </c>
      <c r="F22" s="44">
        <v>-0.51334999999999997</v>
      </c>
      <c r="G22" s="44">
        <v>-0.82549499999999998</v>
      </c>
      <c r="H22" s="44">
        <v>-0.50788599999999995</v>
      </c>
      <c r="I22" s="44">
        <v>-0.31882700000000003</v>
      </c>
      <c r="J22" s="44">
        <v>1.0251429999999999</v>
      </c>
      <c r="K22" s="44">
        <v>-1.3523750000000001</v>
      </c>
      <c r="L22" s="44">
        <v>0.67910700000000002</v>
      </c>
      <c r="M22" s="44">
        <v>0</v>
      </c>
      <c r="N22" s="44">
        <v>0</v>
      </c>
      <c r="O22" s="44">
        <v>-0.36919000000000002</v>
      </c>
      <c r="P22" s="44">
        <v>0</v>
      </c>
      <c r="Q22" s="44">
        <v>-0.66191599999999995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0.27353300000000003</v>
      </c>
      <c r="Z22" s="44">
        <v>0.26503599999999999</v>
      </c>
      <c r="AA22" s="44">
        <v>0.25381100000000001</v>
      </c>
      <c r="AB22" s="44">
        <v>0.212121</v>
      </c>
      <c r="AC22" s="44">
        <v>0.34260000000000002</v>
      </c>
      <c r="AD22" s="44">
        <v>-0.64694200000000002</v>
      </c>
      <c r="AE22" s="44">
        <v>0.11788999999999999</v>
      </c>
      <c r="AF22" s="44">
        <v>-3.564174</v>
      </c>
      <c r="AH22" s="30">
        <f t="shared" si="8"/>
        <v>-1.3523750000000001</v>
      </c>
      <c r="AI22" s="30">
        <f t="shared" si="4"/>
        <v>0.27353300000000003</v>
      </c>
      <c r="AJ22" s="30">
        <f t="shared" si="4"/>
        <v>0.26503599999999999</v>
      </c>
      <c r="AK22" s="30">
        <f t="shared" si="4"/>
        <v>0.25381100000000001</v>
      </c>
      <c r="AL22" s="30">
        <f t="shared" si="4"/>
        <v>0.212121</v>
      </c>
      <c r="AM22" s="30">
        <f t="shared" si="4"/>
        <v>0.34260000000000002</v>
      </c>
      <c r="AN22" s="30">
        <f t="shared" si="4"/>
        <v>-0.64694200000000002</v>
      </c>
      <c r="AR22" s="31">
        <f t="shared" si="1"/>
        <v>40999</v>
      </c>
      <c r="AS22" s="30">
        <f t="shared" si="5"/>
        <v>-3.1274360000000003</v>
      </c>
      <c r="AT22" s="30">
        <f t="shared" si="6"/>
        <v>0.27353300000000003</v>
      </c>
      <c r="AU22" s="30">
        <f t="shared" si="6"/>
        <v>0.26503599999999999</v>
      </c>
      <c r="AV22" s="30">
        <f t="shared" si="6"/>
        <v>0.25381100000000001</v>
      </c>
      <c r="AW22" s="30">
        <f t="shared" si="6"/>
        <v>0.212121</v>
      </c>
      <c r="AX22" s="30">
        <f t="shared" si="6"/>
        <v>0.34260000000000002</v>
      </c>
      <c r="AY22" s="30">
        <f t="shared" si="6"/>
        <v>-0.64694200000000002</v>
      </c>
      <c r="AZ22" s="30">
        <f t="shared" si="7"/>
        <v>-2.427277000000001</v>
      </c>
      <c r="BA22" s="31">
        <f t="shared" si="3"/>
        <v>40999</v>
      </c>
      <c r="BB22" s="30">
        <f t="shared" si="3"/>
        <v>-3.1274360000000003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ht="15" x14ac:dyDescent="0.2">
      <c r="A23" s="43">
        <v>41090</v>
      </c>
      <c r="B23" s="44">
        <v>-1.0377190000000001</v>
      </c>
      <c r="C23" s="44">
        <v>8.5418999999999995E-2</v>
      </c>
      <c r="D23" s="44">
        <v>-0.71157000000000004</v>
      </c>
      <c r="E23" s="44">
        <v>-1.5337E-2</v>
      </c>
      <c r="F23" s="44">
        <v>-0.53282799999999997</v>
      </c>
      <c r="G23" s="44">
        <v>-0.90495999999999999</v>
      </c>
      <c r="H23" s="44">
        <v>-0.318519</v>
      </c>
      <c r="I23" s="44">
        <v>-0.37148199999999998</v>
      </c>
      <c r="J23" s="44">
        <v>1.043302</v>
      </c>
      <c r="K23" s="44">
        <v>-1.384002</v>
      </c>
      <c r="L23" s="44">
        <v>0.74664600000000003</v>
      </c>
      <c r="M23" s="44">
        <v>0</v>
      </c>
      <c r="N23" s="44">
        <v>0</v>
      </c>
      <c r="O23" s="44">
        <v>-0.36427999999999999</v>
      </c>
      <c r="P23" s="44">
        <v>0</v>
      </c>
      <c r="Q23" s="44">
        <v>-0.723468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0.24151</v>
      </c>
      <c r="Z23" s="44">
        <v>0.27471200000000001</v>
      </c>
      <c r="AA23" s="44">
        <v>0.24942300000000001</v>
      </c>
      <c r="AB23" s="44">
        <v>0.26039200000000001</v>
      </c>
      <c r="AC23" s="44">
        <v>0.330322</v>
      </c>
      <c r="AD23" s="44">
        <v>-0.59184700000000001</v>
      </c>
      <c r="AE23" s="44">
        <v>0.117198</v>
      </c>
      <c r="AF23" s="44">
        <v>-3.6070899999999999</v>
      </c>
      <c r="AH23" s="30">
        <f t="shared" si="8"/>
        <v>-1.384002</v>
      </c>
      <c r="AI23" s="30">
        <f t="shared" si="4"/>
        <v>0.24151</v>
      </c>
      <c r="AJ23" s="30">
        <f t="shared" si="4"/>
        <v>0.27471200000000001</v>
      </c>
      <c r="AK23" s="30">
        <f t="shared" si="4"/>
        <v>0.24942300000000001</v>
      </c>
      <c r="AL23" s="30">
        <f t="shared" si="4"/>
        <v>0.26039200000000001</v>
      </c>
      <c r="AM23" s="30">
        <f t="shared" si="4"/>
        <v>0.330322</v>
      </c>
      <c r="AN23" s="30">
        <f t="shared" si="4"/>
        <v>-0.59184700000000001</v>
      </c>
      <c r="AR23" s="31">
        <f t="shared" si="1"/>
        <v>41090</v>
      </c>
      <c r="AS23" s="30">
        <f t="shared" si="5"/>
        <v>-3.1590629999999997</v>
      </c>
      <c r="AT23" s="30">
        <f t="shared" si="6"/>
        <v>0.24151</v>
      </c>
      <c r="AU23" s="30">
        <f t="shared" si="6"/>
        <v>0.27471200000000001</v>
      </c>
      <c r="AV23" s="30">
        <f t="shared" si="6"/>
        <v>0.24942300000000001</v>
      </c>
      <c r="AW23" s="30">
        <f t="shared" si="6"/>
        <v>0.26039200000000001</v>
      </c>
      <c r="AX23" s="30">
        <f t="shared" si="6"/>
        <v>0.330322</v>
      </c>
      <c r="AY23" s="30">
        <f t="shared" si="6"/>
        <v>-0.59184700000000001</v>
      </c>
      <c r="AZ23" s="30">
        <f t="shared" si="7"/>
        <v>-2.3945509999999999</v>
      </c>
      <c r="BA23" s="31">
        <f t="shared" si="3"/>
        <v>41090</v>
      </c>
      <c r="BB23" s="30">
        <f t="shared" si="3"/>
        <v>-3.1590629999999997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ht="15" x14ac:dyDescent="0.2">
      <c r="A24" s="43">
        <v>41182</v>
      </c>
      <c r="B24" s="44">
        <v>-1.1434949999999999</v>
      </c>
      <c r="C24" s="44">
        <v>6.1263999999999999E-2</v>
      </c>
      <c r="D24" s="44">
        <v>-0.68664099999999995</v>
      </c>
      <c r="E24" s="44">
        <v>-0.16039100000000001</v>
      </c>
      <c r="F24" s="44">
        <v>-0.56001500000000004</v>
      </c>
      <c r="G24" s="44">
        <v>-1.004589</v>
      </c>
      <c r="H24" s="44">
        <v>0.13506199999999999</v>
      </c>
      <c r="I24" s="44">
        <v>-0.407723</v>
      </c>
      <c r="J24" s="44">
        <v>1.031004</v>
      </c>
      <c r="K24" s="44">
        <v>-1.339445</v>
      </c>
      <c r="L24" s="44">
        <v>0.78754100000000005</v>
      </c>
      <c r="M24" s="44">
        <v>0</v>
      </c>
      <c r="N24" s="44">
        <v>0</v>
      </c>
      <c r="O24" s="44">
        <v>-0.38768000000000002</v>
      </c>
      <c r="P24" s="44">
        <v>0</v>
      </c>
      <c r="Q24" s="44">
        <v>-0.77159500000000003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0.18773999999999999</v>
      </c>
      <c r="Z24" s="44">
        <v>0.26595800000000003</v>
      </c>
      <c r="AA24" s="44">
        <v>0.222002</v>
      </c>
      <c r="AB24" s="44">
        <v>0.30755300000000002</v>
      </c>
      <c r="AC24" s="44">
        <v>0.33450000000000002</v>
      </c>
      <c r="AD24" s="44">
        <v>-0.52679699999999996</v>
      </c>
      <c r="AE24" s="44">
        <v>0.116505</v>
      </c>
      <c r="AF24" s="44">
        <v>-3.5392459999999999</v>
      </c>
      <c r="AH24" s="30">
        <f t="shared" si="8"/>
        <v>-1.339445</v>
      </c>
      <c r="AI24" s="30">
        <f t="shared" si="4"/>
        <v>0.18773999999999999</v>
      </c>
      <c r="AJ24" s="30">
        <f t="shared" si="4"/>
        <v>0.26595800000000003</v>
      </c>
      <c r="AK24" s="30">
        <f t="shared" si="4"/>
        <v>0.222002</v>
      </c>
      <c r="AL24" s="30">
        <f t="shared" si="4"/>
        <v>0.30755300000000002</v>
      </c>
      <c r="AM24" s="30">
        <f t="shared" si="4"/>
        <v>0.33450000000000002</v>
      </c>
      <c r="AN24" s="30">
        <f t="shared" si="4"/>
        <v>-0.52679699999999996</v>
      </c>
      <c r="AR24" s="31">
        <f t="shared" si="1"/>
        <v>41182</v>
      </c>
      <c r="AS24" s="30">
        <f t="shared" si="5"/>
        <v>-3.114506</v>
      </c>
      <c r="AT24" s="30">
        <f t="shared" si="6"/>
        <v>0.18773999999999999</v>
      </c>
      <c r="AU24" s="30">
        <f t="shared" si="6"/>
        <v>0.26595800000000003</v>
      </c>
      <c r="AV24" s="30">
        <f t="shared" si="6"/>
        <v>0.222002</v>
      </c>
      <c r="AW24" s="30">
        <f t="shared" si="6"/>
        <v>0.30755300000000002</v>
      </c>
      <c r="AX24" s="30">
        <f t="shared" si="6"/>
        <v>0.33450000000000002</v>
      </c>
      <c r="AY24" s="30">
        <f t="shared" si="6"/>
        <v>-0.52679699999999996</v>
      </c>
      <c r="AZ24" s="30">
        <f t="shared" si="7"/>
        <v>-2.3235500000000004</v>
      </c>
      <c r="BA24" s="31">
        <f t="shared" si="3"/>
        <v>41182</v>
      </c>
      <c r="BB24" s="30">
        <f t="shared" si="3"/>
        <v>-3.114506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ht="15" x14ac:dyDescent="0.2">
      <c r="A25" s="43">
        <v>41274</v>
      </c>
      <c r="B25" s="44">
        <v>-0.98290699999999998</v>
      </c>
      <c r="C25" s="44">
        <v>0.145038</v>
      </c>
      <c r="D25" s="44">
        <v>-0.67803500000000005</v>
      </c>
      <c r="E25" s="44">
        <v>-0.16177900000000001</v>
      </c>
      <c r="F25" s="44">
        <v>-0.57454799999999995</v>
      </c>
      <c r="G25" s="44">
        <v>-1.1280049999999999</v>
      </c>
      <c r="H25" s="44">
        <v>-9.5591999999999996E-2</v>
      </c>
      <c r="I25" s="44">
        <v>-0.42565199999999997</v>
      </c>
      <c r="J25" s="44">
        <v>1.1426909999999999</v>
      </c>
      <c r="K25" s="44">
        <v>-1.0776479999999999</v>
      </c>
      <c r="L25" s="44">
        <v>0.86368599999999995</v>
      </c>
      <c r="M25" s="44">
        <v>0</v>
      </c>
      <c r="N25" s="44">
        <v>0</v>
      </c>
      <c r="O25" s="44">
        <v>-0.46611000000000002</v>
      </c>
      <c r="P25" s="44">
        <v>0</v>
      </c>
      <c r="Q25" s="44">
        <v>-0.80661300000000002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0.19846800000000001</v>
      </c>
      <c r="Z25" s="44">
        <v>0.26705000000000001</v>
      </c>
      <c r="AA25" s="44">
        <v>0.194498</v>
      </c>
      <c r="AB25" s="44">
        <v>0.34111900000000001</v>
      </c>
      <c r="AC25" s="44">
        <v>0.31926900000000002</v>
      </c>
      <c r="AD25" s="44">
        <v>-0.44179200000000002</v>
      </c>
      <c r="AE25" s="44">
        <v>0.11581</v>
      </c>
      <c r="AF25" s="44">
        <v>-3.2510469999999998</v>
      </c>
      <c r="AH25" s="30">
        <f t="shared" si="8"/>
        <v>-1.0776479999999999</v>
      </c>
      <c r="AI25" s="30">
        <f t="shared" si="4"/>
        <v>0.19846800000000001</v>
      </c>
      <c r="AJ25" s="30">
        <f t="shared" si="4"/>
        <v>0.26705000000000001</v>
      </c>
      <c r="AK25" s="30">
        <f t="shared" si="4"/>
        <v>0.194498</v>
      </c>
      <c r="AL25" s="30">
        <f t="shared" si="4"/>
        <v>0.34111900000000001</v>
      </c>
      <c r="AM25" s="30">
        <f t="shared" si="4"/>
        <v>0.31926900000000002</v>
      </c>
      <c r="AN25" s="30">
        <f t="shared" si="4"/>
        <v>-0.44179200000000002</v>
      </c>
      <c r="AR25" s="31">
        <f t="shared" si="1"/>
        <v>41274</v>
      </c>
      <c r="AS25" s="30">
        <f t="shared" si="5"/>
        <v>-2.8527089999999999</v>
      </c>
      <c r="AT25" s="30">
        <f t="shared" si="6"/>
        <v>0.19846800000000001</v>
      </c>
      <c r="AU25" s="30">
        <f t="shared" si="6"/>
        <v>0.26705000000000001</v>
      </c>
      <c r="AV25" s="30">
        <f t="shared" si="6"/>
        <v>0.194498</v>
      </c>
      <c r="AW25" s="30">
        <f t="shared" si="6"/>
        <v>0.34111900000000001</v>
      </c>
      <c r="AX25" s="30">
        <f t="shared" si="6"/>
        <v>0.31926900000000002</v>
      </c>
      <c r="AY25" s="30">
        <f t="shared" si="6"/>
        <v>-0.44179200000000002</v>
      </c>
      <c r="AZ25" s="30">
        <f t="shared" si="7"/>
        <v>-1.9740969999999998</v>
      </c>
      <c r="BA25" s="31">
        <f t="shared" si="3"/>
        <v>41274</v>
      </c>
      <c r="BB25" s="30">
        <f t="shared" si="3"/>
        <v>-2.8527089999999999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ht="15" x14ac:dyDescent="0.2">
      <c r="A26" s="43">
        <v>41364</v>
      </c>
      <c r="B26" s="44">
        <v>-1.2415830000000001</v>
      </c>
      <c r="C26" s="44">
        <v>0.16078799999999999</v>
      </c>
      <c r="D26" s="44">
        <v>-0.67207899999999998</v>
      </c>
      <c r="E26" s="44">
        <v>-8.0307000000000003E-2</v>
      </c>
      <c r="F26" s="44">
        <v>-0.54940199999999995</v>
      </c>
      <c r="G26" s="44">
        <v>-1.2243919999999999</v>
      </c>
      <c r="H26" s="44">
        <v>-0.32930399999999999</v>
      </c>
      <c r="I26" s="44">
        <v>-0.44137599999999999</v>
      </c>
      <c r="J26" s="44">
        <v>1.0483210000000001</v>
      </c>
      <c r="K26" s="44">
        <v>-1.1150580000000001</v>
      </c>
      <c r="L26" s="44">
        <v>0.96134699999999995</v>
      </c>
      <c r="M26" s="44">
        <v>0</v>
      </c>
      <c r="N26" s="44">
        <v>0</v>
      </c>
      <c r="O26" s="44">
        <v>-0.46642</v>
      </c>
      <c r="P26" s="44">
        <v>0</v>
      </c>
      <c r="Q26" s="44">
        <v>-0.86896099999999998</v>
      </c>
      <c r="R26" s="44">
        <v>0</v>
      </c>
      <c r="S26" s="44">
        <v>0</v>
      </c>
      <c r="T26" s="44">
        <v>0</v>
      </c>
      <c r="U26" s="44">
        <v>0</v>
      </c>
      <c r="V26" s="44">
        <v>0</v>
      </c>
      <c r="W26" s="44">
        <v>0</v>
      </c>
      <c r="X26" s="44">
        <v>0</v>
      </c>
      <c r="Y26" s="44">
        <v>0.230821</v>
      </c>
      <c r="Z26" s="44">
        <v>0.24846799999999999</v>
      </c>
      <c r="AA26" s="44">
        <v>0.16522700000000001</v>
      </c>
      <c r="AB26" s="44">
        <v>0.35737000000000002</v>
      </c>
      <c r="AC26" s="44">
        <v>0.27678399999999997</v>
      </c>
      <c r="AD26" s="44">
        <v>-0.33308100000000002</v>
      </c>
      <c r="AE26" s="44">
        <v>0.11511399999999999</v>
      </c>
      <c r="AF26" s="44">
        <v>-3.7577289999999999</v>
      </c>
      <c r="AH26" s="30">
        <f t="shared" si="8"/>
        <v>-1.1150580000000001</v>
      </c>
      <c r="AI26" s="30">
        <f t="shared" si="4"/>
        <v>0.230821</v>
      </c>
      <c r="AJ26" s="30">
        <f t="shared" si="4"/>
        <v>0.24846799999999999</v>
      </c>
      <c r="AK26" s="30">
        <f t="shared" si="4"/>
        <v>0.16522700000000001</v>
      </c>
      <c r="AL26" s="30">
        <f t="shared" si="4"/>
        <v>0.35737000000000002</v>
      </c>
      <c r="AM26" s="30">
        <f t="shared" si="4"/>
        <v>0.27678399999999997</v>
      </c>
      <c r="AN26" s="30">
        <f t="shared" si="4"/>
        <v>-0.33308100000000002</v>
      </c>
      <c r="AR26" s="31">
        <f t="shared" si="1"/>
        <v>41364</v>
      </c>
      <c r="AS26" s="30">
        <f t="shared" si="5"/>
        <v>-2.8901190000000003</v>
      </c>
      <c r="AT26" s="30">
        <f t="shared" si="6"/>
        <v>0.230821</v>
      </c>
      <c r="AU26" s="30">
        <f t="shared" si="6"/>
        <v>0.24846799999999999</v>
      </c>
      <c r="AV26" s="30">
        <f t="shared" si="6"/>
        <v>0.16522700000000001</v>
      </c>
      <c r="AW26" s="30">
        <f t="shared" si="6"/>
        <v>0.35737000000000002</v>
      </c>
      <c r="AX26" s="30">
        <f t="shared" si="6"/>
        <v>0.27678399999999997</v>
      </c>
      <c r="AY26" s="30">
        <f t="shared" si="6"/>
        <v>-0.33308100000000002</v>
      </c>
      <c r="AZ26" s="30">
        <f t="shared" si="7"/>
        <v>-1.9445300000000001</v>
      </c>
      <c r="BA26" s="31">
        <f t="shared" si="3"/>
        <v>41364</v>
      </c>
      <c r="BB26" s="30">
        <f t="shared" si="3"/>
        <v>-2.8901190000000003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ht="15" x14ac:dyDescent="0.2">
      <c r="A27" s="43">
        <v>41455</v>
      </c>
      <c r="B27" s="44">
        <v>-1.0696190000000001</v>
      </c>
      <c r="C27" s="44">
        <v>7.0521E-2</v>
      </c>
      <c r="D27" s="44">
        <v>-0.65810900000000006</v>
      </c>
      <c r="E27" s="44">
        <v>-9.0450000000000003E-2</v>
      </c>
      <c r="F27" s="44">
        <v>-0.497305</v>
      </c>
      <c r="G27" s="44">
        <v>-1.2816259999999999</v>
      </c>
      <c r="H27" s="44">
        <v>-0.304782</v>
      </c>
      <c r="I27" s="44">
        <v>-0.439467</v>
      </c>
      <c r="J27" s="44">
        <v>1.0786210000000001</v>
      </c>
      <c r="K27" s="44">
        <v>-1.2609539999999999</v>
      </c>
      <c r="L27" s="44">
        <v>1.066613</v>
      </c>
      <c r="M27" s="44">
        <v>0</v>
      </c>
      <c r="N27" s="44">
        <v>0</v>
      </c>
      <c r="O27" s="44">
        <v>-0.43653999999999998</v>
      </c>
      <c r="P27" s="44">
        <v>0</v>
      </c>
      <c r="Q27" s="44">
        <v>-0.91620500000000005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0.22157099999999999</v>
      </c>
      <c r="Z27" s="44">
        <v>0.19470399999999999</v>
      </c>
      <c r="AA27" s="44">
        <v>0.142678</v>
      </c>
      <c r="AB27" s="44">
        <v>0.35537200000000002</v>
      </c>
      <c r="AC27" s="44">
        <v>0.22567699999999999</v>
      </c>
      <c r="AD27" s="44">
        <v>-0.23256399999999999</v>
      </c>
      <c r="AE27" s="44">
        <v>0.11441800000000001</v>
      </c>
      <c r="AF27" s="44">
        <v>-3.7174489999999998</v>
      </c>
      <c r="AH27" s="30">
        <f t="shared" si="8"/>
        <v>-1.2609539999999999</v>
      </c>
      <c r="AI27" s="30">
        <f t="shared" si="4"/>
        <v>0.22157099999999999</v>
      </c>
      <c r="AJ27" s="30">
        <f t="shared" si="4"/>
        <v>0.19470399999999999</v>
      </c>
      <c r="AK27" s="30">
        <f t="shared" si="4"/>
        <v>0.142678</v>
      </c>
      <c r="AL27" s="30">
        <f t="shared" si="4"/>
        <v>0.35537200000000002</v>
      </c>
      <c r="AM27" s="30">
        <f t="shared" si="4"/>
        <v>0.22567699999999999</v>
      </c>
      <c r="AN27" s="30">
        <f t="shared" si="4"/>
        <v>-0.23256399999999999</v>
      </c>
      <c r="AR27" s="31">
        <f t="shared" si="1"/>
        <v>41455</v>
      </c>
      <c r="AS27" s="30">
        <f t="shared" si="5"/>
        <v>-3.0360149999999999</v>
      </c>
      <c r="AT27" s="30">
        <f t="shared" si="6"/>
        <v>0.22157099999999999</v>
      </c>
      <c r="AU27" s="30">
        <f t="shared" si="6"/>
        <v>0.19470399999999999</v>
      </c>
      <c r="AV27" s="30">
        <f t="shared" si="6"/>
        <v>0.142678</v>
      </c>
      <c r="AW27" s="30">
        <f t="shared" si="6"/>
        <v>0.35537200000000002</v>
      </c>
      <c r="AX27" s="30">
        <f t="shared" si="6"/>
        <v>0.22567699999999999</v>
      </c>
      <c r="AY27" s="30">
        <f t="shared" si="6"/>
        <v>-0.23256399999999999</v>
      </c>
      <c r="AZ27" s="30">
        <f t="shared" si="7"/>
        <v>-2.1285769999999999</v>
      </c>
      <c r="BA27" s="31">
        <f t="shared" si="3"/>
        <v>41455</v>
      </c>
      <c r="BB27" s="30">
        <f t="shared" si="3"/>
        <v>-3.0360149999999999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ht="15" x14ac:dyDescent="0.2">
      <c r="A28" s="43">
        <v>41547</v>
      </c>
      <c r="B28" s="44">
        <v>-1.1600280000000001</v>
      </c>
      <c r="C28" s="44">
        <v>9.8508999999999999E-2</v>
      </c>
      <c r="D28" s="44">
        <v>-0.63007999999999997</v>
      </c>
      <c r="E28" s="44">
        <v>-0.20551900000000001</v>
      </c>
      <c r="F28" s="44">
        <v>-0.48745699999999997</v>
      </c>
      <c r="G28" s="44">
        <v>-1.325566</v>
      </c>
      <c r="H28" s="44">
        <v>-0.44505699999999998</v>
      </c>
      <c r="I28" s="44">
        <v>-0.45273000000000002</v>
      </c>
      <c r="J28" s="44">
        <v>1.060195</v>
      </c>
      <c r="K28" s="44">
        <v>-1.3925320000000001</v>
      </c>
      <c r="L28" s="44">
        <v>1.201244</v>
      </c>
      <c r="M28" s="44">
        <v>0</v>
      </c>
      <c r="N28" s="44">
        <v>0</v>
      </c>
      <c r="O28" s="44">
        <v>-0.44618999999999998</v>
      </c>
      <c r="P28" s="44">
        <v>0</v>
      </c>
      <c r="Q28" s="44">
        <v>-0.96425799999999995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0.25367699999999999</v>
      </c>
      <c r="Z28" s="44">
        <v>0.157832</v>
      </c>
      <c r="AA28" s="44">
        <v>0.155028</v>
      </c>
      <c r="AB28" s="44">
        <v>0.34416799999999997</v>
      </c>
      <c r="AC28" s="44">
        <v>0.20530599999999999</v>
      </c>
      <c r="AD28" s="44">
        <v>-0.149482</v>
      </c>
      <c r="AE28" s="44">
        <v>0.11372</v>
      </c>
      <c r="AF28" s="44">
        <v>-4.0692209999999998</v>
      </c>
      <c r="AH28" s="30">
        <f t="shared" si="8"/>
        <v>-1.3925320000000001</v>
      </c>
      <c r="AI28" s="30">
        <f t="shared" si="4"/>
        <v>0.25367699999999999</v>
      </c>
      <c r="AJ28" s="30">
        <f t="shared" si="4"/>
        <v>0.157832</v>
      </c>
      <c r="AK28" s="30">
        <f t="shared" si="4"/>
        <v>0.155028</v>
      </c>
      <c r="AL28" s="30">
        <f t="shared" si="4"/>
        <v>0.34416799999999997</v>
      </c>
      <c r="AM28" s="30">
        <f t="shared" si="4"/>
        <v>0.20530599999999999</v>
      </c>
      <c r="AN28" s="30">
        <f t="shared" si="4"/>
        <v>-0.149482</v>
      </c>
      <c r="AR28" s="31">
        <f t="shared" si="1"/>
        <v>41547</v>
      </c>
      <c r="AS28" s="30">
        <f t="shared" si="5"/>
        <v>-3.1675930000000001</v>
      </c>
      <c r="AT28" s="30">
        <f t="shared" si="6"/>
        <v>0.25367699999999999</v>
      </c>
      <c r="AU28" s="30">
        <f t="shared" si="6"/>
        <v>0.157832</v>
      </c>
      <c r="AV28" s="30">
        <f t="shared" si="6"/>
        <v>0.155028</v>
      </c>
      <c r="AW28" s="30">
        <f t="shared" si="6"/>
        <v>0.34416799999999997</v>
      </c>
      <c r="AX28" s="30">
        <f t="shared" si="6"/>
        <v>0.20530599999999999</v>
      </c>
      <c r="AY28" s="30">
        <f t="shared" si="6"/>
        <v>-0.149482</v>
      </c>
      <c r="AZ28" s="30">
        <f t="shared" si="7"/>
        <v>-2.2010639999999997</v>
      </c>
      <c r="BA28" s="31">
        <f t="shared" si="3"/>
        <v>41547</v>
      </c>
      <c r="BB28" s="30">
        <f t="shared" si="3"/>
        <v>-3.1675930000000001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ht="15" x14ac:dyDescent="0.2">
      <c r="A29" s="43">
        <v>41639</v>
      </c>
      <c r="B29" s="44">
        <v>-1.358676</v>
      </c>
      <c r="C29" s="44">
        <v>9.5831E-2</v>
      </c>
      <c r="D29" s="44">
        <v>-0.60874200000000001</v>
      </c>
      <c r="E29" s="44">
        <v>-0.26320900000000003</v>
      </c>
      <c r="F29" s="44">
        <v>-0.45493099999999997</v>
      </c>
      <c r="G29" s="44">
        <v>-1.380198</v>
      </c>
      <c r="H29" s="44">
        <v>-0.66289500000000001</v>
      </c>
      <c r="I29" s="44">
        <v>-0.48144900000000002</v>
      </c>
      <c r="J29" s="44">
        <v>1.0939209999999999</v>
      </c>
      <c r="K29" s="44">
        <v>-1.5250790000000001</v>
      </c>
      <c r="L29" s="44">
        <v>1.3232390000000001</v>
      </c>
      <c r="M29" s="44">
        <v>0</v>
      </c>
      <c r="N29" s="44">
        <v>0</v>
      </c>
      <c r="O29" s="44">
        <v>-0.41632999999999998</v>
      </c>
      <c r="P29" s="44">
        <v>0</v>
      </c>
      <c r="Q29" s="44">
        <v>-1.008872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0.29898599999999997</v>
      </c>
      <c r="Z29" s="44">
        <v>0.13793</v>
      </c>
      <c r="AA29" s="44">
        <v>0.18503600000000001</v>
      </c>
      <c r="AB29" s="44">
        <v>0.31052800000000003</v>
      </c>
      <c r="AC29" s="44">
        <v>0.199407</v>
      </c>
      <c r="AD29" s="44">
        <v>-8.5685999999999998E-2</v>
      </c>
      <c r="AE29" s="44">
        <v>0.113021</v>
      </c>
      <c r="AF29" s="44">
        <v>-4.4881719999999996</v>
      </c>
      <c r="AH29" s="30">
        <f t="shared" si="8"/>
        <v>-1.5250790000000001</v>
      </c>
      <c r="AI29" s="30">
        <f t="shared" si="4"/>
        <v>0.29898599999999997</v>
      </c>
      <c r="AJ29" s="30">
        <f t="shared" si="4"/>
        <v>0.13793</v>
      </c>
      <c r="AK29" s="30">
        <f t="shared" si="4"/>
        <v>0.18503600000000001</v>
      </c>
      <c r="AL29" s="30">
        <f t="shared" si="4"/>
        <v>0.31052800000000003</v>
      </c>
      <c r="AM29" s="30">
        <f t="shared" si="4"/>
        <v>0.199407</v>
      </c>
      <c r="AN29" s="30">
        <f t="shared" si="4"/>
        <v>-8.5685999999999998E-2</v>
      </c>
      <c r="AR29" s="31">
        <f t="shared" si="1"/>
        <v>41639</v>
      </c>
      <c r="AS29" s="30">
        <f t="shared" si="5"/>
        <v>-3.3001399999999999</v>
      </c>
      <c r="AT29" s="30">
        <f t="shared" si="6"/>
        <v>0.29898599999999997</v>
      </c>
      <c r="AU29" s="30">
        <f t="shared" si="6"/>
        <v>0.13793</v>
      </c>
      <c r="AV29" s="30">
        <f t="shared" si="6"/>
        <v>0.18503600000000001</v>
      </c>
      <c r="AW29" s="30">
        <f t="shared" si="6"/>
        <v>0.31052800000000003</v>
      </c>
      <c r="AX29" s="30">
        <f t="shared" si="6"/>
        <v>0.199407</v>
      </c>
      <c r="AY29" s="30">
        <f t="shared" si="6"/>
        <v>-8.5685999999999998E-2</v>
      </c>
      <c r="AZ29" s="30">
        <f t="shared" si="7"/>
        <v>-2.2539389999999995</v>
      </c>
      <c r="BA29" s="31">
        <f t="shared" si="3"/>
        <v>41639</v>
      </c>
      <c r="BB29" s="30">
        <f t="shared" si="3"/>
        <v>-3.3001399999999999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ht="15" x14ac:dyDescent="0.2">
      <c r="A30" s="43">
        <v>41729</v>
      </c>
      <c r="B30" s="44">
        <v>-1.564341</v>
      </c>
      <c r="C30" s="44">
        <v>8.1884999999999999E-2</v>
      </c>
      <c r="D30" s="44">
        <v>-0.57990399999999998</v>
      </c>
      <c r="E30" s="44">
        <v>-0.37024499999999999</v>
      </c>
      <c r="F30" s="44">
        <v>-0.441496</v>
      </c>
      <c r="G30" s="44">
        <v>-1.4310350000000001</v>
      </c>
      <c r="H30" s="44">
        <v>-0.23172200000000001</v>
      </c>
      <c r="I30" s="44">
        <v>-0.49385200000000001</v>
      </c>
      <c r="J30" s="44">
        <v>1.174755</v>
      </c>
      <c r="K30" s="44">
        <v>-1.541434</v>
      </c>
      <c r="L30" s="44">
        <v>1.448812</v>
      </c>
      <c r="M30" s="44">
        <v>0</v>
      </c>
      <c r="N30" s="44">
        <v>0</v>
      </c>
      <c r="O30" s="44">
        <v>-0.42346</v>
      </c>
      <c r="P30" s="44">
        <v>0</v>
      </c>
      <c r="Q30" s="44">
        <v>-1.0383530000000001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0.30040899999999998</v>
      </c>
      <c r="Z30" s="44">
        <v>0.14082800000000001</v>
      </c>
      <c r="AA30" s="44">
        <v>0.235342</v>
      </c>
      <c r="AB30" s="44">
        <v>0.27293699999999999</v>
      </c>
      <c r="AC30" s="44">
        <v>0.18149000000000001</v>
      </c>
      <c r="AD30" s="44">
        <v>-3.7164000000000003E-2</v>
      </c>
      <c r="AE30" s="44">
        <v>0.11232200000000001</v>
      </c>
      <c r="AF30" s="44">
        <v>-4.2042270000000004</v>
      </c>
      <c r="AH30" s="30">
        <f t="shared" si="8"/>
        <v>-1.541434</v>
      </c>
      <c r="AI30" s="30">
        <f t="shared" si="4"/>
        <v>0.30040899999999998</v>
      </c>
      <c r="AJ30" s="30">
        <f t="shared" si="4"/>
        <v>0.14082800000000001</v>
      </c>
      <c r="AK30" s="30">
        <f t="shared" si="4"/>
        <v>0.235342</v>
      </c>
      <c r="AL30" s="30">
        <f t="shared" si="4"/>
        <v>0.27293699999999999</v>
      </c>
      <c r="AM30" s="30">
        <f t="shared" si="4"/>
        <v>0.18149000000000001</v>
      </c>
      <c r="AN30" s="30">
        <f t="shared" si="4"/>
        <v>-3.7164000000000003E-2</v>
      </c>
      <c r="AR30" s="31">
        <f t="shared" si="1"/>
        <v>41729</v>
      </c>
      <c r="AS30" s="30">
        <f t="shared" si="5"/>
        <v>-3.3164949999999997</v>
      </c>
      <c r="AT30" s="30">
        <f t="shared" si="6"/>
        <v>0.30040899999999998</v>
      </c>
      <c r="AU30" s="30">
        <f t="shared" si="6"/>
        <v>0.14082800000000001</v>
      </c>
      <c r="AV30" s="30">
        <f t="shared" si="6"/>
        <v>0.235342</v>
      </c>
      <c r="AW30" s="30">
        <f t="shared" si="6"/>
        <v>0.27293699999999999</v>
      </c>
      <c r="AX30" s="30">
        <f t="shared" si="6"/>
        <v>0.18149000000000001</v>
      </c>
      <c r="AY30" s="30">
        <f t="shared" si="6"/>
        <v>-3.7164000000000003E-2</v>
      </c>
      <c r="AZ30" s="30">
        <f t="shared" si="7"/>
        <v>-2.2226529999999998</v>
      </c>
      <c r="BA30" s="31">
        <f t="shared" si="3"/>
        <v>41729</v>
      </c>
      <c r="BB30" s="30">
        <f t="shared" si="3"/>
        <v>-3.3164949999999997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ht="15" x14ac:dyDescent="0.2">
      <c r="A31" s="43">
        <v>41820</v>
      </c>
      <c r="B31" s="44">
        <v>-1.333218</v>
      </c>
      <c r="C31" s="44">
        <v>0.114511</v>
      </c>
      <c r="D31" s="44">
        <v>-0.57369999999999999</v>
      </c>
      <c r="E31" s="44">
        <v>-0.24907499999999999</v>
      </c>
      <c r="F31" s="44">
        <v>-0.42090899999999998</v>
      </c>
      <c r="G31" s="44">
        <v>-1.454998</v>
      </c>
      <c r="H31" s="44">
        <v>-0.395395</v>
      </c>
      <c r="I31" s="44">
        <v>-0.51998299999999997</v>
      </c>
      <c r="J31" s="44">
        <v>1.1263289999999999</v>
      </c>
      <c r="K31" s="44">
        <v>-1.3752759999999999</v>
      </c>
      <c r="L31" s="44">
        <v>1.5768500000000001</v>
      </c>
      <c r="M31" s="44">
        <v>0</v>
      </c>
      <c r="N31" s="44">
        <v>0</v>
      </c>
      <c r="O31" s="44">
        <v>-0.39831</v>
      </c>
      <c r="P31" s="44">
        <v>0</v>
      </c>
      <c r="Q31" s="44">
        <v>-1.0720959999999999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0.32092399999999999</v>
      </c>
      <c r="Z31" s="44">
        <v>0.15312100000000001</v>
      </c>
      <c r="AA31" s="44">
        <v>0.28287800000000002</v>
      </c>
      <c r="AB31" s="44">
        <v>0.24498800000000001</v>
      </c>
      <c r="AC31" s="44">
        <v>0.15412100000000001</v>
      </c>
      <c r="AD31" s="44">
        <v>-6.097E-3</v>
      </c>
      <c r="AE31" s="44">
        <v>0.111623</v>
      </c>
      <c r="AF31" s="44">
        <v>-3.7137129999999998</v>
      </c>
      <c r="AH31" s="30">
        <f t="shared" si="8"/>
        <v>-1.3752759999999999</v>
      </c>
      <c r="AI31" s="30">
        <f t="shared" si="4"/>
        <v>0.32092399999999999</v>
      </c>
      <c r="AJ31" s="30">
        <f t="shared" si="4"/>
        <v>0.15312100000000001</v>
      </c>
      <c r="AK31" s="30">
        <f t="shared" si="4"/>
        <v>0.28287800000000002</v>
      </c>
      <c r="AL31" s="30">
        <f t="shared" si="4"/>
        <v>0.24498800000000001</v>
      </c>
      <c r="AM31" s="30">
        <f t="shared" si="4"/>
        <v>0.15412100000000001</v>
      </c>
      <c r="AN31" s="30">
        <f t="shared" si="4"/>
        <v>-6.097E-3</v>
      </c>
      <c r="AR31" s="31">
        <f t="shared" si="1"/>
        <v>41820</v>
      </c>
      <c r="AS31" s="30">
        <f t="shared" si="5"/>
        <v>-3.1503369999999999</v>
      </c>
      <c r="AT31" s="30">
        <f t="shared" si="6"/>
        <v>0.32092399999999999</v>
      </c>
      <c r="AU31" s="30">
        <f t="shared" si="6"/>
        <v>0.15312100000000001</v>
      </c>
      <c r="AV31" s="30">
        <f t="shared" si="6"/>
        <v>0.28287800000000002</v>
      </c>
      <c r="AW31" s="30">
        <f t="shared" si="6"/>
        <v>0.24498800000000001</v>
      </c>
      <c r="AX31" s="30">
        <f t="shared" si="6"/>
        <v>0.15412100000000001</v>
      </c>
      <c r="AY31" s="30">
        <f t="shared" si="6"/>
        <v>-6.097E-3</v>
      </c>
      <c r="AZ31" s="30">
        <f t="shared" si="7"/>
        <v>-2.0004019999999993</v>
      </c>
      <c r="BA31" s="31">
        <f t="shared" si="3"/>
        <v>41820</v>
      </c>
      <c r="BB31" s="30">
        <f t="shared" si="3"/>
        <v>-3.1503369999999999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ht="15" x14ac:dyDescent="0.2">
      <c r="A32" s="43">
        <v>41912</v>
      </c>
      <c r="B32" s="44">
        <v>-1.412296</v>
      </c>
      <c r="C32" s="44">
        <v>0.109454</v>
      </c>
      <c r="D32" s="44">
        <v>-0.595001</v>
      </c>
      <c r="E32" s="44">
        <v>-0.122083</v>
      </c>
      <c r="F32" s="44">
        <v>-0.40002500000000002</v>
      </c>
      <c r="G32" s="44">
        <v>-1.4598850000000001</v>
      </c>
      <c r="H32" s="44">
        <v>-0.55223</v>
      </c>
      <c r="I32" s="44">
        <v>-0.54689699999999997</v>
      </c>
      <c r="J32" s="44">
        <v>1.13937</v>
      </c>
      <c r="K32" s="44">
        <v>-1.3341259999999999</v>
      </c>
      <c r="L32" s="44">
        <v>1.679408</v>
      </c>
      <c r="M32" s="44">
        <v>0</v>
      </c>
      <c r="N32" s="44">
        <v>0</v>
      </c>
      <c r="O32" s="44">
        <v>-0.35221999999999998</v>
      </c>
      <c r="P32" s="44">
        <v>0</v>
      </c>
      <c r="Q32" s="44">
        <v>-1.0996699999999999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0.332903</v>
      </c>
      <c r="Z32" s="44">
        <v>0.18094299999999999</v>
      </c>
      <c r="AA32" s="44">
        <v>0.31167400000000001</v>
      </c>
      <c r="AB32" s="44">
        <v>0.21665799999999999</v>
      </c>
      <c r="AC32" s="44">
        <v>0.12652099999999999</v>
      </c>
      <c r="AD32" s="44">
        <v>1.1473000000000001E-2</v>
      </c>
      <c r="AE32" s="44">
        <v>0.11092399999999999</v>
      </c>
      <c r="AF32" s="44">
        <v>-3.6551</v>
      </c>
      <c r="AH32" s="30">
        <f t="shared" si="8"/>
        <v>-1.3341259999999999</v>
      </c>
      <c r="AI32" s="30">
        <f t="shared" si="4"/>
        <v>0.332903</v>
      </c>
      <c r="AJ32" s="30">
        <f t="shared" si="4"/>
        <v>0.18094299999999999</v>
      </c>
      <c r="AK32" s="30">
        <f t="shared" si="4"/>
        <v>0.31167400000000001</v>
      </c>
      <c r="AL32" s="30">
        <f t="shared" si="4"/>
        <v>0.21665799999999999</v>
      </c>
      <c r="AM32" s="30">
        <f t="shared" si="4"/>
        <v>0.12652099999999999</v>
      </c>
      <c r="AN32" s="30">
        <f t="shared" si="4"/>
        <v>1.1473000000000001E-2</v>
      </c>
      <c r="AR32" s="31">
        <f t="shared" si="1"/>
        <v>41912</v>
      </c>
      <c r="AS32" s="30">
        <f t="shared" si="5"/>
        <v>-3.1091869999999999</v>
      </c>
      <c r="AT32" s="30">
        <f t="shared" si="6"/>
        <v>0.332903</v>
      </c>
      <c r="AU32" s="30">
        <f t="shared" si="6"/>
        <v>0.18094299999999999</v>
      </c>
      <c r="AV32" s="30">
        <f t="shared" si="6"/>
        <v>0.31167400000000001</v>
      </c>
      <c r="AW32" s="30">
        <f t="shared" si="6"/>
        <v>0.21665799999999999</v>
      </c>
      <c r="AX32" s="30">
        <f t="shared" si="6"/>
        <v>0.12652099999999999</v>
      </c>
      <c r="AY32" s="30">
        <f t="shared" si="6"/>
        <v>1.1473000000000001E-2</v>
      </c>
      <c r="AZ32" s="30">
        <f t="shared" si="7"/>
        <v>-1.9290150000000001</v>
      </c>
      <c r="BA32" s="31">
        <f t="shared" si="3"/>
        <v>41912</v>
      </c>
      <c r="BB32" s="30">
        <f t="shared" si="3"/>
        <v>-3.1091869999999999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ht="15" x14ac:dyDescent="0.2">
      <c r="A33" s="43">
        <v>42004</v>
      </c>
      <c r="B33" s="44">
        <v>-1.4774160000000001</v>
      </c>
      <c r="C33" s="44">
        <v>0.13230700000000001</v>
      </c>
      <c r="D33" s="44">
        <v>-0.65333300000000005</v>
      </c>
      <c r="E33" s="44">
        <v>5.1441000000000001E-2</v>
      </c>
      <c r="F33" s="44">
        <v>-0.40714299999999998</v>
      </c>
      <c r="G33" s="44">
        <v>-1.4546330000000001</v>
      </c>
      <c r="H33" s="44">
        <v>-0.26549</v>
      </c>
      <c r="I33" s="44">
        <v>-0.54952199999999995</v>
      </c>
      <c r="J33" s="44">
        <v>1.1871670000000001</v>
      </c>
      <c r="K33" s="44">
        <v>-1.1352260000000001</v>
      </c>
      <c r="L33" s="44">
        <v>1.7083539999999999</v>
      </c>
      <c r="M33" s="44">
        <v>0</v>
      </c>
      <c r="N33" s="44">
        <v>0</v>
      </c>
      <c r="O33" s="44">
        <v>-0.28626000000000001</v>
      </c>
      <c r="P33" s="44">
        <v>0</v>
      </c>
      <c r="Q33" s="44">
        <v>-1.1189990000000001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0.33084200000000002</v>
      </c>
      <c r="Z33" s="44">
        <v>0.195914</v>
      </c>
      <c r="AA33" s="44">
        <v>0.32750699999999999</v>
      </c>
      <c r="AB33" s="44">
        <v>0.193355</v>
      </c>
      <c r="AC33" s="44">
        <v>0.111385</v>
      </c>
      <c r="AD33" s="44">
        <v>1.5886999999999998E-2</v>
      </c>
      <c r="AE33" s="44">
        <v>0.110224</v>
      </c>
      <c r="AF33" s="44">
        <v>-2.9836339999999999</v>
      </c>
      <c r="AH33" s="30">
        <f t="shared" si="8"/>
        <v>-1.1352260000000001</v>
      </c>
      <c r="AI33" s="30">
        <f t="shared" si="4"/>
        <v>0.33084200000000002</v>
      </c>
      <c r="AJ33" s="30">
        <f t="shared" si="4"/>
        <v>0.195914</v>
      </c>
      <c r="AK33" s="30">
        <f t="shared" si="4"/>
        <v>0.32750699999999999</v>
      </c>
      <c r="AL33" s="30">
        <f t="shared" si="4"/>
        <v>0.193355</v>
      </c>
      <c r="AM33" s="30">
        <f t="shared" si="4"/>
        <v>0.111385</v>
      </c>
      <c r="AN33" s="30">
        <f t="shared" si="4"/>
        <v>1.5886999999999998E-2</v>
      </c>
      <c r="AR33" s="31">
        <f t="shared" si="1"/>
        <v>42004</v>
      </c>
      <c r="AS33" s="30">
        <f t="shared" si="5"/>
        <v>-2.9102870000000003</v>
      </c>
      <c r="AT33" s="30">
        <f t="shared" si="6"/>
        <v>0.33084200000000002</v>
      </c>
      <c r="AU33" s="30">
        <f t="shared" si="6"/>
        <v>0.195914</v>
      </c>
      <c r="AV33" s="30">
        <f t="shared" si="6"/>
        <v>0.32750699999999999</v>
      </c>
      <c r="AW33" s="30">
        <f t="shared" si="6"/>
        <v>0.193355</v>
      </c>
      <c r="AX33" s="30">
        <f t="shared" si="6"/>
        <v>0.111385</v>
      </c>
      <c r="AY33" s="30">
        <f t="shared" si="6"/>
        <v>1.5886999999999998E-2</v>
      </c>
      <c r="AZ33" s="30">
        <f t="shared" si="7"/>
        <v>-1.7353969999999999</v>
      </c>
      <c r="BA33" s="31">
        <f t="shared" si="3"/>
        <v>42004</v>
      </c>
      <c r="BB33" s="30">
        <f t="shared" si="3"/>
        <v>-2.9102870000000003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ht="15" x14ac:dyDescent="0.2">
      <c r="A34" s="43">
        <v>42094</v>
      </c>
      <c r="B34" s="44">
        <v>-1.3679129999999999</v>
      </c>
      <c r="C34" s="44">
        <v>9.6952999999999998E-2</v>
      </c>
      <c r="D34" s="44">
        <v>-0.71349799999999997</v>
      </c>
      <c r="E34" s="44">
        <v>5.6330999999999999E-2</v>
      </c>
      <c r="F34" s="44">
        <v>-0.42072700000000002</v>
      </c>
      <c r="G34" s="44">
        <v>-1.431055</v>
      </c>
      <c r="H34" s="44">
        <v>-0.40115200000000001</v>
      </c>
      <c r="I34" s="44">
        <v>-0.51576299999999997</v>
      </c>
      <c r="J34" s="44">
        <v>1.2337640000000001</v>
      </c>
      <c r="K34" s="44">
        <v>-1.20174</v>
      </c>
      <c r="L34" s="44">
        <v>1.725287</v>
      </c>
      <c r="M34" s="44">
        <v>0</v>
      </c>
      <c r="N34" s="44">
        <v>0</v>
      </c>
      <c r="O34" s="44">
        <v>-0.26139000000000001</v>
      </c>
      <c r="P34" s="44">
        <v>0</v>
      </c>
      <c r="Q34" s="44">
        <v>-1.127597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0.30470700000000001</v>
      </c>
      <c r="Z34" s="44">
        <v>0.20343</v>
      </c>
      <c r="AA34" s="44">
        <v>0.32023600000000002</v>
      </c>
      <c r="AB34" s="44">
        <v>0.176953</v>
      </c>
      <c r="AC34" s="44">
        <v>9.3312000000000006E-2</v>
      </c>
      <c r="AD34" s="44">
        <v>1.0305E-2</v>
      </c>
      <c r="AE34" s="44">
        <v>0.109525</v>
      </c>
      <c r="AF34" s="44">
        <v>-3.110033</v>
      </c>
      <c r="AH34" s="30">
        <f t="shared" si="8"/>
        <v>-1.20174</v>
      </c>
      <c r="AI34" s="30">
        <f t="shared" si="4"/>
        <v>0.30470700000000001</v>
      </c>
      <c r="AJ34" s="30">
        <f t="shared" si="4"/>
        <v>0.20343</v>
      </c>
      <c r="AK34" s="30">
        <f t="shared" si="4"/>
        <v>0.32023600000000002</v>
      </c>
      <c r="AL34" s="30">
        <f t="shared" si="4"/>
        <v>0.176953</v>
      </c>
      <c r="AM34" s="30">
        <f t="shared" si="4"/>
        <v>9.3312000000000006E-2</v>
      </c>
      <c r="AN34" s="30">
        <f t="shared" si="4"/>
        <v>1.0305E-2</v>
      </c>
      <c r="AR34" s="31">
        <f t="shared" si="1"/>
        <v>42094</v>
      </c>
      <c r="AS34" s="30">
        <f t="shared" si="5"/>
        <v>-2.976801</v>
      </c>
      <c r="AT34" s="30">
        <f t="shared" si="6"/>
        <v>0.30470700000000001</v>
      </c>
      <c r="AU34" s="30">
        <f t="shared" si="6"/>
        <v>0.20343</v>
      </c>
      <c r="AV34" s="30">
        <f t="shared" si="6"/>
        <v>0.32023600000000002</v>
      </c>
      <c r="AW34" s="30">
        <f t="shared" si="6"/>
        <v>0.176953</v>
      </c>
      <c r="AX34" s="30">
        <f t="shared" si="6"/>
        <v>9.3312000000000006E-2</v>
      </c>
      <c r="AY34" s="30">
        <f t="shared" si="6"/>
        <v>1.0305E-2</v>
      </c>
      <c r="AZ34" s="30">
        <f t="shared" si="7"/>
        <v>-1.867858</v>
      </c>
      <c r="BA34" s="31">
        <f t="shared" ref="BA34:BB65" si="9">AR34</f>
        <v>42094</v>
      </c>
      <c r="BB34" s="30">
        <f t="shared" si="9"/>
        <v>-2.976801</v>
      </c>
      <c r="BC34" s="30" t="e">
        <f>#REF!</f>
        <v>#REF!</v>
      </c>
    </row>
    <row r="35" spans="1:69" ht="15" x14ac:dyDescent="0.2">
      <c r="A35" s="43">
        <v>42185</v>
      </c>
      <c r="B35" s="44">
        <v>-1.441381</v>
      </c>
      <c r="C35" s="44">
        <v>5.4100000000000002E-2</v>
      </c>
      <c r="D35" s="44">
        <v>-0.750031</v>
      </c>
      <c r="E35" s="44">
        <v>3.4452000000000003E-2</v>
      </c>
      <c r="F35" s="44">
        <v>-0.41258699999999998</v>
      </c>
      <c r="G35" s="44">
        <v>-1.4065639999999999</v>
      </c>
      <c r="H35" s="44">
        <v>-0.40310200000000002</v>
      </c>
      <c r="I35" s="44">
        <v>-0.50814199999999998</v>
      </c>
      <c r="J35" s="44">
        <v>1.238375</v>
      </c>
      <c r="K35" s="44">
        <v>-1.1453059999999999</v>
      </c>
      <c r="L35" s="44">
        <v>1.7248829999999999</v>
      </c>
      <c r="M35" s="44">
        <v>0</v>
      </c>
      <c r="N35" s="44">
        <v>0</v>
      </c>
      <c r="O35" s="44">
        <v>-0.22917999999999999</v>
      </c>
      <c r="P35" s="44">
        <v>0</v>
      </c>
      <c r="Q35" s="44">
        <v>-1.130762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0.26556600000000002</v>
      </c>
      <c r="Z35" s="44">
        <v>0.19464500000000001</v>
      </c>
      <c r="AA35" s="44">
        <v>0.29541899999999999</v>
      </c>
      <c r="AB35" s="44">
        <v>0.16991200000000001</v>
      </c>
      <c r="AC35" s="44">
        <v>6.8234000000000003E-2</v>
      </c>
      <c r="AD35" s="44">
        <v>4.4799999999999999E-4</v>
      </c>
      <c r="AE35" s="44">
        <v>0.10882600000000001</v>
      </c>
      <c r="AF35" s="44">
        <v>-3.2721969999999998</v>
      </c>
      <c r="AH35" s="30">
        <f t="shared" si="8"/>
        <v>-1.1453059999999999</v>
      </c>
      <c r="AI35" s="30">
        <f t="shared" si="4"/>
        <v>0.26556600000000002</v>
      </c>
      <c r="AJ35" s="30">
        <f t="shared" si="4"/>
        <v>0.19464500000000001</v>
      </c>
      <c r="AK35" s="30">
        <f t="shared" si="4"/>
        <v>0.29541899999999999</v>
      </c>
      <c r="AL35" s="30">
        <f t="shared" si="4"/>
        <v>0.16991200000000001</v>
      </c>
      <c r="AM35" s="30">
        <f t="shared" si="4"/>
        <v>6.8234000000000003E-2</v>
      </c>
      <c r="AN35" s="30">
        <f t="shared" si="4"/>
        <v>4.4799999999999999E-4</v>
      </c>
      <c r="AR35" s="31">
        <f t="shared" si="1"/>
        <v>42185</v>
      </c>
      <c r="AS35" s="30">
        <f t="shared" si="5"/>
        <v>-2.9203669999999997</v>
      </c>
      <c r="AT35" s="30">
        <f t="shared" si="6"/>
        <v>0.26556600000000002</v>
      </c>
      <c r="AU35" s="30">
        <f t="shared" si="6"/>
        <v>0.19464500000000001</v>
      </c>
      <c r="AV35" s="30">
        <f t="shared" si="6"/>
        <v>0.29541899999999999</v>
      </c>
      <c r="AW35" s="30">
        <f t="shared" si="6"/>
        <v>0.16991200000000001</v>
      </c>
      <c r="AX35" s="30">
        <f t="shared" si="6"/>
        <v>6.8234000000000003E-2</v>
      </c>
      <c r="AY35" s="30">
        <f t="shared" si="6"/>
        <v>4.4799999999999999E-4</v>
      </c>
      <c r="AZ35" s="30">
        <f t="shared" si="7"/>
        <v>-1.9261429999999997</v>
      </c>
      <c r="BA35" s="31">
        <f t="shared" si="9"/>
        <v>42185</v>
      </c>
      <c r="BB35" s="30">
        <f t="shared" si="9"/>
        <v>-2.9203669999999997</v>
      </c>
      <c r="BC35" s="30" t="e">
        <f>#REF!</f>
        <v>#REF!</v>
      </c>
    </row>
    <row r="36" spans="1:69" ht="15" x14ac:dyDescent="0.2">
      <c r="A36" s="43">
        <v>42277</v>
      </c>
      <c r="B36" s="44">
        <v>-1.5880129999999999</v>
      </c>
      <c r="C36" s="44">
        <v>3.5933E-2</v>
      </c>
      <c r="D36" s="44">
        <v>-0.84163500000000002</v>
      </c>
      <c r="E36" s="44">
        <v>0.10713</v>
      </c>
      <c r="F36" s="44">
        <v>-0.42782199999999998</v>
      </c>
      <c r="G36" s="44">
        <v>-1.356776</v>
      </c>
      <c r="H36" s="44">
        <v>-0.17338600000000001</v>
      </c>
      <c r="I36" s="44">
        <v>-0.49647200000000002</v>
      </c>
      <c r="J36" s="44">
        <v>1.2213799999999999</v>
      </c>
      <c r="K36" s="44">
        <v>-0.92594100000000001</v>
      </c>
      <c r="L36" s="44">
        <v>1.6972659999999999</v>
      </c>
      <c r="M36" s="44">
        <v>0</v>
      </c>
      <c r="N36" s="44">
        <v>0</v>
      </c>
      <c r="O36" s="44">
        <v>-0.17243</v>
      </c>
      <c r="P36" s="44">
        <v>0</v>
      </c>
      <c r="Q36" s="44">
        <v>-1.1417440000000001</v>
      </c>
      <c r="R36" s="44">
        <v>0</v>
      </c>
      <c r="S36" s="44">
        <v>0</v>
      </c>
      <c r="T36" s="44">
        <v>0</v>
      </c>
      <c r="U36" s="44">
        <v>0</v>
      </c>
      <c r="V36" s="44">
        <v>0</v>
      </c>
      <c r="W36" s="44">
        <v>0</v>
      </c>
      <c r="X36" s="44">
        <v>0</v>
      </c>
      <c r="Y36" s="44">
        <v>0.24575</v>
      </c>
      <c r="Z36" s="44">
        <v>0.183894</v>
      </c>
      <c r="AA36" s="44">
        <v>0.28139399999999998</v>
      </c>
      <c r="AB36" s="44">
        <v>0.16348599999999999</v>
      </c>
      <c r="AC36" s="44">
        <v>5.0717999999999999E-2</v>
      </c>
      <c r="AD36" s="44">
        <v>-1.1050000000000001E-2</v>
      </c>
      <c r="AE36" s="44">
        <v>0.108127</v>
      </c>
      <c r="AF36" s="44">
        <v>-3.0401940000000001</v>
      </c>
      <c r="AH36" s="30">
        <f t="shared" si="8"/>
        <v>-0.92594100000000001</v>
      </c>
      <c r="AI36" s="30">
        <f t="shared" si="4"/>
        <v>0.24575</v>
      </c>
      <c r="AJ36" s="30">
        <f t="shared" si="4"/>
        <v>0.183894</v>
      </c>
      <c r="AK36" s="30">
        <f t="shared" si="4"/>
        <v>0.28139399999999998</v>
      </c>
      <c r="AL36" s="30">
        <f t="shared" si="4"/>
        <v>0.16348599999999999</v>
      </c>
      <c r="AM36" s="30">
        <f t="shared" si="4"/>
        <v>5.0717999999999999E-2</v>
      </c>
      <c r="AN36" s="30">
        <f t="shared" si="4"/>
        <v>-1.1050000000000001E-2</v>
      </c>
      <c r="AR36" s="31">
        <f t="shared" si="1"/>
        <v>42277</v>
      </c>
      <c r="AS36" s="30">
        <f t="shared" si="5"/>
        <v>-2.7010019999999999</v>
      </c>
      <c r="AT36" s="30">
        <f t="shared" si="6"/>
        <v>0.24575</v>
      </c>
      <c r="AU36" s="30">
        <f t="shared" si="6"/>
        <v>0.183894</v>
      </c>
      <c r="AV36" s="30">
        <f t="shared" si="6"/>
        <v>0.28139399999999998</v>
      </c>
      <c r="AW36" s="30">
        <f t="shared" si="6"/>
        <v>0.16348599999999999</v>
      </c>
      <c r="AX36" s="30">
        <f t="shared" si="6"/>
        <v>5.0717999999999999E-2</v>
      </c>
      <c r="AY36" s="30">
        <f t="shared" si="6"/>
        <v>-1.1050000000000001E-2</v>
      </c>
      <c r="AZ36" s="30">
        <f t="shared" si="7"/>
        <v>-1.7868099999999998</v>
      </c>
      <c r="BA36" s="31">
        <f t="shared" si="9"/>
        <v>42277</v>
      </c>
      <c r="BB36" s="30">
        <f t="shared" si="9"/>
        <v>-2.7010019999999999</v>
      </c>
      <c r="BC36" s="30" t="e">
        <f>#REF!</f>
        <v>#REF!</v>
      </c>
    </row>
    <row r="37" spans="1:69" ht="15" x14ac:dyDescent="0.2">
      <c r="A37" s="43">
        <v>42369</v>
      </c>
      <c r="B37" s="44">
        <v>-1.503665</v>
      </c>
      <c r="C37" s="44">
        <v>8.6899999999999998E-3</v>
      </c>
      <c r="D37" s="44">
        <v>-0.87510200000000005</v>
      </c>
      <c r="E37" s="44">
        <v>9.4640000000000002E-3</v>
      </c>
      <c r="F37" s="44">
        <v>-0.44006299999999998</v>
      </c>
      <c r="G37" s="44">
        <v>-1.308462</v>
      </c>
      <c r="H37" s="44">
        <v>7.9302999999999998E-2</v>
      </c>
      <c r="I37" s="44">
        <v>-0.47096399999999999</v>
      </c>
      <c r="J37" s="44">
        <v>1.1760440000000001</v>
      </c>
      <c r="K37" s="44">
        <v>-0.80851499999999998</v>
      </c>
      <c r="L37" s="44">
        <v>1.636568</v>
      </c>
      <c r="M37" s="44">
        <v>0</v>
      </c>
      <c r="N37" s="44">
        <v>0</v>
      </c>
      <c r="O37" s="44">
        <v>-0.10367999999999999</v>
      </c>
      <c r="P37" s="44">
        <v>0</v>
      </c>
      <c r="Q37" s="44">
        <v>-1.146936</v>
      </c>
      <c r="R37" s="44">
        <v>0</v>
      </c>
      <c r="S37" s="44">
        <v>0</v>
      </c>
      <c r="T37" s="44">
        <v>0</v>
      </c>
      <c r="U37" s="44">
        <v>0</v>
      </c>
      <c r="V37" s="44">
        <v>0</v>
      </c>
      <c r="W37" s="44">
        <v>0</v>
      </c>
      <c r="X37" s="44">
        <v>0</v>
      </c>
      <c r="Y37" s="44">
        <v>0.21546799999999999</v>
      </c>
      <c r="Z37" s="44">
        <v>0.17483799999999999</v>
      </c>
      <c r="AA37" s="44">
        <v>0.26369300000000001</v>
      </c>
      <c r="AB37" s="44">
        <v>0.159306</v>
      </c>
      <c r="AC37" s="44">
        <v>4.437E-2</v>
      </c>
      <c r="AD37" s="44">
        <v>-1.4473E-2</v>
      </c>
      <c r="AE37" s="44">
        <v>0.107429</v>
      </c>
      <c r="AF37" s="44">
        <v>-2.796691</v>
      </c>
      <c r="AH37" s="30">
        <f t="shared" si="8"/>
        <v>-0.80851499999999998</v>
      </c>
      <c r="AI37" s="30">
        <f t="shared" si="4"/>
        <v>0.21546799999999999</v>
      </c>
      <c r="AJ37" s="30">
        <f t="shared" si="4"/>
        <v>0.17483799999999999</v>
      </c>
      <c r="AK37" s="30">
        <f t="shared" si="4"/>
        <v>0.26369300000000001</v>
      </c>
      <c r="AL37" s="30">
        <f t="shared" si="4"/>
        <v>0.159306</v>
      </c>
      <c r="AM37" s="30">
        <f t="shared" si="4"/>
        <v>4.437E-2</v>
      </c>
      <c r="AN37" s="30">
        <f t="shared" si="4"/>
        <v>-1.4473E-2</v>
      </c>
      <c r="AR37" s="31">
        <f t="shared" si="1"/>
        <v>42369</v>
      </c>
      <c r="AS37" s="30">
        <f t="shared" si="5"/>
        <v>-2.5835759999999999</v>
      </c>
      <c r="AT37" s="30">
        <f t="shared" si="6"/>
        <v>0.21546799999999999</v>
      </c>
      <c r="AU37" s="30">
        <f t="shared" si="6"/>
        <v>0.17483799999999999</v>
      </c>
      <c r="AV37" s="30">
        <f t="shared" si="6"/>
        <v>0.26369300000000001</v>
      </c>
      <c r="AW37" s="30">
        <f t="shared" si="6"/>
        <v>0.159306</v>
      </c>
      <c r="AX37" s="30">
        <f t="shared" si="6"/>
        <v>4.437E-2</v>
      </c>
      <c r="AY37" s="30">
        <f t="shared" si="6"/>
        <v>-1.4473E-2</v>
      </c>
      <c r="AZ37" s="30">
        <f t="shared" si="7"/>
        <v>-1.7403740000000001</v>
      </c>
      <c r="BA37" s="31">
        <f t="shared" si="9"/>
        <v>42369</v>
      </c>
      <c r="BB37" s="30">
        <f t="shared" si="9"/>
        <v>-2.5835759999999999</v>
      </c>
      <c r="BC37" s="30" t="e">
        <f>#REF!</f>
        <v>#REF!</v>
      </c>
    </row>
    <row r="38" spans="1:69" ht="15" x14ac:dyDescent="0.2">
      <c r="A38" s="43">
        <v>42460</v>
      </c>
      <c r="B38" s="44">
        <v>-1.470056</v>
      </c>
      <c r="C38" s="44">
        <v>1.9935000000000001E-2</v>
      </c>
      <c r="D38" s="44">
        <v>-0.97157199999999999</v>
      </c>
      <c r="E38" s="44">
        <v>0.21210699999999999</v>
      </c>
      <c r="F38" s="44">
        <v>-0.44743300000000003</v>
      </c>
      <c r="G38" s="44">
        <v>-1.272143</v>
      </c>
      <c r="H38" s="44">
        <v>-3.6537E-2</v>
      </c>
      <c r="I38" s="44">
        <v>-0.445855</v>
      </c>
      <c r="J38" s="44">
        <v>1.1541360000000001</v>
      </c>
      <c r="K38" s="44">
        <v>-0.59906999999999999</v>
      </c>
      <c r="L38" s="44">
        <v>1.5611870000000001</v>
      </c>
      <c r="M38" s="44">
        <v>0</v>
      </c>
      <c r="N38" s="44">
        <v>0</v>
      </c>
      <c r="O38" s="44">
        <v>-2.818E-2</v>
      </c>
      <c r="P38" s="44">
        <v>0</v>
      </c>
      <c r="Q38" s="44">
        <v>-1.143327</v>
      </c>
      <c r="R38" s="44">
        <v>0</v>
      </c>
      <c r="S38" s="44">
        <v>0</v>
      </c>
      <c r="T38" s="44">
        <v>0</v>
      </c>
      <c r="U38" s="44">
        <v>0</v>
      </c>
      <c r="V38" s="44">
        <v>0</v>
      </c>
      <c r="W38" s="44">
        <v>0</v>
      </c>
      <c r="X38" s="44">
        <v>0</v>
      </c>
      <c r="Y38" s="44">
        <v>0.21487999999999999</v>
      </c>
      <c r="Z38" s="44">
        <v>0.17621700000000001</v>
      </c>
      <c r="AA38" s="44">
        <v>0.25366300000000003</v>
      </c>
      <c r="AB38" s="44">
        <v>0.15740100000000001</v>
      </c>
      <c r="AC38" s="44">
        <v>4.8787999999999998E-2</v>
      </c>
      <c r="AD38" s="44">
        <v>-6.1980000000000004E-3</v>
      </c>
      <c r="AE38" s="44">
        <v>0.10673199999999999</v>
      </c>
      <c r="AF38" s="44">
        <v>-2.5153289999999999</v>
      </c>
      <c r="AH38" s="30">
        <f t="shared" si="8"/>
        <v>-0.59906999999999999</v>
      </c>
      <c r="AI38" s="30">
        <f t="shared" si="4"/>
        <v>0.21487999999999999</v>
      </c>
      <c r="AJ38" s="30">
        <f t="shared" si="4"/>
        <v>0.17621700000000001</v>
      </c>
      <c r="AK38" s="30">
        <f t="shared" si="4"/>
        <v>0.25366300000000003</v>
      </c>
      <c r="AL38" s="30">
        <f t="shared" si="4"/>
        <v>0.15740100000000001</v>
      </c>
      <c r="AM38" s="30">
        <f t="shared" si="4"/>
        <v>4.8787999999999998E-2</v>
      </c>
      <c r="AN38" s="30">
        <f t="shared" si="4"/>
        <v>-6.1980000000000004E-3</v>
      </c>
      <c r="AR38" s="31">
        <f t="shared" si="1"/>
        <v>42460</v>
      </c>
      <c r="AS38" s="30">
        <f t="shared" si="5"/>
        <v>-2.3741310000000002</v>
      </c>
      <c r="AT38" s="30">
        <f t="shared" si="6"/>
        <v>0.21487999999999999</v>
      </c>
      <c r="AU38" s="30">
        <f t="shared" si="6"/>
        <v>0.17621700000000001</v>
      </c>
      <c r="AV38" s="30">
        <f t="shared" si="6"/>
        <v>0.25366300000000003</v>
      </c>
      <c r="AW38" s="30">
        <f t="shared" si="6"/>
        <v>0.15740100000000001</v>
      </c>
      <c r="AX38" s="30">
        <f t="shared" si="6"/>
        <v>4.8787999999999998E-2</v>
      </c>
      <c r="AY38" s="30">
        <f t="shared" si="6"/>
        <v>-6.1980000000000004E-3</v>
      </c>
      <c r="AZ38" s="30">
        <f t="shared" si="7"/>
        <v>-1.5293800000000002</v>
      </c>
      <c r="BA38" s="31">
        <f t="shared" si="9"/>
        <v>42460</v>
      </c>
      <c r="BB38" s="30">
        <f t="shared" si="9"/>
        <v>-2.3741310000000002</v>
      </c>
      <c r="BC38" s="30" t="e">
        <f>#REF!</f>
        <v>#REF!</v>
      </c>
    </row>
    <row r="39" spans="1:69" ht="15" x14ac:dyDescent="0.2">
      <c r="A39" s="43">
        <v>42551</v>
      </c>
      <c r="B39" s="44">
        <v>-1.732521</v>
      </c>
      <c r="C39" s="44">
        <v>7.1069999999999996E-3</v>
      </c>
      <c r="D39" s="44">
        <v>-0.94216599999999995</v>
      </c>
      <c r="E39" s="44">
        <v>0.16012499999999999</v>
      </c>
      <c r="F39" s="44">
        <v>-0.42892400000000003</v>
      </c>
      <c r="G39" s="44">
        <v>-1.264921</v>
      </c>
      <c r="H39" s="44">
        <v>0.17983099999999999</v>
      </c>
      <c r="I39" s="44">
        <v>-0.46730100000000002</v>
      </c>
      <c r="J39" s="44">
        <v>1.1220730000000001</v>
      </c>
      <c r="K39" s="44">
        <v>-0.52258099999999996</v>
      </c>
      <c r="L39" s="44">
        <v>1.56013</v>
      </c>
      <c r="M39" s="44">
        <v>0</v>
      </c>
      <c r="N39" s="44">
        <v>0</v>
      </c>
      <c r="O39" s="44">
        <v>-2.7599999999999999E-3</v>
      </c>
      <c r="P39" s="44">
        <v>0</v>
      </c>
      <c r="Q39" s="44">
        <v>-1.1386639999999999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0.19600200000000001</v>
      </c>
      <c r="Z39" s="44">
        <v>0.16794999999999999</v>
      </c>
      <c r="AA39" s="44">
        <v>0.23946799999999999</v>
      </c>
      <c r="AB39" s="44">
        <v>0.15193400000000001</v>
      </c>
      <c r="AC39" s="44">
        <v>5.4212999999999997E-2</v>
      </c>
      <c r="AD39" s="44">
        <v>1.0704999999999999E-2</v>
      </c>
      <c r="AE39" s="44">
        <v>0.10603600000000001</v>
      </c>
      <c r="AF39" s="44">
        <v>-2.5442670000000001</v>
      </c>
      <c r="AH39" s="30">
        <f t="shared" si="8"/>
        <v>-0.52258099999999996</v>
      </c>
      <c r="AI39" s="30">
        <f t="shared" si="4"/>
        <v>0.19600200000000001</v>
      </c>
      <c r="AJ39" s="30">
        <f t="shared" si="4"/>
        <v>0.16794999999999999</v>
      </c>
      <c r="AK39" s="30">
        <f t="shared" si="4"/>
        <v>0.23946799999999999</v>
      </c>
      <c r="AL39" s="30">
        <f t="shared" si="4"/>
        <v>0.15193400000000001</v>
      </c>
      <c r="AM39" s="30">
        <f t="shared" si="4"/>
        <v>5.4212999999999997E-2</v>
      </c>
      <c r="AN39" s="30">
        <f t="shared" si="4"/>
        <v>1.0704999999999999E-2</v>
      </c>
      <c r="AR39" s="31">
        <f t="shared" si="1"/>
        <v>42551</v>
      </c>
      <c r="AS39" s="30">
        <f t="shared" si="5"/>
        <v>-2.2976419999999997</v>
      </c>
      <c r="AT39" s="30">
        <f t="shared" si="6"/>
        <v>0.19600200000000001</v>
      </c>
      <c r="AU39" s="30">
        <f t="shared" si="6"/>
        <v>0.16794999999999999</v>
      </c>
      <c r="AV39" s="30">
        <f t="shared" si="6"/>
        <v>0.23946799999999999</v>
      </c>
      <c r="AW39" s="30">
        <f t="shared" si="6"/>
        <v>0.15193400000000001</v>
      </c>
      <c r="AX39" s="30">
        <f t="shared" si="6"/>
        <v>5.4212999999999997E-2</v>
      </c>
      <c r="AY39" s="30">
        <f t="shared" si="6"/>
        <v>1.0704999999999999E-2</v>
      </c>
      <c r="AZ39" s="30">
        <f t="shared" si="7"/>
        <v>-1.4773699999999996</v>
      </c>
      <c r="BA39" s="31">
        <f t="shared" si="9"/>
        <v>42551</v>
      </c>
      <c r="BB39" s="30">
        <f t="shared" si="9"/>
        <v>-2.2976419999999997</v>
      </c>
      <c r="BC39" s="30" t="e">
        <f>#REF!</f>
        <v>#REF!</v>
      </c>
    </row>
    <row r="40" spans="1:69" ht="15" x14ac:dyDescent="0.2">
      <c r="A40" s="43">
        <v>42643</v>
      </c>
      <c r="B40" s="44">
        <v>-1.693792</v>
      </c>
      <c r="C40" s="44">
        <v>1.5868E-2</v>
      </c>
      <c r="D40" s="44">
        <v>-0.90534999999999999</v>
      </c>
      <c r="E40" s="44">
        <v>0.25257200000000002</v>
      </c>
      <c r="F40" s="44">
        <v>-0.39501799999999998</v>
      </c>
      <c r="G40" s="44">
        <v>-1.2652300000000001</v>
      </c>
      <c r="H40" s="44">
        <v>-5.6756000000000001E-2</v>
      </c>
      <c r="I40" s="44">
        <v>-0.49164000000000002</v>
      </c>
      <c r="J40" s="44">
        <v>1.099496</v>
      </c>
      <c r="K40" s="44">
        <v>-0.43400499999999997</v>
      </c>
      <c r="L40" s="44">
        <v>1.5837939999999999</v>
      </c>
      <c r="M40" s="44">
        <v>0</v>
      </c>
      <c r="N40" s="44">
        <v>0</v>
      </c>
      <c r="O40" s="44">
        <v>3.7685999999999997E-2</v>
      </c>
      <c r="P40" s="44">
        <v>0</v>
      </c>
      <c r="Q40" s="44">
        <v>-1.1267309999999999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0.17807600000000001</v>
      </c>
      <c r="Z40" s="44">
        <v>0.15878200000000001</v>
      </c>
      <c r="AA40" s="44">
        <v>0.22231000000000001</v>
      </c>
      <c r="AB40" s="44">
        <v>0.145149</v>
      </c>
      <c r="AC40" s="44">
        <v>6.0179000000000003E-2</v>
      </c>
      <c r="AD40" s="44">
        <v>2.8624E-2</v>
      </c>
      <c r="AE40" s="44">
        <v>0.10534</v>
      </c>
      <c r="AF40" s="44">
        <v>-2.4806460000000001</v>
      </c>
      <c r="AH40" s="30">
        <f t="shared" si="8"/>
        <v>-0.43400499999999997</v>
      </c>
      <c r="AI40" s="30">
        <f t="shared" si="4"/>
        <v>0.17807600000000001</v>
      </c>
      <c r="AJ40" s="30">
        <f t="shared" si="4"/>
        <v>0.15878200000000001</v>
      </c>
      <c r="AK40" s="30">
        <f t="shared" si="4"/>
        <v>0.22231000000000001</v>
      </c>
      <c r="AL40" s="30">
        <f t="shared" si="4"/>
        <v>0.145149</v>
      </c>
      <c r="AM40" s="30">
        <f t="shared" si="4"/>
        <v>6.0179000000000003E-2</v>
      </c>
      <c r="AN40" s="30">
        <f t="shared" si="4"/>
        <v>2.8624E-2</v>
      </c>
      <c r="AR40" s="31">
        <f t="shared" si="1"/>
        <v>42643</v>
      </c>
      <c r="AS40" s="30">
        <f t="shared" si="5"/>
        <v>-2.209066</v>
      </c>
      <c r="AT40" s="30">
        <f t="shared" si="6"/>
        <v>0.17807600000000001</v>
      </c>
      <c r="AU40" s="30">
        <f t="shared" si="6"/>
        <v>0.15878200000000001</v>
      </c>
      <c r="AV40" s="30">
        <f t="shared" si="6"/>
        <v>0.22231000000000001</v>
      </c>
      <c r="AW40" s="30">
        <f t="shared" si="6"/>
        <v>0.145149</v>
      </c>
      <c r="AX40" s="30">
        <f t="shared" si="6"/>
        <v>6.0179000000000003E-2</v>
      </c>
      <c r="AY40" s="30">
        <f t="shared" si="6"/>
        <v>2.8624E-2</v>
      </c>
      <c r="AZ40" s="30">
        <f t="shared" si="7"/>
        <v>-1.4159460000000001</v>
      </c>
      <c r="BA40" s="31">
        <f t="shared" si="9"/>
        <v>42643</v>
      </c>
      <c r="BB40" s="30">
        <f t="shared" si="9"/>
        <v>-2.209066</v>
      </c>
      <c r="BC40" s="30" t="e">
        <f>#REF!</f>
        <v>#REF!</v>
      </c>
    </row>
    <row r="41" spans="1:69" ht="15" x14ac:dyDescent="0.2">
      <c r="A41" s="43">
        <v>42735</v>
      </c>
      <c r="B41" s="44">
        <v>-1.704294</v>
      </c>
      <c r="C41" s="44">
        <v>-2.2022E-2</v>
      </c>
      <c r="D41" s="44">
        <v>-0.80807300000000004</v>
      </c>
      <c r="E41" s="44">
        <v>0.18812899999999999</v>
      </c>
      <c r="F41" s="44">
        <v>-0.34522799999999998</v>
      </c>
      <c r="G41" s="44">
        <v>-1.261814</v>
      </c>
      <c r="H41" s="44">
        <v>-0.125413</v>
      </c>
      <c r="I41" s="44">
        <v>-0.51494899999999999</v>
      </c>
      <c r="J41" s="44">
        <v>1.105988</v>
      </c>
      <c r="K41" s="44">
        <v>-0.46785700000000002</v>
      </c>
      <c r="L41" s="44">
        <v>1.6378630000000001</v>
      </c>
      <c r="M41" s="44">
        <v>0</v>
      </c>
      <c r="N41" s="44">
        <v>0</v>
      </c>
      <c r="O41" s="44">
        <v>7.6691999999999996E-2</v>
      </c>
      <c r="P41" s="44">
        <v>0</v>
      </c>
      <c r="Q41" s="44">
        <v>-1.11009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0.145314</v>
      </c>
      <c r="Z41" s="44">
        <v>0.13447799999999999</v>
      </c>
      <c r="AA41" s="44">
        <v>0.196937</v>
      </c>
      <c r="AB41" s="44">
        <v>0.134409</v>
      </c>
      <c r="AC41" s="44">
        <v>6.5597000000000003E-2</v>
      </c>
      <c r="AD41" s="44">
        <v>4.2465000000000003E-2</v>
      </c>
      <c r="AE41" s="44">
        <v>0.104646</v>
      </c>
      <c r="AF41" s="44">
        <v>-2.5272209999999999</v>
      </c>
      <c r="AH41" s="30">
        <f t="shared" si="8"/>
        <v>-0.46785700000000002</v>
      </c>
      <c r="AI41" s="30">
        <f t="shared" si="4"/>
        <v>0.145314</v>
      </c>
      <c r="AJ41" s="30">
        <f t="shared" si="4"/>
        <v>0.13447799999999999</v>
      </c>
      <c r="AK41" s="30">
        <f t="shared" si="4"/>
        <v>0.196937</v>
      </c>
      <c r="AL41" s="30">
        <f t="shared" si="4"/>
        <v>0.134409</v>
      </c>
      <c r="AM41" s="30">
        <f t="shared" si="4"/>
        <v>6.5597000000000003E-2</v>
      </c>
      <c r="AN41" s="30">
        <f t="shared" si="4"/>
        <v>4.2465000000000003E-2</v>
      </c>
      <c r="AR41" s="31">
        <f t="shared" si="1"/>
        <v>42735</v>
      </c>
      <c r="AS41" s="30">
        <f t="shared" si="5"/>
        <v>-2.242918</v>
      </c>
      <c r="AT41" s="30">
        <f t="shared" si="6"/>
        <v>0.145314</v>
      </c>
      <c r="AU41" s="30">
        <f t="shared" si="6"/>
        <v>0.13447799999999999</v>
      </c>
      <c r="AV41" s="30">
        <f t="shared" si="6"/>
        <v>0.196937</v>
      </c>
      <c r="AW41" s="30">
        <f t="shared" si="6"/>
        <v>0.134409</v>
      </c>
      <c r="AX41" s="30">
        <f t="shared" si="6"/>
        <v>6.5597000000000003E-2</v>
      </c>
      <c r="AY41" s="30">
        <f t="shared" si="6"/>
        <v>4.2465000000000003E-2</v>
      </c>
      <c r="AZ41" s="30">
        <f t="shared" si="7"/>
        <v>-1.5237180000000001</v>
      </c>
      <c r="BA41" s="31">
        <f t="shared" si="9"/>
        <v>42735</v>
      </c>
      <c r="BB41" s="30">
        <f t="shared" si="9"/>
        <v>-2.242918</v>
      </c>
      <c r="BC41" s="30" t="e">
        <f>#REF!</f>
        <v>#REF!</v>
      </c>
    </row>
    <row r="42" spans="1:69" ht="15" x14ac:dyDescent="0.2">
      <c r="A42" s="43">
        <v>42825</v>
      </c>
      <c r="B42" s="44">
        <v>-1.8123560000000001</v>
      </c>
      <c r="C42" s="44">
        <v>1.121E-3</v>
      </c>
      <c r="D42" s="44">
        <v>-0.70829299999999995</v>
      </c>
      <c r="E42" s="44">
        <v>0.24102899999999999</v>
      </c>
      <c r="F42" s="44">
        <v>-0.30871500000000002</v>
      </c>
      <c r="G42" s="44">
        <v>-1.285974</v>
      </c>
      <c r="H42" s="44">
        <v>-0.12706300000000001</v>
      </c>
      <c r="I42" s="44">
        <v>-0.53823500000000002</v>
      </c>
      <c r="J42" s="44">
        <v>1.105898</v>
      </c>
      <c r="K42" s="44">
        <v>-0.400169</v>
      </c>
      <c r="L42" s="44">
        <v>1.6889259999999999</v>
      </c>
      <c r="M42" s="44">
        <v>0</v>
      </c>
      <c r="N42" s="44">
        <v>0</v>
      </c>
      <c r="O42" s="44">
        <v>0.11439000000000001</v>
      </c>
      <c r="P42" s="44">
        <v>0</v>
      </c>
      <c r="Q42" s="44">
        <v>-1.0914090000000001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0.11980399999999999</v>
      </c>
      <c r="Z42" s="44">
        <v>0.112193</v>
      </c>
      <c r="AA42" s="44">
        <v>0.17147999999999999</v>
      </c>
      <c r="AB42" s="44">
        <v>0.12496400000000001</v>
      </c>
      <c r="AC42" s="44">
        <v>6.6297999999999996E-2</v>
      </c>
      <c r="AD42" s="44">
        <v>5.2523E-2</v>
      </c>
      <c r="AE42" s="44">
        <v>0.103953</v>
      </c>
      <c r="AF42" s="44">
        <v>-2.3696350000000002</v>
      </c>
      <c r="AH42" s="30">
        <f t="shared" si="8"/>
        <v>-0.400169</v>
      </c>
      <c r="AI42" s="30">
        <f t="shared" si="4"/>
        <v>0.11980399999999999</v>
      </c>
      <c r="AJ42" s="30">
        <f t="shared" si="4"/>
        <v>0.112193</v>
      </c>
      <c r="AK42" s="30">
        <f t="shared" si="4"/>
        <v>0.17147999999999999</v>
      </c>
      <c r="AL42" s="30">
        <f t="shared" si="4"/>
        <v>0.12496400000000001</v>
      </c>
      <c r="AM42" s="30">
        <f t="shared" si="4"/>
        <v>6.6297999999999996E-2</v>
      </c>
      <c r="AN42" s="30">
        <f t="shared" si="4"/>
        <v>5.2523E-2</v>
      </c>
      <c r="AR42" s="31">
        <f t="shared" si="1"/>
        <v>42825</v>
      </c>
      <c r="AS42" s="30">
        <f t="shared" si="5"/>
        <v>-2.17523</v>
      </c>
      <c r="AT42" s="30">
        <f t="shared" si="6"/>
        <v>0.11980399999999999</v>
      </c>
      <c r="AU42" s="30">
        <f t="shared" si="6"/>
        <v>0.112193</v>
      </c>
      <c r="AV42" s="30">
        <f t="shared" si="6"/>
        <v>0.17147999999999999</v>
      </c>
      <c r="AW42" s="30">
        <f t="shared" si="6"/>
        <v>0.12496400000000001</v>
      </c>
      <c r="AX42" s="30">
        <f t="shared" si="6"/>
        <v>6.6297999999999996E-2</v>
      </c>
      <c r="AY42" s="30">
        <f t="shared" si="6"/>
        <v>5.2523E-2</v>
      </c>
      <c r="AZ42" s="30">
        <f t="shared" si="7"/>
        <v>-1.527968</v>
      </c>
      <c r="BA42" s="31">
        <f t="shared" si="9"/>
        <v>42825</v>
      </c>
      <c r="BB42" s="30">
        <f t="shared" si="9"/>
        <v>-2.17523</v>
      </c>
      <c r="BC42" s="30" t="e">
        <f>#REF!</f>
        <v>#REF!</v>
      </c>
    </row>
    <row r="43" spans="1:69" ht="15" x14ac:dyDescent="0.2">
      <c r="A43" s="43">
        <v>42916</v>
      </c>
      <c r="B43" s="44">
        <v>-1.686904</v>
      </c>
      <c r="C43" s="44">
        <v>1.6789999999999999E-3</v>
      </c>
      <c r="D43" s="44">
        <v>-0.64352299999999996</v>
      </c>
      <c r="E43" s="44">
        <v>0.27418300000000001</v>
      </c>
      <c r="F43" s="44">
        <v>-0.29559200000000002</v>
      </c>
      <c r="G43" s="44">
        <v>-1.296983</v>
      </c>
      <c r="H43" s="44">
        <v>4.3624000000000003E-2</v>
      </c>
      <c r="I43" s="44">
        <v>-0.53683700000000001</v>
      </c>
      <c r="J43" s="44">
        <v>1.0891</v>
      </c>
      <c r="K43" s="44">
        <v>-0.30989699999999998</v>
      </c>
      <c r="L43" s="44">
        <v>1.746993</v>
      </c>
      <c r="M43" s="44">
        <v>0</v>
      </c>
      <c r="N43" s="44">
        <v>0</v>
      </c>
      <c r="O43" s="44">
        <v>0.14354600000000001</v>
      </c>
      <c r="P43" s="44">
        <v>0</v>
      </c>
      <c r="Q43" s="44">
        <v>-1.0750820000000001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0.102565</v>
      </c>
      <c r="Z43" s="44">
        <v>9.6488000000000004E-2</v>
      </c>
      <c r="AA43" s="44">
        <v>0.15309200000000001</v>
      </c>
      <c r="AB43" s="44">
        <v>0.110265</v>
      </c>
      <c r="AC43" s="44">
        <v>6.2612000000000001E-2</v>
      </c>
      <c r="AD43" s="44">
        <v>5.7619999999999998E-2</v>
      </c>
      <c r="AE43" s="44">
        <v>0.10326100000000001</v>
      </c>
      <c r="AF43" s="44">
        <v>-1.8597900000000001</v>
      </c>
      <c r="AH43" s="30">
        <f t="shared" si="8"/>
        <v>-0.30989699999999998</v>
      </c>
      <c r="AI43" s="30">
        <f t="shared" si="4"/>
        <v>0.102565</v>
      </c>
      <c r="AJ43" s="30">
        <f t="shared" si="4"/>
        <v>9.6488000000000004E-2</v>
      </c>
      <c r="AK43" s="30">
        <f t="shared" si="4"/>
        <v>0.15309200000000001</v>
      </c>
      <c r="AL43" s="30">
        <f t="shared" si="4"/>
        <v>0.110265</v>
      </c>
      <c r="AM43" s="30">
        <f t="shared" si="4"/>
        <v>6.2612000000000001E-2</v>
      </c>
      <c r="AN43" s="30">
        <f t="shared" si="4"/>
        <v>5.7619999999999998E-2</v>
      </c>
      <c r="AR43" s="31">
        <f t="shared" si="1"/>
        <v>42916</v>
      </c>
      <c r="AS43" s="30">
        <f t="shared" si="5"/>
        <v>-2.0849579999999999</v>
      </c>
      <c r="AT43" s="30">
        <f t="shared" si="6"/>
        <v>0.102565</v>
      </c>
      <c r="AU43" s="30">
        <f t="shared" si="6"/>
        <v>9.6488000000000004E-2</v>
      </c>
      <c r="AV43" s="30">
        <f t="shared" si="6"/>
        <v>0.15309200000000001</v>
      </c>
      <c r="AW43" s="30">
        <f t="shared" si="6"/>
        <v>0.110265</v>
      </c>
      <c r="AX43" s="30">
        <f t="shared" si="6"/>
        <v>6.2612000000000001E-2</v>
      </c>
      <c r="AY43" s="30">
        <f t="shared" si="6"/>
        <v>5.7619999999999998E-2</v>
      </c>
      <c r="AZ43" s="30">
        <f t="shared" si="7"/>
        <v>-1.502316</v>
      </c>
      <c r="BA43" s="31">
        <f t="shared" si="9"/>
        <v>42916</v>
      </c>
      <c r="BB43" s="30">
        <f t="shared" si="9"/>
        <v>-2.0849579999999999</v>
      </c>
      <c r="BC43" s="30" t="e">
        <f>#REF!</f>
        <v>#REF!</v>
      </c>
    </row>
    <row r="44" spans="1:69" ht="15" x14ac:dyDescent="0.2">
      <c r="A44" s="43">
        <v>43008</v>
      </c>
      <c r="B44" s="44">
        <v>-1.6989590000000001</v>
      </c>
      <c r="C44" s="44">
        <v>-7.1659999999999996E-3</v>
      </c>
      <c r="D44" s="44">
        <v>-0.56938100000000003</v>
      </c>
      <c r="E44" s="44">
        <v>0.23835500000000001</v>
      </c>
      <c r="F44" s="44">
        <v>-0.293296</v>
      </c>
      <c r="G44" s="44">
        <v>-1.3225750000000001</v>
      </c>
      <c r="H44" s="44">
        <v>-0.12102400000000001</v>
      </c>
      <c r="I44" s="44">
        <v>-0.525841</v>
      </c>
      <c r="J44" s="44">
        <v>1.09595</v>
      </c>
      <c r="K44" s="44">
        <v>-0.29679299999999997</v>
      </c>
      <c r="L44" s="44">
        <v>1.790114</v>
      </c>
      <c r="M44" s="44">
        <v>0</v>
      </c>
      <c r="N44" s="44">
        <v>0</v>
      </c>
      <c r="O44" s="44">
        <v>0.14538300000000001</v>
      </c>
      <c r="P44" s="44">
        <v>0</v>
      </c>
      <c r="Q44" s="44">
        <v>-1.0454220000000001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8.8118000000000002E-2</v>
      </c>
      <c r="Z44" s="44">
        <v>8.8896000000000003E-2</v>
      </c>
      <c r="AA44" s="44">
        <v>0.13256399999999999</v>
      </c>
      <c r="AB44" s="44">
        <v>9.4686000000000006E-2</v>
      </c>
      <c r="AC44" s="44">
        <v>5.4597E-2</v>
      </c>
      <c r="AD44" s="44">
        <v>5.7450000000000001E-2</v>
      </c>
      <c r="AE44" s="44">
        <v>0.102571</v>
      </c>
      <c r="AF44" s="44">
        <v>-1.9917720000000001</v>
      </c>
      <c r="AH44" s="30">
        <f t="shared" si="8"/>
        <v>-0.29679299999999997</v>
      </c>
      <c r="AI44" s="30">
        <f t="shared" si="4"/>
        <v>8.8118000000000002E-2</v>
      </c>
      <c r="AJ44" s="30">
        <f t="shared" si="4"/>
        <v>8.8896000000000003E-2</v>
      </c>
      <c r="AK44" s="30">
        <f t="shared" si="4"/>
        <v>0.13256399999999999</v>
      </c>
      <c r="AL44" s="30">
        <f t="shared" si="4"/>
        <v>9.4686000000000006E-2</v>
      </c>
      <c r="AM44" s="30">
        <f t="shared" si="4"/>
        <v>5.4597E-2</v>
      </c>
      <c r="AN44" s="30">
        <f t="shared" si="4"/>
        <v>5.7450000000000001E-2</v>
      </c>
      <c r="AR44" s="31">
        <f t="shared" si="1"/>
        <v>43008</v>
      </c>
      <c r="AS44" s="30">
        <f t="shared" si="5"/>
        <v>-2.0718540000000001</v>
      </c>
      <c r="AT44" s="30">
        <f t="shared" si="6"/>
        <v>8.8118000000000002E-2</v>
      </c>
      <c r="AU44" s="30">
        <f t="shared" si="6"/>
        <v>8.8896000000000003E-2</v>
      </c>
      <c r="AV44" s="30">
        <f t="shared" si="6"/>
        <v>0.13256399999999999</v>
      </c>
      <c r="AW44" s="30">
        <f t="shared" si="6"/>
        <v>9.4686000000000006E-2</v>
      </c>
      <c r="AX44" s="30">
        <f t="shared" si="6"/>
        <v>5.4597E-2</v>
      </c>
      <c r="AY44" s="30">
        <f t="shared" si="6"/>
        <v>5.7450000000000001E-2</v>
      </c>
      <c r="AZ44" s="30">
        <f t="shared" si="7"/>
        <v>-1.5555430000000001</v>
      </c>
      <c r="BA44" s="31">
        <f t="shared" si="9"/>
        <v>43008</v>
      </c>
      <c r="BB44" s="30">
        <f t="shared" si="9"/>
        <v>-2.0718540000000001</v>
      </c>
      <c r="BC44" s="30" t="e">
        <f>#REF!</f>
        <v>#REF!</v>
      </c>
    </row>
    <row r="45" spans="1:69" ht="15" x14ac:dyDescent="0.2">
      <c r="A45" s="43">
        <v>43100</v>
      </c>
      <c r="B45" s="44">
        <v>-1.8124279999999999</v>
      </c>
      <c r="C45" s="44">
        <v>4.9630000000000001E-2</v>
      </c>
      <c r="D45" s="44">
        <v>-0.48546299999999998</v>
      </c>
      <c r="E45" s="44">
        <v>0.341165</v>
      </c>
      <c r="F45" s="44">
        <v>-0.30219499999999999</v>
      </c>
      <c r="G45" s="44">
        <v>-1.3256349999999999</v>
      </c>
      <c r="H45" s="44">
        <v>-0.401584</v>
      </c>
      <c r="I45" s="44">
        <v>-0.52493800000000002</v>
      </c>
      <c r="J45" s="44">
        <v>1.094184</v>
      </c>
      <c r="K45" s="44">
        <v>-0.17707000000000001</v>
      </c>
      <c r="L45" s="44">
        <v>1.8438669999999999</v>
      </c>
      <c r="M45" s="44">
        <v>0</v>
      </c>
      <c r="N45" s="44">
        <v>0</v>
      </c>
      <c r="O45" s="44">
        <v>0.12611900000000001</v>
      </c>
      <c r="P45" s="44">
        <v>0</v>
      </c>
      <c r="Q45" s="44">
        <v>-1.0131730000000001</v>
      </c>
      <c r="R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9.2997999999999997E-2</v>
      </c>
      <c r="Z45" s="44">
        <v>8.5386000000000004E-2</v>
      </c>
      <c r="AA45" s="44">
        <v>0.11804000000000001</v>
      </c>
      <c r="AB45" s="44">
        <v>8.2017999999999994E-2</v>
      </c>
      <c r="AC45" s="44">
        <v>4.5950999999999999E-2</v>
      </c>
      <c r="AD45" s="44">
        <v>5.3129999999999997E-2</v>
      </c>
      <c r="AE45" s="44">
        <v>0.101882</v>
      </c>
      <c r="AF45" s="44">
        <v>-2.0081180000000001</v>
      </c>
      <c r="AH45" s="30">
        <f t="shared" si="8"/>
        <v>-0.17707000000000001</v>
      </c>
      <c r="AI45" s="30">
        <f t="shared" si="4"/>
        <v>9.2997999999999997E-2</v>
      </c>
      <c r="AJ45" s="30">
        <f t="shared" si="4"/>
        <v>8.5386000000000004E-2</v>
      </c>
      <c r="AK45" s="30">
        <f t="shared" si="4"/>
        <v>0.11804000000000001</v>
      </c>
      <c r="AL45" s="30">
        <f t="shared" si="4"/>
        <v>8.2017999999999994E-2</v>
      </c>
      <c r="AM45" s="30">
        <f t="shared" si="4"/>
        <v>4.5950999999999999E-2</v>
      </c>
      <c r="AN45" s="30">
        <f t="shared" si="4"/>
        <v>5.3129999999999997E-2</v>
      </c>
      <c r="AR45" s="31">
        <f t="shared" si="1"/>
        <v>43100</v>
      </c>
      <c r="AS45" s="30">
        <f t="shared" si="5"/>
        <v>-1.9521310000000001</v>
      </c>
      <c r="AT45" s="30">
        <f t="shared" si="6"/>
        <v>9.2997999999999997E-2</v>
      </c>
      <c r="AU45" s="30">
        <f t="shared" si="6"/>
        <v>8.5386000000000004E-2</v>
      </c>
      <c r="AV45" s="30">
        <f t="shared" si="6"/>
        <v>0.11804000000000001</v>
      </c>
      <c r="AW45" s="30">
        <f t="shared" si="6"/>
        <v>8.2017999999999994E-2</v>
      </c>
      <c r="AX45" s="30">
        <f t="shared" si="6"/>
        <v>4.5950999999999999E-2</v>
      </c>
      <c r="AY45" s="30">
        <f t="shared" si="6"/>
        <v>5.3129999999999997E-2</v>
      </c>
      <c r="AZ45" s="30">
        <f t="shared" si="7"/>
        <v>-1.4746080000000004</v>
      </c>
      <c r="BA45" s="31">
        <f t="shared" si="9"/>
        <v>43100</v>
      </c>
      <c r="BB45" s="30">
        <f t="shared" si="9"/>
        <v>-1.9521310000000001</v>
      </c>
      <c r="BC45" s="30" t="e">
        <f>#REF!</f>
        <v>#REF!</v>
      </c>
    </row>
    <row r="46" spans="1:69" ht="15" x14ac:dyDescent="0.2">
      <c r="A46" s="43">
        <v>43190</v>
      </c>
      <c r="B46" s="44">
        <v>-1.7989980000000001</v>
      </c>
      <c r="C46" s="44">
        <v>9.3085000000000001E-2</v>
      </c>
      <c r="D46" s="44">
        <v>-0.39996500000000001</v>
      </c>
      <c r="E46" s="44">
        <v>0.42246099999999998</v>
      </c>
      <c r="F46" s="44">
        <v>-0.30516799999999999</v>
      </c>
      <c r="G46" s="44">
        <v>-1.3255030000000001</v>
      </c>
      <c r="H46" s="44">
        <v>-0.18671199999999999</v>
      </c>
      <c r="I46" s="44">
        <v>-0.55162199999999995</v>
      </c>
      <c r="J46" s="44">
        <v>1.0520119999999999</v>
      </c>
      <c r="K46" s="44">
        <v>-4.9574E-2</v>
      </c>
      <c r="L46" s="44">
        <v>1.895432</v>
      </c>
      <c r="M46" s="44">
        <v>0</v>
      </c>
      <c r="N46" s="44">
        <v>0</v>
      </c>
      <c r="O46" s="44">
        <v>0.117184</v>
      </c>
      <c r="P46" s="44">
        <v>0</v>
      </c>
      <c r="Q46" s="44">
        <v>-0.98899099999999995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8.9761999999999995E-2</v>
      </c>
      <c r="Z46" s="44">
        <v>7.7342999999999995E-2</v>
      </c>
      <c r="AA46" s="44">
        <v>0.104129</v>
      </c>
      <c r="AB46" s="44">
        <v>6.8844000000000002E-2</v>
      </c>
      <c r="AC46" s="44">
        <v>3.6700000000000003E-2</v>
      </c>
      <c r="AD46" s="44">
        <v>5.0917999999999998E-2</v>
      </c>
      <c r="AE46" s="44">
        <v>0.10119499999999999</v>
      </c>
      <c r="AF46" s="44">
        <v>-1.4974689999999999</v>
      </c>
      <c r="AH46" s="30">
        <f t="shared" si="8"/>
        <v>-4.9574E-2</v>
      </c>
      <c r="AI46" s="30">
        <f t="shared" si="4"/>
        <v>8.9761999999999995E-2</v>
      </c>
      <c r="AJ46" s="30">
        <f t="shared" si="4"/>
        <v>7.7342999999999995E-2</v>
      </c>
      <c r="AK46" s="30">
        <f t="shared" si="4"/>
        <v>0.104129</v>
      </c>
      <c r="AL46" s="30">
        <f t="shared" si="4"/>
        <v>6.8844000000000002E-2</v>
      </c>
      <c r="AM46" s="30">
        <f t="shared" si="4"/>
        <v>3.6700000000000003E-2</v>
      </c>
      <c r="AN46" s="30">
        <f t="shared" si="4"/>
        <v>5.0917999999999998E-2</v>
      </c>
      <c r="AR46" s="31">
        <f t="shared" si="1"/>
        <v>43190</v>
      </c>
      <c r="AS46" s="30">
        <f t="shared" si="5"/>
        <v>-1.824635</v>
      </c>
      <c r="AT46" s="30">
        <f t="shared" si="6"/>
        <v>8.9761999999999995E-2</v>
      </c>
      <c r="AU46" s="30">
        <f t="shared" si="6"/>
        <v>7.7342999999999995E-2</v>
      </c>
      <c r="AV46" s="30">
        <f t="shared" si="6"/>
        <v>0.104129</v>
      </c>
      <c r="AW46" s="30">
        <f t="shared" si="6"/>
        <v>6.8844000000000002E-2</v>
      </c>
      <c r="AX46" s="30">
        <f t="shared" si="6"/>
        <v>3.6700000000000003E-2</v>
      </c>
      <c r="AY46" s="30">
        <f t="shared" si="6"/>
        <v>5.0917999999999998E-2</v>
      </c>
      <c r="AZ46" s="30">
        <f t="shared" si="7"/>
        <v>-1.3969390000000004</v>
      </c>
      <c r="BA46" s="31">
        <f t="shared" si="9"/>
        <v>43190</v>
      </c>
      <c r="BB46" s="30">
        <f t="shared" si="9"/>
        <v>-1.824635</v>
      </c>
      <c r="BC46" s="30" t="e">
        <f>#REF!</f>
        <v>#REF!</v>
      </c>
    </row>
    <row r="47" spans="1:69" ht="15" x14ac:dyDescent="0.2">
      <c r="A47" s="43">
        <v>43281</v>
      </c>
      <c r="B47" s="44">
        <v>-1.6929479999999999</v>
      </c>
      <c r="C47" s="44">
        <v>7.1609999999999993E-2</v>
      </c>
      <c r="D47" s="44">
        <v>-0.38769999999999999</v>
      </c>
      <c r="E47" s="44">
        <v>0.46335599999999999</v>
      </c>
      <c r="F47" s="44">
        <v>-0.315691</v>
      </c>
      <c r="G47" s="44">
        <v>-1.3182929999999999</v>
      </c>
      <c r="H47" s="44">
        <v>-9.7160999999999997E-2</v>
      </c>
      <c r="I47" s="44">
        <v>-0.59391000000000005</v>
      </c>
      <c r="J47" s="44">
        <v>1.001628</v>
      </c>
      <c r="K47" s="44">
        <v>4.9779999999999998E-3</v>
      </c>
      <c r="L47" s="44">
        <v>1.9183140000000001</v>
      </c>
      <c r="M47" s="44">
        <v>0</v>
      </c>
      <c r="N47" s="44">
        <v>0</v>
      </c>
      <c r="O47" s="44">
        <v>0.14003499999999999</v>
      </c>
      <c r="P47" s="44">
        <v>0</v>
      </c>
      <c r="Q47" s="44">
        <v>-0.97276300000000004</v>
      </c>
      <c r="R47" s="44">
        <v>0</v>
      </c>
      <c r="S47" s="44">
        <v>0</v>
      </c>
      <c r="T47" s="44">
        <v>0</v>
      </c>
      <c r="U47" s="44">
        <v>0</v>
      </c>
      <c r="V47" s="44">
        <v>0</v>
      </c>
      <c r="W47" s="44">
        <v>0</v>
      </c>
      <c r="X47" s="44">
        <v>0</v>
      </c>
      <c r="Y47" s="44">
        <v>7.8989000000000004E-2</v>
      </c>
      <c r="Z47" s="44">
        <v>6.7910999999999999E-2</v>
      </c>
      <c r="AA47" s="44">
        <v>8.5343000000000002E-2</v>
      </c>
      <c r="AB47" s="44">
        <v>5.4969999999999998E-2</v>
      </c>
      <c r="AC47" s="44">
        <v>3.2413999999999998E-2</v>
      </c>
      <c r="AD47" s="44">
        <v>5.2595000000000003E-2</v>
      </c>
      <c r="AE47" s="44">
        <v>0.100509</v>
      </c>
      <c r="AF47" s="44">
        <v>-1.3058149999999999</v>
      </c>
      <c r="AH47" s="30">
        <f t="shared" si="8"/>
        <v>4.9779999999999998E-3</v>
      </c>
      <c r="AI47" s="30">
        <f t="shared" si="4"/>
        <v>7.8989000000000004E-2</v>
      </c>
      <c r="AJ47" s="30">
        <f t="shared" si="4"/>
        <v>6.7910999999999999E-2</v>
      </c>
      <c r="AK47" s="30">
        <f t="shared" si="4"/>
        <v>8.5343000000000002E-2</v>
      </c>
      <c r="AL47" s="30">
        <f t="shared" si="4"/>
        <v>5.4969999999999998E-2</v>
      </c>
      <c r="AM47" s="30">
        <f t="shared" si="4"/>
        <v>3.2413999999999998E-2</v>
      </c>
      <c r="AN47" s="30">
        <f t="shared" si="4"/>
        <v>5.2595000000000003E-2</v>
      </c>
      <c r="AR47" s="31">
        <f t="shared" si="1"/>
        <v>43281</v>
      </c>
      <c r="AS47" s="30">
        <f t="shared" si="5"/>
        <v>-1.7700830000000001</v>
      </c>
      <c r="AT47" s="30">
        <f t="shared" si="6"/>
        <v>7.8989000000000004E-2</v>
      </c>
      <c r="AU47" s="30">
        <f t="shared" si="6"/>
        <v>6.7910999999999999E-2</v>
      </c>
      <c r="AV47" s="30">
        <f t="shared" si="6"/>
        <v>8.5343000000000002E-2</v>
      </c>
      <c r="AW47" s="30">
        <f t="shared" si="6"/>
        <v>5.4969999999999998E-2</v>
      </c>
      <c r="AX47" s="30">
        <f t="shared" si="6"/>
        <v>3.2413999999999998E-2</v>
      </c>
      <c r="AY47" s="30">
        <f t="shared" si="6"/>
        <v>5.2595000000000003E-2</v>
      </c>
      <c r="AZ47" s="30">
        <f t="shared" si="7"/>
        <v>-1.3978610000000002</v>
      </c>
      <c r="BA47" s="31">
        <f t="shared" si="9"/>
        <v>43281</v>
      </c>
      <c r="BB47" s="30">
        <f t="shared" si="9"/>
        <v>-1.7700830000000001</v>
      </c>
      <c r="BC47" s="30" t="e">
        <f>#REF!</f>
        <v>#REF!</v>
      </c>
    </row>
    <row r="48" spans="1:69" ht="15" x14ac:dyDescent="0.2">
      <c r="A48" s="43">
        <v>43373</v>
      </c>
      <c r="B48" s="44">
        <v>-1.544314</v>
      </c>
      <c r="C48" s="44">
        <v>6.9180000000000005E-2</v>
      </c>
      <c r="D48" s="44">
        <v>-0.36837500000000001</v>
      </c>
      <c r="E48" s="44">
        <v>0.50185900000000006</v>
      </c>
      <c r="F48" s="44">
        <v>-0.328071</v>
      </c>
      <c r="G48" s="44">
        <v>-1.3200069999999999</v>
      </c>
      <c r="H48" s="44">
        <v>-0.18899199999999999</v>
      </c>
      <c r="I48" s="44">
        <v>-0.61355199999999999</v>
      </c>
      <c r="J48" s="44">
        <v>0.98260800000000004</v>
      </c>
      <c r="K48" s="44">
        <v>-2.8261000000000001E-2</v>
      </c>
      <c r="L48" s="44">
        <v>1.9164950000000001</v>
      </c>
      <c r="M48" s="44">
        <v>0</v>
      </c>
      <c r="N48" s="44">
        <v>0</v>
      </c>
      <c r="O48" s="44">
        <v>0.147645</v>
      </c>
      <c r="P48" s="44">
        <v>0</v>
      </c>
      <c r="Q48" s="44">
        <v>-0.943245</v>
      </c>
      <c r="R48" s="44">
        <v>0</v>
      </c>
      <c r="S48" s="44">
        <v>0</v>
      </c>
      <c r="T48" s="44">
        <v>0</v>
      </c>
      <c r="U48" s="44">
        <v>0</v>
      </c>
      <c r="V48" s="44">
        <v>0</v>
      </c>
      <c r="W48" s="44">
        <v>0</v>
      </c>
      <c r="X48" s="44">
        <v>0</v>
      </c>
      <c r="Y48" s="44">
        <v>6.1301000000000001E-2</v>
      </c>
      <c r="Z48" s="44">
        <v>4.9506000000000001E-2</v>
      </c>
      <c r="AA48" s="44">
        <v>6.5749000000000002E-2</v>
      </c>
      <c r="AB48" s="44">
        <v>4.8016999999999997E-2</v>
      </c>
      <c r="AC48" s="44">
        <v>3.7601999999999997E-2</v>
      </c>
      <c r="AD48" s="44">
        <v>5.1877E-2</v>
      </c>
      <c r="AE48" s="44">
        <v>9.9825999999999998E-2</v>
      </c>
      <c r="AF48" s="44">
        <v>-1.3031509999999999</v>
      </c>
      <c r="AH48" s="30">
        <f t="shared" si="8"/>
        <v>-2.8261000000000001E-2</v>
      </c>
      <c r="AI48" s="30">
        <f t="shared" si="4"/>
        <v>6.1301000000000001E-2</v>
      </c>
      <c r="AJ48" s="30">
        <f t="shared" si="4"/>
        <v>4.9506000000000001E-2</v>
      </c>
      <c r="AK48" s="30">
        <f t="shared" si="4"/>
        <v>6.5749000000000002E-2</v>
      </c>
      <c r="AL48" s="30">
        <f t="shared" si="4"/>
        <v>4.8016999999999997E-2</v>
      </c>
      <c r="AM48" s="30">
        <f t="shared" si="4"/>
        <v>3.7601999999999997E-2</v>
      </c>
      <c r="AN48" s="30">
        <f t="shared" si="4"/>
        <v>5.1877E-2</v>
      </c>
      <c r="AR48" s="31">
        <f t="shared" si="1"/>
        <v>43373</v>
      </c>
      <c r="AS48" s="30">
        <f t="shared" si="5"/>
        <v>-1.8033220000000001</v>
      </c>
      <c r="AT48" s="30">
        <f t="shared" si="6"/>
        <v>6.1301000000000001E-2</v>
      </c>
      <c r="AU48" s="30">
        <f t="shared" si="6"/>
        <v>4.9506000000000001E-2</v>
      </c>
      <c r="AV48" s="30">
        <f t="shared" si="6"/>
        <v>6.5749000000000002E-2</v>
      </c>
      <c r="AW48" s="30">
        <f t="shared" si="6"/>
        <v>4.8016999999999997E-2</v>
      </c>
      <c r="AX48" s="30">
        <f t="shared" si="6"/>
        <v>3.7601999999999997E-2</v>
      </c>
      <c r="AY48" s="30">
        <f t="shared" si="6"/>
        <v>5.1877E-2</v>
      </c>
      <c r="AZ48" s="30">
        <f t="shared" si="7"/>
        <v>-1.4892700000000001</v>
      </c>
      <c r="BA48" s="31">
        <f t="shared" si="9"/>
        <v>43373</v>
      </c>
      <c r="BB48" s="30">
        <f t="shared" si="9"/>
        <v>-1.8033220000000001</v>
      </c>
      <c r="BC48" s="30" t="e">
        <f>#REF!</f>
        <v>#REF!</v>
      </c>
    </row>
    <row r="49" spans="1:55" ht="15" x14ac:dyDescent="0.2">
      <c r="A49" s="43">
        <v>43465</v>
      </c>
      <c r="B49" s="44">
        <v>-1.5066999999999999</v>
      </c>
      <c r="C49" s="44">
        <v>8.4217E-2</v>
      </c>
      <c r="D49" s="44">
        <v>-0.38611600000000001</v>
      </c>
      <c r="E49" s="44">
        <v>0.58175900000000003</v>
      </c>
      <c r="F49" s="44">
        <v>-0.359657</v>
      </c>
      <c r="G49" s="44">
        <v>-1.321059</v>
      </c>
      <c r="H49" s="44">
        <v>0.108163</v>
      </c>
      <c r="I49" s="44">
        <v>-0.62896200000000002</v>
      </c>
      <c r="J49" s="44">
        <v>0.94538900000000003</v>
      </c>
      <c r="K49" s="44">
        <v>-4.2560000000000002E-3</v>
      </c>
      <c r="L49" s="44">
        <v>1.8948119999999999</v>
      </c>
      <c r="M49" s="44">
        <v>0</v>
      </c>
      <c r="N49" s="44">
        <v>0</v>
      </c>
      <c r="O49" s="44">
        <v>0.15577199999999999</v>
      </c>
      <c r="P49" s="44">
        <v>0</v>
      </c>
      <c r="Q49" s="44">
        <v>-0.91954899999999995</v>
      </c>
      <c r="R49" s="44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4">
        <v>0</v>
      </c>
      <c r="Y49" s="44">
        <v>4.4491000000000003E-2</v>
      </c>
      <c r="Z49" s="44">
        <v>3.6148E-2</v>
      </c>
      <c r="AA49" s="44">
        <v>6.1577E-2</v>
      </c>
      <c r="AB49" s="44">
        <v>5.7475999999999999E-2</v>
      </c>
      <c r="AC49" s="44">
        <v>4.0548000000000001E-2</v>
      </c>
      <c r="AD49" s="44">
        <v>6.3213000000000005E-2</v>
      </c>
      <c r="AE49" s="44">
        <v>9.9143999999999996E-2</v>
      </c>
      <c r="AF49" s="44">
        <v>-0.95358799999999999</v>
      </c>
      <c r="AH49" s="30">
        <f t="shared" si="8"/>
        <v>-4.2560000000000002E-3</v>
      </c>
      <c r="AI49" s="30">
        <f t="shared" si="4"/>
        <v>4.4491000000000003E-2</v>
      </c>
      <c r="AJ49" s="30">
        <f t="shared" si="4"/>
        <v>3.6148E-2</v>
      </c>
      <c r="AK49" s="30">
        <f t="shared" si="4"/>
        <v>6.1577E-2</v>
      </c>
      <c r="AL49" s="30">
        <f t="shared" si="4"/>
        <v>5.7475999999999999E-2</v>
      </c>
      <c r="AM49" s="30">
        <f t="shared" si="4"/>
        <v>4.0548000000000001E-2</v>
      </c>
      <c r="AN49" s="30">
        <f t="shared" si="4"/>
        <v>6.3213000000000005E-2</v>
      </c>
      <c r="AR49" s="31">
        <f t="shared" si="1"/>
        <v>43465</v>
      </c>
      <c r="AS49" s="30">
        <f t="shared" si="5"/>
        <v>-1.779317</v>
      </c>
      <c r="AT49" s="30">
        <f t="shared" si="6"/>
        <v>4.4491000000000003E-2</v>
      </c>
      <c r="AU49" s="30">
        <f t="shared" si="6"/>
        <v>3.6148E-2</v>
      </c>
      <c r="AV49" s="30">
        <f t="shared" si="6"/>
        <v>6.1577E-2</v>
      </c>
      <c r="AW49" s="30">
        <f t="shared" si="6"/>
        <v>5.7475999999999999E-2</v>
      </c>
      <c r="AX49" s="30">
        <f t="shared" si="6"/>
        <v>4.0548000000000001E-2</v>
      </c>
      <c r="AY49" s="30">
        <f t="shared" si="6"/>
        <v>6.3213000000000005E-2</v>
      </c>
      <c r="AZ49" s="30">
        <f t="shared" si="7"/>
        <v>-1.4758639999999998</v>
      </c>
      <c r="BA49" s="31">
        <f t="shared" si="9"/>
        <v>43465</v>
      </c>
      <c r="BB49" s="30">
        <f t="shared" si="9"/>
        <v>-1.779317</v>
      </c>
      <c r="BC49" s="30" t="e">
        <f>#REF!</f>
        <v>#REF!</v>
      </c>
    </row>
    <row r="50" spans="1:55" ht="15" x14ac:dyDescent="0.2">
      <c r="A50" s="43">
        <v>43555</v>
      </c>
      <c r="B50" s="44">
        <v>-1.2635190000000001</v>
      </c>
      <c r="C50" s="44">
        <v>9.1442999999999997E-2</v>
      </c>
      <c r="D50" s="44">
        <v>-0.41801199999999999</v>
      </c>
      <c r="E50" s="44">
        <v>0.57984000000000002</v>
      </c>
      <c r="F50" s="44">
        <v>-0.41182999999999997</v>
      </c>
      <c r="G50" s="44">
        <v>-1.3102720000000001</v>
      </c>
      <c r="H50" s="44">
        <v>-0.19334999999999999</v>
      </c>
      <c r="I50" s="44">
        <v>-0.61948800000000004</v>
      </c>
      <c r="J50" s="44">
        <v>1.0037799999999999</v>
      </c>
      <c r="K50" s="44">
        <v>-6.7249000000000003E-2</v>
      </c>
      <c r="L50" s="44">
        <v>1.8729279999999999</v>
      </c>
      <c r="M50" s="44">
        <v>0</v>
      </c>
      <c r="N50" s="44">
        <v>0</v>
      </c>
      <c r="O50" s="44">
        <v>0.121631</v>
      </c>
      <c r="P50" s="44">
        <v>0</v>
      </c>
      <c r="Q50" s="44">
        <v>-0.88672899999999999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2.7607E-2</v>
      </c>
      <c r="Z50" s="44">
        <v>3.7723E-2</v>
      </c>
      <c r="AA50" s="44">
        <v>7.8114000000000003E-2</v>
      </c>
      <c r="AB50" s="44">
        <v>6.1282999999999997E-2</v>
      </c>
      <c r="AC50" s="44">
        <v>5.8628E-2</v>
      </c>
      <c r="AD50" s="44">
        <v>7.5541999999999998E-2</v>
      </c>
      <c r="AE50" s="44">
        <v>9.8464999999999997E-2</v>
      </c>
      <c r="AF50" s="44">
        <v>-1.063466</v>
      </c>
      <c r="AH50" s="30">
        <f t="shared" si="8"/>
        <v>-6.7249000000000003E-2</v>
      </c>
      <c r="AI50" s="30">
        <f t="shared" si="4"/>
        <v>2.7607E-2</v>
      </c>
      <c r="AJ50" s="30">
        <f t="shared" si="4"/>
        <v>3.7723E-2</v>
      </c>
      <c r="AK50" s="30">
        <f t="shared" si="4"/>
        <v>7.8114000000000003E-2</v>
      </c>
      <c r="AL50" s="30">
        <f t="shared" si="4"/>
        <v>6.1282999999999997E-2</v>
      </c>
      <c r="AM50" s="30">
        <f t="shared" si="4"/>
        <v>5.8628E-2</v>
      </c>
      <c r="AN50" s="30">
        <f t="shared" si="4"/>
        <v>7.5541999999999998E-2</v>
      </c>
      <c r="AR50" s="31">
        <f t="shared" si="1"/>
        <v>43555</v>
      </c>
      <c r="AS50" s="30">
        <f t="shared" si="5"/>
        <v>-1.8423099999999999</v>
      </c>
      <c r="AT50" s="30">
        <f t="shared" si="6"/>
        <v>2.7607E-2</v>
      </c>
      <c r="AU50" s="30">
        <f t="shared" si="6"/>
        <v>3.7723E-2</v>
      </c>
      <c r="AV50" s="30">
        <f t="shared" si="6"/>
        <v>7.8114000000000003E-2</v>
      </c>
      <c r="AW50" s="30">
        <f t="shared" si="6"/>
        <v>6.1282999999999997E-2</v>
      </c>
      <c r="AX50" s="30">
        <f t="shared" si="6"/>
        <v>5.8628E-2</v>
      </c>
      <c r="AY50" s="30">
        <f t="shared" si="6"/>
        <v>7.5541999999999998E-2</v>
      </c>
      <c r="AZ50" s="30">
        <f t="shared" si="7"/>
        <v>-1.5034130000000001</v>
      </c>
      <c r="BA50" s="31">
        <f t="shared" si="9"/>
        <v>43555</v>
      </c>
      <c r="BB50" s="30">
        <f t="shared" si="9"/>
        <v>-1.8423099999999999</v>
      </c>
      <c r="BC50" s="30" t="e">
        <f>#REF!</f>
        <v>#REF!</v>
      </c>
    </row>
    <row r="51" spans="1:55" ht="15" x14ac:dyDescent="0.2">
      <c r="A51" s="43">
        <v>43646</v>
      </c>
      <c r="B51" s="44">
        <v>-1.6927099999999999</v>
      </c>
      <c r="C51" s="44">
        <v>0.14410400000000001</v>
      </c>
      <c r="D51" s="44">
        <v>-0.44261899999999998</v>
      </c>
      <c r="E51" s="44">
        <v>0.75993699999999997</v>
      </c>
      <c r="F51" s="44">
        <v>-0.43975500000000001</v>
      </c>
      <c r="G51" s="44">
        <v>-1.3092900000000001</v>
      </c>
      <c r="H51" s="44">
        <v>-0.39998899999999998</v>
      </c>
      <c r="I51" s="44">
        <v>-0.61305100000000001</v>
      </c>
      <c r="J51" s="44">
        <v>0.93353600000000003</v>
      </c>
      <c r="K51" s="44">
        <v>-8.8845999999999994E-2</v>
      </c>
      <c r="L51" s="44">
        <v>1.877224</v>
      </c>
      <c r="M51" s="44">
        <v>0</v>
      </c>
      <c r="N51" s="44">
        <v>0</v>
      </c>
      <c r="O51" s="44">
        <v>9.5700999999999994E-2</v>
      </c>
      <c r="P51" s="44">
        <v>0</v>
      </c>
      <c r="Q51" s="44">
        <v>-0.86663900000000005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3.8373999999999998E-2</v>
      </c>
      <c r="Z51" s="44">
        <v>6.9081000000000004E-2</v>
      </c>
      <c r="AA51" s="44">
        <v>8.6872000000000005E-2</v>
      </c>
      <c r="AB51" s="44">
        <v>8.5845000000000005E-2</v>
      </c>
      <c r="AC51" s="44">
        <v>7.7398999999999996E-2</v>
      </c>
      <c r="AD51" s="44">
        <v>9.5907000000000006E-2</v>
      </c>
      <c r="AE51" s="44">
        <v>9.7786999999999999E-2</v>
      </c>
      <c r="AF51" s="44">
        <v>-1.491133</v>
      </c>
      <c r="AH51" s="30">
        <f t="shared" si="8"/>
        <v>-8.8845999999999994E-2</v>
      </c>
      <c r="AI51" s="30">
        <f t="shared" si="4"/>
        <v>3.8373999999999998E-2</v>
      </c>
      <c r="AJ51" s="30">
        <f t="shared" si="4"/>
        <v>6.9081000000000004E-2</v>
      </c>
      <c r="AK51" s="30">
        <f t="shared" si="4"/>
        <v>8.6872000000000005E-2</v>
      </c>
      <c r="AL51" s="30">
        <f t="shared" si="4"/>
        <v>8.5845000000000005E-2</v>
      </c>
      <c r="AM51" s="30">
        <f t="shared" si="4"/>
        <v>7.7398999999999996E-2</v>
      </c>
      <c r="AN51" s="30">
        <f t="shared" si="4"/>
        <v>9.5907000000000006E-2</v>
      </c>
      <c r="AR51" s="31">
        <f t="shared" si="1"/>
        <v>43646</v>
      </c>
      <c r="AS51" s="30">
        <f t="shared" si="5"/>
        <v>-1.863907</v>
      </c>
      <c r="AT51" s="30">
        <f t="shared" si="6"/>
        <v>3.8373999999999998E-2</v>
      </c>
      <c r="AU51" s="30">
        <f t="shared" si="6"/>
        <v>6.9081000000000004E-2</v>
      </c>
      <c r="AV51" s="30">
        <f t="shared" si="6"/>
        <v>8.6872000000000005E-2</v>
      </c>
      <c r="AW51" s="30">
        <f t="shared" si="6"/>
        <v>8.5845000000000005E-2</v>
      </c>
      <c r="AX51" s="30">
        <f t="shared" si="6"/>
        <v>7.7398999999999996E-2</v>
      </c>
      <c r="AY51" s="30">
        <f t="shared" si="6"/>
        <v>9.5907000000000006E-2</v>
      </c>
      <c r="AZ51" s="30">
        <f t="shared" si="7"/>
        <v>-1.4104290000000002</v>
      </c>
      <c r="BA51" s="31">
        <f t="shared" si="9"/>
        <v>43646</v>
      </c>
      <c r="BB51" s="30">
        <f t="shared" si="9"/>
        <v>-1.863907</v>
      </c>
      <c r="BC51" s="30" t="e">
        <f>#REF!</f>
        <v>#REF!</v>
      </c>
    </row>
    <row r="52" spans="1:55" ht="15" x14ac:dyDescent="0.2">
      <c r="A52" s="43">
        <v>43738</v>
      </c>
      <c r="B52" s="44">
        <v>-1.653969</v>
      </c>
      <c r="C52" s="44">
        <v>0.209534</v>
      </c>
      <c r="D52" s="44">
        <v>-0.45485199999999998</v>
      </c>
      <c r="E52" s="44">
        <v>0.91262500000000002</v>
      </c>
      <c r="F52" s="44">
        <v>-0.45377200000000001</v>
      </c>
      <c r="G52" s="44">
        <v>-1.361885</v>
      </c>
      <c r="H52" s="44">
        <v>-0.37028100000000003</v>
      </c>
      <c r="I52" s="44">
        <v>-0.59964499999999998</v>
      </c>
      <c r="J52" s="44">
        <v>0.87788900000000003</v>
      </c>
      <c r="K52" s="44">
        <v>-3.4765999999999998E-2</v>
      </c>
      <c r="L52" s="44">
        <v>1.8517870000000001</v>
      </c>
      <c r="M52" s="44">
        <v>0</v>
      </c>
      <c r="N52" s="44">
        <v>0</v>
      </c>
      <c r="O52" s="44">
        <v>8.7494000000000002E-2</v>
      </c>
      <c r="P52" s="44">
        <v>0</v>
      </c>
      <c r="Q52" s="44">
        <v>-0.84775599999999995</v>
      </c>
      <c r="R52" s="44">
        <v>0</v>
      </c>
      <c r="S52" s="44">
        <v>0</v>
      </c>
      <c r="T52" s="44">
        <v>0</v>
      </c>
      <c r="U52" s="44">
        <v>0</v>
      </c>
      <c r="V52" s="44">
        <v>0</v>
      </c>
      <c r="W52" s="44">
        <v>0</v>
      </c>
      <c r="X52" s="44">
        <v>0</v>
      </c>
      <c r="Y52" s="44">
        <v>7.6131000000000004E-2</v>
      </c>
      <c r="Z52" s="44">
        <v>7.9584000000000002E-2</v>
      </c>
      <c r="AA52" s="44">
        <v>0.12091499999999999</v>
      </c>
      <c r="AB52" s="44">
        <v>0.10674699999999999</v>
      </c>
      <c r="AC52" s="44">
        <v>0.103542</v>
      </c>
      <c r="AD52" s="44">
        <v>0.125197</v>
      </c>
      <c r="AE52" s="44">
        <v>9.7112000000000004E-2</v>
      </c>
      <c r="AF52" s="44">
        <v>-1.128369</v>
      </c>
      <c r="AH52" s="30">
        <f t="shared" si="8"/>
        <v>-3.4765999999999998E-2</v>
      </c>
      <c r="AI52" s="30">
        <f t="shared" si="4"/>
        <v>7.6131000000000004E-2</v>
      </c>
      <c r="AJ52" s="30">
        <f t="shared" si="4"/>
        <v>7.9584000000000002E-2</v>
      </c>
      <c r="AK52" s="30">
        <f t="shared" si="4"/>
        <v>0.12091499999999999</v>
      </c>
      <c r="AL52" s="30">
        <f t="shared" si="4"/>
        <v>0.10674699999999999</v>
      </c>
      <c r="AM52" s="30">
        <f t="shared" si="4"/>
        <v>0.103542</v>
      </c>
      <c r="AN52" s="30">
        <f t="shared" si="4"/>
        <v>0.125197</v>
      </c>
      <c r="AR52" s="31">
        <f t="shared" si="1"/>
        <v>43738</v>
      </c>
      <c r="AS52" s="30">
        <f t="shared" si="5"/>
        <v>-1.8098270000000001</v>
      </c>
      <c r="AT52" s="30">
        <f t="shared" si="6"/>
        <v>7.6131000000000004E-2</v>
      </c>
      <c r="AU52" s="30">
        <f t="shared" si="6"/>
        <v>7.9584000000000002E-2</v>
      </c>
      <c r="AV52" s="30">
        <f t="shared" si="6"/>
        <v>0.12091499999999999</v>
      </c>
      <c r="AW52" s="30">
        <f t="shared" si="6"/>
        <v>0.10674699999999999</v>
      </c>
      <c r="AX52" s="30">
        <f t="shared" si="6"/>
        <v>0.103542</v>
      </c>
      <c r="AY52" s="30">
        <f t="shared" si="6"/>
        <v>0.125197</v>
      </c>
      <c r="AZ52" s="30">
        <f t="shared" si="7"/>
        <v>-1.197711</v>
      </c>
      <c r="BA52" s="31">
        <f t="shared" si="9"/>
        <v>43738</v>
      </c>
      <c r="BB52" s="30">
        <f t="shared" si="9"/>
        <v>-1.8098270000000001</v>
      </c>
      <c r="BC52" s="30" t="e">
        <f>#REF!</f>
        <v>#REF!</v>
      </c>
    </row>
    <row r="53" spans="1:55" ht="15" x14ac:dyDescent="0.2">
      <c r="A53" s="43">
        <v>43830</v>
      </c>
      <c r="B53" s="44">
        <v>-1.482178</v>
      </c>
      <c r="C53" s="44">
        <v>0.281663</v>
      </c>
      <c r="D53" s="44">
        <v>-0.430118</v>
      </c>
      <c r="E53" s="44">
        <v>0.86046900000000004</v>
      </c>
      <c r="F53" s="44">
        <v>-0.466192</v>
      </c>
      <c r="G53" s="44">
        <v>-1.464083</v>
      </c>
      <c r="H53" s="44">
        <v>-0.25558999999999998</v>
      </c>
      <c r="I53" s="44">
        <v>-0.57447800000000004</v>
      </c>
      <c r="J53" s="44">
        <v>0.90727899999999995</v>
      </c>
      <c r="K53" s="44">
        <v>3.2441999999999999E-2</v>
      </c>
      <c r="L53" s="44">
        <v>1.7865839999999999</v>
      </c>
      <c r="M53" s="44">
        <v>0</v>
      </c>
      <c r="N53" s="44">
        <v>0</v>
      </c>
      <c r="O53" s="44">
        <v>4.8356000000000003E-2</v>
      </c>
      <c r="P53" s="44">
        <v>0</v>
      </c>
      <c r="Q53" s="44">
        <v>-0.81400899999999998</v>
      </c>
      <c r="R53" s="44">
        <v>0</v>
      </c>
      <c r="S53" s="44">
        <v>0</v>
      </c>
      <c r="T53" s="44">
        <v>0</v>
      </c>
      <c r="U53" s="44">
        <v>0</v>
      </c>
      <c r="V53" s="44">
        <v>0</v>
      </c>
      <c r="W53" s="44">
        <v>0</v>
      </c>
      <c r="X53" s="44">
        <v>0</v>
      </c>
      <c r="Y53" s="44">
        <v>5.7227E-2</v>
      </c>
      <c r="Z53" s="44">
        <v>0.10363700000000001</v>
      </c>
      <c r="AA53" s="44">
        <v>0.13302</v>
      </c>
      <c r="AB53" s="44">
        <v>0.125192</v>
      </c>
      <c r="AC53" s="44">
        <v>0.129917</v>
      </c>
      <c r="AD53" s="44">
        <v>0.15665000000000001</v>
      </c>
      <c r="AE53" s="44">
        <v>9.6438999999999997E-2</v>
      </c>
      <c r="AF53" s="44">
        <v>-0.76777600000000001</v>
      </c>
      <c r="AH53" s="30">
        <f t="shared" si="8"/>
        <v>3.2441999999999999E-2</v>
      </c>
      <c r="AI53" s="30">
        <f t="shared" si="4"/>
        <v>5.7227E-2</v>
      </c>
      <c r="AJ53" s="30">
        <f t="shared" si="4"/>
        <v>0.10363700000000001</v>
      </c>
      <c r="AK53" s="30">
        <f t="shared" si="4"/>
        <v>0.13302</v>
      </c>
      <c r="AL53" s="30">
        <f t="shared" si="4"/>
        <v>0.125192</v>
      </c>
      <c r="AM53" s="30">
        <f t="shared" si="4"/>
        <v>0.129917</v>
      </c>
      <c r="AN53" s="30">
        <f t="shared" si="4"/>
        <v>0.15665000000000001</v>
      </c>
      <c r="AR53" s="31">
        <f t="shared" si="1"/>
        <v>43830</v>
      </c>
      <c r="AS53" s="30">
        <f t="shared" si="5"/>
        <v>-1.7426189999999999</v>
      </c>
      <c r="AT53" s="30">
        <f t="shared" si="6"/>
        <v>5.7227E-2</v>
      </c>
      <c r="AU53" s="30">
        <f t="shared" si="6"/>
        <v>0.10363700000000001</v>
      </c>
      <c r="AV53" s="30">
        <f t="shared" si="6"/>
        <v>0.13302</v>
      </c>
      <c r="AW53" s="30">
        <f t="shared" si="6"/>
        <v>0.125192</v>
      </c>
      <c r="AX53" s="30">
        <f t="shared" si="6"/>
        <v>0.129917</v>
      </c>
      <c r="AY53" s="30">
        <f t="shared" si="6"/>
        <v>0.15665000000000001</v>
      </c>
      <c r="AZ53" s="30">
        <f t="shared" si="7"/>
        <v>-1.0369760000000001</v>
      </c>
      <c r="BA53" s="31">
        <f t="shared" si="9"/>
        <v>43830</v>
      </c>
      <c r="BB53" s="30">
        <f t="shared" si="9"/>
        <v>-1.7426189999999999</v>
      </c>
      <c r="BC53" s="30" t="e">
        <f>#REF!</f>
        <v>#REF!</v>
      </c>
    </row>
    <row r="54" spans="1:55" ht="15" x14ac:dyDescent="0.2">
      <c r="A54" s="43">
        <v>43921</v>
      </c>
      <c r="B54" s="44">
        <v>-1.609497</v>
      </c>
      <c r="C54" s="44">
        <v>0.111355</v>
      </c>
      <c r="D54" s="44">
        <v>-0.53180799999999995</v>
      </c>
      <c r="E54" s="44">
        <v>0.10782799999999999</v>
      </c>
      <c r="F54" s="44">
        <v>-0.53512999999999999</v>
      </c>
      <c r="G54" s="44">
        <v>-1.581644</v>
      </c>
      <c r="H54" s="44">
        <v>0.102229</v>
      </c>
      <c r="I54" s="44">
        <v>-0.55267299999999997</v>
      </c>
      <c r="J54" s="44">
        <v>0.89419400000000004</v>
      </c>
      <c r="K54" s="44">
        <v>-0.33783400000000002</v>
      </c>
      <c r="L54" s="44">
        <v>1.715767</v>
      </c>
      <c r="M54" s="44">
        <v>0</v>
      </c>
      <c r="N54" s="44">
        <v>0</v>
      </c>
      <c r="O54" s="44">
        <v>-4.7550000000000002E-2</v>
      </c>
      <c r="P54" s="44">
        <v>0</v>
      </c>
      <c r="Q54" s="44">
        <v>-0.79971000000000003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4.4937999999999999E-2</v>
      </c>
      <c r="Z54" s="44">
        <v>8.5156999999999997E-2</v>
      </c>
      <c r="AA54" s="44">
        <v>0.127419</v>
      </c>
      <c r="AB54" s="44">
        <v>0.13194600000000001</v>
      </c>
      <c r="AC54" s="44">
        <v>0.14710300000000001</v>
      </c>
      <c r="AD54" s="44">
        <v>0.181612</v>
      </c>
      <c r="AE54" s="44">
        <v>9.5768000000000006E-2</v>
      </c>
      <c r="AF54" s="44">
        <v>-2.2505329999999999</v>
      </c>
      <c r="AH54" s="30">
        <f t="shared" si="8"/>
        <v>-0.33783400000000002</v>
      </c>
      <c r="AI54" s="30">
        <f t="shared" si="4"/>
        <v>4.4937999999999999E-2</v>
      </c>
      <c r="AJ54" s="30">
        <f t="shared" si="4"/>
        <v>8.5156999999999997E-2</v>
      </c>
      <c r="AK54" s="30">
        <f t="shared" si="4"/>
        <v>0.127419</v>
      </c>
      <c r="AL54" s="30">
        <f t="shared" si="4"/>
        <v>0.13194600000000001</v>
      </c>
      <c r="AM54" s="30">
        <f t="shared" si="4"/>
        <v>0.14710300000000001</v>
      </c>
      <c r="AN54" s="30">
        <f t="shared" si="4"/>
        <v>0.181612</v>
      </c>
      <c r="AR54" s="31">
        <f t="shared" si="1"/>
        <v>43921</v>
      </c>
      <c r="AS54" s="30">
        <f t="shared" si="5"/>
        <v>-2.112895</v>
      </c>
      <c r="AT54" s="30">
        <f t="shared" si="6"/>
        <v>4.4937999999999999E-2</v>
      </c>
      <c r="AU54" s="30">
        <f t="shared" si="6"/>
        <v>8.5156999999999997E-2</v>
      </c>
      <c r="AV54" s="30">
        <f t="shared" si="6"/>
        <v>0.127419</v>
      </c>
      <c r="AW54" s="30">
        <f t="shared" si="6"/>
        <v>0.13194600000000001</v>
      </c>
      <c r="AX54" s="30">
        <f t="shared" si="6"/>
        <v>0.14710300000000001</v>
      </c>
      <c r="AY54" s="30">
        <f t="shared" si="6"/>
        <v>0.181612</v>
      </c>
      <c r="AZ54" s="30">
        <f t="shared" si="7"/>
        <v>-1.39472</v>
      </c>
      <c r="BA54" s="31">
        <f t="shared" si="9"/>
        <v>43921</v>
      </c>
      <c r="BB54" s="30">
        <f t="shared" si="9"/>
        <v>-2.112895</v>
      </c>
      <c r="BC54" s="30" t="e">
        <f>#REF!</f>
        <v>#REF!</v>
      </c>
    </row>
    <row r="55" spans="1:55" ht="15" x14ac:dyDescent="0.2">
      <c r="A55" s="43">
        <v>44012</v>
      </c>
      <c r="B55" s="44">
        <v>-1.7062330000000001</v>
      </c>
      <c r="C55" s="44">
        <v>-0.104493</v>
      </c>
      <c r="D55" s="44">
        <v>-0.61632500000000001</v>
      </c>
      <c r="E55" s="44">
        <v>-0.35252699999999998</v>
      </c>
      <c r="F55" s="44">
        <v>-0.59405200000000002</v>
      </c>
      <c r="G55" s="44">
        <v>-1.5812269999999999</v>
      </c>
      <c r="H55" s="44">
        <v>0.380884</v>
      </c>
      <c r="I55" s="44">
        <v>-0.44642199999999999</v>
      </c>
      <c r="J55" s="44">
        <v>0.88919499999999996</v>
      </c>
      <c r="K55" s="44">
        <v>-1.003398</v>
      </c>
      <c r="L55" s="44">
        <v>1.6566529999999999</v>
      </c>
      <c r="M55" s="44">
        <v>0</v>
      </c>
      <c r="N55" s="44">
        <v>0</v>
      </c>
      <c r="O55" s="44">
        <v>-0.10443</v>
      </c>
      <c r="P55" s="44">
        <v>0</v>
      </c>
      <c r="Q55" s="44">
        <v>-0.78342599999999996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-5.3131999999999999E-2</v>
      </c>
      <c r="Z55" s="44">
        <v>6.6585000000000005E-2</v>
      </c>
      <c r="AA55" s="44">
        <v>0.128049</v>
      </c>
      <c r="AB55" s="44">
        <v>0.145786</v>
      </c>
      <c r="AC55" s="44">
        <v>0.16802600000000001</v>
      </c>
      <c r="AD55" s="44">
        <v>0.21362900000000001</v>
      </c>
      <c r="AE55" s="44">
        <v>9.5100000000000004E-2</v>
      </c>
      <c r="AF55" s="44">
        <v>-3.6017610000000002</v>
      </c>
      <c r="AH55" s="30">
        <f t="shared" si="8"/>
        <v>-1.003398</v>
      </c>
      <c r="AI55" s="30">
        <f t="shared" si="4"/>
        <v>-5.3131999999999999E-2</v>
      </c>
      <c r="AJ55" s="30">
        <f t="shared" si="4"/>
        <v>6.6585000000000005E-2</v>
      </c>
      <c r="AK55" s="30">
        <f t="shared" si="4"/>
        <v>0.128049</v>
      </c>
      <c r="AL55" s="30">
        <f t="shared" si="4"/>
        <v>0.145786</v>
      </c>
      <c r="AM55" s="30">
        <f t="shared" si="4"/>
        <v>0.16802600000000001</v>
      </c>
      <c r="AN55" s="30">
        <f t="shared" si="4"/>
        <v>0.21362900000000001</v>
      </c>
      <c r="AR55" s="31">
        <f t="shared" si="1"/>
        <v>44012</v>
      </c>
      <c r="AS55" s="30">
        <f t="shared" si="5"/>
        <v>-2.7784589999999998</v>
      </c>
      <c r="AT55" s="30">
        <f t="shared" si="6"/>
        <v>-5.3131999999999999E-2</v>
      </c>
      <c r="AU55" s="30">
        <f t="shared" si="6"/>
        <v>6.6585000000000005E-2</v>
      </c>
      <c r="AV55" s="30">
        <f t="shared" si="6"/>
        <v>0.128049</v>
      </c>
      <c r="AW55" s="30">
        <f t="shared" si="6"/>
        <v>0.145786</v>
      </c>
      <c r="AX55" s="30">
        <f t="shared" si="6"/>
        <v>0.16802600000000001</v>
      </c>
      <c r="AY55" s="30">
        <f t="shared" si="6"/>
        <v>0.21362900000000001</v>
      </c>
      <c r="AZ55" s="30">
        <f t="shared" si="7"/>
        <v>-2.1095160000000002</v>
      </c>
      <c r="BA55" s="31">
        <f t="shared" si="9"/>
        <v>44012</v>
      </c>
      <c r="BB55" s="30">
        <f t="shared" si="9"/>
        <v>-2.7784589999999998</v>
      </c>
      <c r="BC55" s="30" t="e">
        <f>#REF!</f>
        <v>#REF!</v>
      </c>
    </row>
    <row r="56" spans="1:55" ht="15" x14ac:dyDescent="0.2">
      <c r="A56" s="43">
        <v>44104</v>
      </c>
      <c r="B56" s="44">
        <v>-1.9006460000000001</v>
      </c>
      <c r="C56" s="44">
        <v>-0.16006799999999999</v>
      </c>
      <c r="D56" s="44">
        <v>-0.58265800000000001</v>
      </c>
      <c r="E56" s="44">
        <v>-0.90906100000000001</v>
      </c>
      <c r="F56" s="44">
        <v>-0.642424</v>
      </c>
      <c r="G56" s="44">
        <v>-1.6196280000000001</v>
      </c>
      <c r="H56" s="44">
        <v>0.28219300000000003</v>
      </c>
      <c r="I56" s="44">
        <v>-0.42195700000000003</v>
      </c>
      <c r="J56" s="44">
        <v>0.84992999999999996</v>
      </c>
      <c r="K56" s="44">
        <v>-1.3075810000000001</v>
      </c>
      <c r="L56" s="44">
        <v>1.6861219999999999</v>
      </c>
      <c r="M56" s="44">
        <v>0</v>
      </c>
      <c r="N56" s="44">
        <v>0</v>
      </c>
      <c r="O56" s="44">
        <v>-0.28009000000000001</v>
      </c>
      <c r="P56" s="44">
        <v>0</v>
      </c>
      <c r="Q56" s="44">
        <v>-0.74795</v>
      </c>
      <c r="R56" s="44">
        <v>0</v>
      </c>
      <c r="S56" s="44">
        <v>0</v>
      </c>
      <c r="T56" s="44">
        <v>0</v>
      </c>
      <c r="U56" s="44">
        <v>0</v>
      </c>
      <c r="V56" s="44">
        <v>0</v>
      </c>
      <c r="W56" s="44">
        <v>0</v>
      </c>
      <c r="X56" s="44">
        <v>0</v>
      </c>
      <c r="Y56" s="44">
        <v>-7.7591999999999994E-2</v>
      </c>
      <c r="Z56" s="44">
        <v>8.8003999999999999E-2</v>
      </c>
      <c r="AA56" s="44">
        <v>0.14900099999999999</v>
      </c>
      <c r="AB56" s="44">
        <v>0.16719800000000001</v>
      </c>
      <c r="AC56" s="44">
        <v>0.18734000000000001</v>
      </c>
      <c r="AD56" s="44">
        <v>0.24743100000000001</v>
      </c>
      <c r="AE56" s="44">
        <v>9.4434000000000004E-2</v>
      </c>
      <c r="AF56" s="44">
        <v>-4.8980050000000004</v>
      </c>
      <c r="AH56" s="30">
        <f t="shared" si="8"/>
        <v>-1.3075810000000001</v>
      </c>
      <c r="AI56" s="30">
        <f t="shared" si="4"/>
        <v>-7.7591999999999994E-2</v>
      </c>
      <c r="AJ56" s="30">
        <f t="shared" si="4"/>
        <v>8.8003999999999999E-2</v>
      </c>
      <c r="AK56" s="30">
        <f t="shared" si="4"/>
        <v>0.14900099999999999</v>
      </c>
      <c r="AL56" s="30">
        <f t="shared" si="4"/>
        <v>0.16719800000000001</v>
      </c>
      <c r="AM56" s="30">
        <f t="shared" si="4"/>
        <v>0.18734000000000001</v>
      </c>
      <c r="AN56" s="30">
        <f t="shared" si="4"/>
        <v>0.24743100000000001</v>
      </c>
      <c r="AR56" s="31">
        <f t="shared" si="1"/>
        <v>44104</v>
      </c>
      <c r="AS56" s="30">
        <f t="shared" si="5"/>
        <v>-3.0826419999999999</v>
      </c>
      <c r="AT56" s="30">
        <f t="shared" si="6"/>
        <v>-7.7591999999999994E-2</v>
      </c>
      <c r="AU56" s="30">
        <f t="shared" si="6"/>
        <v>8.8003999999999999E-2</v>
      </c>
      <c r="AV56" s="30">
        <f t="shared" si="6"/>
        <v>0.14900099999999999</v>
      </c>
      <c r="AW56" s="30">
        <f t="shared" si="6"/>
        <v>0.16719800000000001</v>
      </c>
      <c r="AX56" s="30">
        <f t="shared" si="6"/>
        <v>0.18734000000000001</v>
      </c>
      <c r="AY56" s="30">
        <f t="shared" si="6"/>
        <v>0.24743100000000001</v>
      </c>
      <c r="AZ56" s="30">
        <f t="shared" si="7"/>
        <v>-2.3212599999999997</v>
      </c>
      <c r="BA56" s="31">
        <f t="shared" si="9"/>
        <v>44104</v>
      </c>
      <c r="BB56" s="30">
        <f t="shared" si="9"/>
        <v>-3.0826419999999999</v>
      </c>
      <c r="BC56" s="30" t="e">
        <f>#REF!</f>
        <v>#REF!</v>
      </c>
    </row>
    <row r="57" spans="1:55" ht="15" x14ac:dyDescent="0.2">
      <c r="A57" s="43">
        <v>44196</v>
      </c>
      <c r="B57" s="44">
        <v>-1.6626860000000001</v>
      </c>
      <c r="C57" s="44">
        <v>2.8115999999999999E-2</v>
      </c>
      <c r="D57" s="44">
        <v>-0.522594</v>
      </c>
      <c r="E57" s="44">
        <v>-0.88885999999999998</v>
      </c>
      <c r="F57" s="44">
        <v>-0.68233900000000003</v>
      </c>
      <c r="G57" s="44">
        <v>-1.619434</v>
      </c>
      <c r="H57" s="44">
        <v>-0.57973300000000005</v>
      </c>
      <c r="I57" s="44">
        <v>-0.41563600000000001</v>
      </c>
      <c r="J57" s="44">
        <v>0.86270000000000002</v>
      </c>
      <c r="K57" s="44">
        <v>-1.16059</v>
      </c>
      <c r="L57" s="44">
        <v>1.7843580000000001</v>
      </c>
      <c r="M57" s="44">
        <v>0</v>
      </c>
      <c r="N57" s="44">
        <v>0</v>
      </c>
      <c r="O57" s="44">
        <v>-0.42614999999999997</v>
      </c>
      <c r="P57" s="44">
        <v>0</v>
      </c>
      <c r="Q57" s="44">
        <v>-0.73224999999999996</v>
      </c>
      <c r="R57" s="44">
        <v>0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8.5357000000000002E-2</v>
      </c>
      <c r="Z57" s="44">
        <v>0.19556799999999999</v>
      </c>
      <c r="AA57" s="44">
        <v>0.21140600000000001</v>
      </c>
      <c r="AB57" s="44">
        <v>0.20663699999999999</v>
      </c>
      <c r="AC57" s="44">
        <v>0.21705199999999999</v>
      </c>
      <c r="AD57" s="44">
        <v>0.297904</v>
      </c>
      <c r="AE57" s="44">
        <v>9.3770999999999993E-2</v>
      </c>
      <c r="AF57" s="44">
        <v>-4.7073989999999997</v>
      </c>
      <c r="AH57" s="30">
        <f t="shared" si="8"/>
        <v>-1.16059</v>
      </c>
      <c r="AI57" s="30">
        <f t="shared" si="4"/>
        <v>8.5357000000000002E-2</v>
      </c>
      <c r="AJ57" s="30">
        <f t="shared" ref="AJ57:AN107" si="10">Z57</f>
        <v>0.19556799999999999</v>
      </c>
      <c r="AK57" s="30">
        <f t="shared" si="10"/>
        <v>0.21140600000000001</v>
      </c>
      <c r="AL57" s="30">
        <f t="shared" si="10"/>
        <v>0.20663699999999999</v>
      </c>
      <c r="AM57" s="30">
        <f t="shared" si="10"/>
        <v>0.21705199999999999</v>
      </c>
      <c r="AN57" s="30">
        <f t="shared" si="10"/>
        <v>0.297904</v>
      </c>
      <c r="AR57" s="31">
        <f t="shared" si="1"/>
        <v>44196</v>
      </c>
      <c r="AS57" s="30">
        <f t="shared" si="5"/>
        <v>-2.935651</v>
      </c>
      <c r="AT57" s="30">
        <f t="shared" si="6"/>
        <v>8.5357000000000002E-2</v>
      </c>
      <c r="AU57" s="30">
        <f t="shared" si="6"/>
        <v>0.19556799999999999</v>
      </c>
      <c r="AV57" s="30">
        <f t="shared" si="6"/>
        <v>0.21140600000000001</v>
      </c>
      <c r="AW57" s="30">
        <f t="shared" si="6"/>
        <v>0.20663699999999999</v>
      </c>
      <c r="AX57" s="30">
        <f t="shared" si="6"/>
        <v>0.21705199999999999</v>
      </c>
      <c r="AY57" s="30">
        <f t="shared" si="6"/>
        <v>0.297904</v>
      </c>
      <c r="AZ57" s="30">
        <f t="shared" si="7"/>
        <v>-1.7217269999999996</v>
      </c>
      <c r="BA57" s="31">
        <f t="shared" si="9"/>
        <v>44196</v>
      </c>
      <c r="BB57" s="30">
        <f t="shared" si="9"/>
        <v>-2.935651</v>
      </c>
      <c r="BC57" s="30" t="e">
        <f>#REF!</f>
        <v>#REF!</v>
      </c>
    </row>
    <row r="58" spans="1:55" ht="15" x14ac:dyDescent="0.2">
      <c r="A58" s="43">
        <v>44286</v>
      </c>
      <c r="B58" s="44">
        <v>-2.2393459999999998</v>
      </c>
      <c r="C58" s="44">
        <v>0.108442</v>
      </c>
      <c r="D58" s="44">
        <v>-0.42861300000000002</v>
      </c>
      <c r="E58" s="44">
        <v>-0.93402099999999999</v>
      </c>
      <c r="F58" s="44">
        <v>-0.64626099999999997</v>
      </c>
      <c r="G58" s="44">
        <v>-1.717047</v>
      </c>
      <c r="H58" s="44">
        <v>-0.59418199999999999</v>
      </c>
      <c r="I58" s="44">
        <v>-0.50097400000000003</v>
      </c>
      <c r="J58" s="44">
        <v>0.74227600000000005</v>
      </c>
      <c r="K58" s="44">
        <v>-0.91713299999999998</v>
      </c>
      <c r="L58" s="44">
        <v>1.803499</v>
      </c>
      <c r="M58" s="44">
        <v>0</v>
      </c>
      <c r="N58" s="44">
        <v>0</v>
      </c>
      <c r="O58" s="44">
        <v>-0.49414000000000002</v>
      </c>
      <c r="P58" s="44">
        <v>0</v>
      </c>
      <c r="Q58" s="44">
        <v>-0.70998300000000003</v>
      </c>
      <c r="R58" s="44">
        <v>0</v>
      </c>
      <c r="S58" s="44">
        <v>0</v>
      </c>
      <c r="T58" s="44">
        <v>0</v>
      </c>
      <c r="U58" s="44">
        <v>0</v>
      </c>
      <c r="V58" s="44">
        <v>0</v>
      </c>
      <c r="W58" s="44">
        <v>0</v>
      </c>
      <c r="X58" s="44">
        <v>0</v>
      </c>
      <c r="Y58" s="44">
        <v>0.311278</v>
      </c>
      <c r="Z58" s="44">
        <v>0.32894400000000001</v>
      </c>
      <c r="AA58" s="44">
        <v>0.29371199999999997</v>
      </c>
      <c r="AB58" s="44">
        <v>0.25120199999999998</v>
      </c>
      <c r="AC58" s="44">
        <v>0.24934999999999999</v>
      </c>
      <c r="AD58" s="44">
        <v>0.36560300000000001</v>
      </c>
      <c r="AE58" s="44">
        <v>9.3109999999999998E-2</v>
      </c>
      <c r="AF58" s="44">
        <v>-4.6342809999999997</v>
      </c>
      <c r="AH58" s="30">
        <f t="shared" si="8"/>
        <v>-0.91713299999999998</v>
      </c>
      <c r="AI58" s="30">
        <f t="shared" ref="AI58:AN121" si="11">Y58</f>
        <v>0.311278</v>
      </c>
      <c r="AJ58" s="30">
        <f t="shared" si="10"/>
        <v>0.32894400000000001</v>
      </c>
      <c r="AK58" s="30">
        <f t="shared" si="10"/>
        <v>0.29371199999999997</v>
      </c>
      <c r="AL58" s="30">
        <f t="shared" si="10"/>
        <v>0.25120199999999998</v>
      </c>
      <c r="AM58" s="30">
        <f t="shared" si="10"/>
        <v>0.24934999999999999</v>
      </c>
      <c r="AN58" s="30">
        <f t="shared" si="10"/>
        <v>0.36560300000000001</v>
      </c>
      <c r="AR58" s="31">
        <f t="shared" si="1"/>
        <v>44286</v>
      </c>
      <c r="AS58" s="30">
        <f t="shared" si="5"/>
        <v>-2.6921939999999998</v>
      </c>
      <c r="AT58" s="30">
        <f t="shared" ref="AT58:AY100" si="12">AI58</f>
        <v>0.311278</v>
      </c>
      <c r="AU58" s="30">
        <f t="shared" si="12"/>
        <v>0.32894400000000001</v>
      </c>
      <c r="AV58" s="30">
        <f t="shared" si="12"/>
        <v>0.29371199999999997</v>
      </c>
      <c r="AW58" s="30">
        <f t="shared" si="12"/>
        <v>0.25120199999999998</v>
      </c>
      <c r="AX58" s="30">
        <f t="shared" si="12"/>
        <v>0.24934999999999999</v>
      </c>
      <c r="AY58" s="30">
        <f t="shared" si="12"/>
        <v>0.36560300000000001</v>
      </c>
      <c r="AZ58" s="30">
        <f t="shared" si="7"/>
        <v>-0.89210499999999981</v>
      </c>
      <c r="BA58" s="31">
        <f t="shared" si="9"/>
        <v>44286</v>
      </c>
      <c r="BB58" s="30">
        <f t="shared" si="9"/>
        <v>-2.6921939999999998</v>
      </c>
      <c r="BC58" s="30" t="e">
        <f>#REF!</f>
        <v>#REF!</v>
      </c>
    </row>
    <row r="59" spans="1:55" ht="15" x14ac:dyDescent="0.2">
      <c r="A59" s="43">
        <v>44377</v>
      </c>
      <c r="B59" s="44">
        <v>-2.9029929999999999</v>
      </c>
      <c r="C59" s="44">
        <v>0.29182900000000001</v>
      </c>
      <c r="D59" s="44">
        <v>-0.35736800000000002</v>
      </c>
      <c r="E59" s="44">
        <v>-0.81984999999999997</v>
      </c>
      <c r="F59" s="44">
        <v>-0.61471399999999998</v>
      </c>
      <c r="G59" s="44">
        <v>-1.8940319999999999</v>
      </c>
      <c r="H59" s="44">
        <v>-0.64246300000000001</v>
      </c>
      <c r="I59" s="44">
        <v>-0.70284999999999997</v>
      </c>
      <c r="J59" s="44">
        <v>0.68781800000000004</v>
      </c>
      <c r="K59" s="44">
        <v>-0.336447</v>
      </c>
      <c r="L59" s="44">
        <v>1.7080299999999999</v>
      </c>
      <c r="M59" s="44">
        <v>0</v>
      </c>
      <c r="N59" s="44">
        <v>0</v>
      </c>
      <c r="O59" s="44">
        <v>-0.52310999999999996</v>
      </c>
      <c r="P59" s="44">
        <v>0</v>
      </c>
      <c r="Q59" s="44">
        <v>-0.68288199999999999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0.57769400000000004</v>
      </c>
      <c r="Z59" s="44">
        <v>0.47665000000000002</v>
      </c>
      <c r="AA59" s="44">
        <v>0.387021</v>
      </c>
      <c r="AB59" s="44">
        <v>0.301701</v>
      </c>
      <c r="AC59" s="44">
        <v>0.28405599999999998</v>
      </c>
      <c r="AD59" s="44">
        <v>0.44766099999999998</v>
      </c>
      <c r="AE59" s="44">
        <v>9.2452000000000006E-2</v>
      </c>
      <c r="AF59" s="44">
        <v>-4.2218</v>
      </c>
      <c r="AH59" s="30">
        <f t="shared" si="8"/>
        <v>-0.336447</v>
      </c>
      <c r="AI59" s="30">
        <f t="shared" si="11"/>
        <v>0.57769400000000004</v>
      </c>
      <c r="AJ59" s="30">
        <f t="shared" si="10"/>
        <v>0.47665000000000002</v>
      </c>
      <c r="AK59" s="30">
        <f t="shared" si="10"/>
        <v>0.387021</v>
      </c>
      <c r="AL59" s="30">
        <f t="shared" si="10"/>
        <v>0.301701</v>
      </c>
      <c r="AM59" s="30">
        <f t="shared" si="10"/>
        <v>0.28405599999999998</v>
      </c>
      <c r="AN59" s="30">
        <f t="shared" si="10"/>
        <v>0.44766099999999998</v>
      </c>
      <c r="AR59" s="31">
        <f t="shared" si="1"/>
        <v>44377</v>
      </c>
      <c r="AS59" s="30">
        <f t="shared" si="5"/>
        <v>-2.1115080000000002</v>
      </c>
      <c r="AT59" s="30">
        <f t="shared" si="12"/>
        <v>0.57769400000000004</v>
      </c>
      <c r="AU59" s="30">
        <f t="shared" si="12"/>
        <v>0.47665000000000002</v>
      </c>
      <c r="AV59" s="30">
        <f t="shared" si="12"/>
        <v>0.387021</v>
      </c>
      <c r="AW59" s="30">
        <f t="shared" si="12"/>
        <v>0.301701</v>
      </c>
      <c r="AX59" s="30">
        <f t="shared" si="12"/>
        <v>0.28405599999999998</v>
      </c>
      <c r="AY59" s="30">
        <f t="shared" si="12"/>
        <v>0.44766099999999998</v>
      </c>
      <c r="AZ59" s="30">
        <f t="shared" si="7"/>
        <v>0.36327500000000001</v>
      </c>
      <c r="BA59" s="31">
        <f t="shared" si="9"/>
        <v>44377</v>
      </c>
      <c r="BB59" s="30">
        <f t="shared" si="9"/>
        <v>-2.1115080000000002</v>
      </c>
      <c r="BC59" s="30" t="e">
        <f>#REF!</f>
        <v>#REF!</v>
      </c>
    </row>
    <row r="60" spans="1:55" ht="15" x14ac:dyDescent="0.2">
      <c r="A60" s="43">
        <v>44469</v>
      </c>
      <c r="B60" s="44">
        <v>-2.3476409999999999</v>
      </c>
      <c r="C60" s="44">
        <v>6.1192000000000003E-2</v>
      </c>
      <c r="D60" s="44">
        <v>-0.25290400000000002</v>
      </c>
      <c r="E60" s="44">
        <v>-0.91946799999999995</v>
      </c>
      <c r="F60" s="44">
        <v>-0.50476699999999997</v>
      </c>
      <c r="G60" s="44">
        <v>-1.939041</v>
      </c>
      <c r="H60" s="44">
        <v>-0.31058400000000003</v>
      </c>
      <c r="I60" s="44">
        <v>-0.96273900000000001</v>
      </c>
      <c r="J60" s="44">
        <v>0.60998300000000005</v>
      </c>
      <c r="K60" s="44">
        <v>-0.299682</v>
      </c>
      <c r="L60" s="44">
        <v>1.6514899999999999</v>
      </c>
      <c r="M60" s="44">
        <v>0</v>
      </c>
      <c r="N60" s="44">
        <v>0</v>
      </c>
      <c r="O60" s="44">
        <v>-0.48393999999999998</v>
      </c>
      <c r="P60" s="44">
        <v>0</v>
      </c>
      <c r="Q60" s="44">
        <v>-0.66724399999999995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0.62663599999999997</v>
      </c>
      <c r="Z60" s="44">
        <v>0.46770400000000001</v>
      </c>
      <c r="AA60" s="44">
        <v>0.42795899999999998</v>
      </c>
      <c r="AB60" s="44">
        <v>0.31857999999999997</v>
      </c>
      <c r="AC60" s="44">
        <v>0.30404199999999998</v>
      </c>
      <c r="AD60" s="44">
        <v>0.53247800000000001</v>
      </c>
      <c r="AE60" s="44">
        <v>9.1797000000000004E-2</v>
      </c>
      <c r="AF60" s="44">
        <v>-3.5961500000000002</v>
      </c>
      <c r="AH60" s="30">
        <f t="shared" si="8"/>
        <v>-0.299682</v>
      </c>
      <c r="AI60" s="30">
        <f t="shared" si="11"/>
        <v>0.62663599999999997</v>
      </c>
      <c r="AJ60" s="30">
        <f t="shared" si="10"/>
        <v>0.46770400000000001</v>
      </c>
      <c r="AK60" s="30">
        <f t="shared" si="10"/>
        <v>0.42795899999999998</v>
      </c>
      <c r="AL60" s="30">
        <f t="shared" si="10"/>
        <v>0.31857999999999997</v>
      </c>
      <c r="AM60" s="30">
        <f t="shared" si="10"/>
        <v>0.30404199999999998</v>
      </c>
      <c r="AN60" s="30">
        <f t="shared" si="10"/>
        <v>0.53247800000000001</v>
      </c>
      <c r="AR60" s="31">
        <f t="shared" si="1"/>
        <v>44469</v>
      </c>
      <c r="AS60" s="30">
        <f t="shared" si="5"/>
        <v>-2.0747429999999998</v>
      </c>
      <c r="AT60" s="30">
        <f t="shared" si="12"/>
        <v>0.62663599999999997</v>
      </c>
      <c r="AU60" s="30">
        <f t="shared" si="12"/>
        <v>0.46770400000000001</v>
      </c>
      <c r="AV60" s="30">
        <f t="shared" si="12"/>
        <v>0.42795899999999998</v>
      </c>
      <c r="AW60" s="30">
        <f t="shared" si="12"/>
        <v>0.31857999999999997</v>
      </c>
      <c r="AX60" s="30">
        <f t="shared" si="12"/>
        <v>0.30404199999999998</v>
      </c>
      <c r="AY60" s="30">
        <f t="shared" si="12"/>
        <v>0.53247800000000001</v>
      </c>
      <c r="AZ60" s="30">
        <f t="shared" si="7"/>
        <v>0.60265600000000008</v>
      </c>
      <c r="BA60" s="31">
        <f t="shared" si="9"/>
        <v>44469</v>
      </c>
      <c r="BB60" s="30">
        <f t="shared" si="9"/>
        <v>-2.0747429999999998</v>
      </c>
      <c r="BC60" s="30" t="e">
        <f>#REF!</f>
        <v>#REF!</v>
      </c>
    </row>
    <row r="61" spans="1:55" ht="15" x14ac:dyDescent="0.2">
      <c r="A61" s="43">
        <v>44561</v>
      </c>
      <c r="B61" s="44">
        <v>-1.9106110000000001</v>
      </c>
      <c r="C61" s="44">
        <v>0.143208</v>
      </c>
      <c r="D61" s="44">
        <v>-0.233711</v>
      </c>
      <c r="E61" s="44">
        <v>-0.907941</v>
      </c>
      <c r="F61" s="44">
        <v>-0.45215300000000003</v>
      </c>
      <c r="G61" s="44">
        <v>-1.995811</v>
      </c>
      <c r="H61" s="44">
        <v>-0.31140600000000002</v>
      </c>
      <c r="I61" s="44">
        <v>-1.2526600000000001</v>
      </c>
      <c r="J61" s="44">
        <v>0.53837800000000002</v>
      </c>
      <c r="K61" s="44">
        <v>0.196909</v>
      </c>
      <c r="L61" s="44">
        <v>1.577828</v>
      </c>
      <c r="M61" s="44">
        <v>0</v>
      </c>
      <c r="N61" s="44">
        <v>0</v>
      </c>
      <c r="O61" s="44">
        <v>-0.44701999999999997</v>
      </c>
      <c r="P61" s="44">
        <v>0</v>
      </c>
      <c r="Q61" s="44">
        <v>-0.66262299999999996</v>
      </c>
      <c r="R61" s="44">
        <v>0</v>
      </c>
      <c r="S61" s="44">
        <v>0</v>
      </c>
      <c r="T61" s="44">
        <v>0</v>
      </c>
      <c r="U61" s="44">
        <v>0</v>
      </c>
      <c r="V61" s="44">
        <v>0</v>
      </c>
      <c r="W61" s="44">
        <v>0</v>
      </c>
      <c r="X61" s="44">
        <v>0</v>
      </c>
      <c r="Y61" s="44">
        <v>0.75759399999999999</v>
      </c>
      <c r="Z61" s="44">
        <v>0.45238099999999998</v>
      </c>
      <c r="AA61" s="44">
        <v>0.47394199999999997</v>
      </c>
      <c r="AB61" s="44">
        <v>0.33571000000000001</v>
      </c>
      <c r="AC61" s="44">
        <v>0.32392700000000002</v>
      </c>
      <c r="AD61" s="44">
        <v>0.61809899999999995</v>
      </c>
      <c r="AE61" s="44">
        <v>9.1144000000000003E-2</v>
      </c>
      <c r="AF61" s="44">
        <v>-2.6648149999999999</v>
      </c>
      <c r="AH61" s="30">
        <f t="shared" si="8"/>
        <v>0.196909</v>
      </c>
      <c r="AI61" s="30">
        <f t="shared" si="11"/>
        <v>0.75759399999999999</v>
      </c>
      <c r="AJ61" s="30">
        <f t="shared" si="10"/>
        <v>0.45238099999999998</v>
      </c>
      <c r="AK61" s="30">
        <f t="shared" si="10"/>
        <v>0.47394199999999997</v>
      </c>
      <c r="AL61" s="30">
        <f t="shared" si="10"/>
        <v>0.33571000000000001</v>
      </c>
      <c r="AM61" s="30">
        <f t="shared" si="10"/>
        <v>0.32392700000000002</v>
      </c>
      <c r="AN61" s="30">
        <f t="shared" si="10"/>
        <v>0.61809899999999995</v>
      </c>
      <c r="AR61" s="31">
        <f t="shared" si="1"/>
        <v>44561</v>
      </c>
      <c r="AS61" s="30">
        <f t="shared" si="5"/>
        <v>-1.578152</v>
      </c>
      <c r="AT61" s="30">
        <f t="shared" si="12"/>
        <v>0.75759399999999999</v>
      </c>
      <c r="AU61" s="30">
        <f t="shared" si="12"/>
        <v>0.45238099999999998</v>
      </c>
      <c r="AV61" s="30">
        <f t="shared" si="12"/>
        <v>0.47394199999999997</v>
      </c>
      <c r="AW61" s="30">
        <f t="shared" si="12"/>
        <v>0.33571000000000001</v>
      </c>
      <c r="AX61" s="30">
        <f t="shared" si="12"/>
        <v>0.32392700000000002</v>
      </c>
      <c r="AY61" s="30">
        <f t="shared" si="12"/>
        <v>0.61809899999999995</v>
      </c>
      <c r="AZ61" s="30">
        <f t="shared" si="7"/>
        <v>1.3835009999999999</v>
      </c>
      <c r="BA61" s="31">
        <f t="shared" si="9"/>
        <v>44561</v>
      </c>
      <c r="BB61" s="30">
        <f t="shared" si="9"/>
        <v>-1.578152</v>
      </c>
      <c r="BC61" s="30" t="e">
        <f>#REF!</f>
        <v>#REF!</v>
      </c>
    </row>
    <row r="62" spans="1:55" ht="15" x14ac:dyDescent="0.2">
      <c r="A62" s="43">
        <v>44651</v>
      </c>
      <c r="B62" s="44">
        <v>-1.945603</v>
      </c>
      <c r="C62" s="44">
        <v>6.7008999999999999E-2</v>
      </c>
      <c r="D62" s="44">
        <v>-0.27819300000000002</v>
      </c>
      <c r="E62" s="44">
        <v>-0.75446800000000003</v>
      </c>
      <c r="F62" s="44">
        <v>-0.37223299999999998</v>
      </c>
      <c r="G62" s="44">
        <v>-1.8826290000000001</v>
      </c>
      <c r="H62" s="44">
        <v>0.27219100000000002</v>
      </c>
      <c r="I62" s="44">
        <v>-1.575348</v>
      </c>
      <c r="J62" s="44">
        <v>0.42261199999999999</v>
      </c>
      <c r="K62" s="44">
        <v>0.69657500000000006</v>
      </c>
      <c r="L62" s="44">
        <v>1.5788439999999999</v>
      </c>
      <c r="M62" s="44">
        <v>0</v>
      </c>
      <c r="N62" s="44">
        <v>0</v>
      </c>
      <c r="O62" s="44">
        <v>-0.37626999999999999</v>
      </c>
      <c r="P62" s="44">
        <v>0</v>
      </c>
      <c r="Q62" s="44">
        <v>-0.65527899999999994</v>
      </c>
      <c r="R62" s="44">
        <v>0</v>
      </c>
      <c r="S62" s="44">
        <v>0</v>
      </c>
      <c r="T62" s="44">
        <v>0</v>
      </c>
      <c r="U62" s="44">
        <v>0</v>
      </c>
      <c r="V62" s="44">
        <v>0</v>
      </c>
      <c r="W62" s="44">
        <v>0</v>
      </c>
      <c r="X62" s="44">
        <v>0</v>
      </c>
      <c r="Y62" s="44">
        <v>0.752641</v>
      </c>
      <c r="Z62" s="44">
        <v>0.40234199999999998</v>
      </c>
      <c r="AA62" s="44">
        <v>0.45914100000000002</v>
      </c>
      <c r="AB62" s="44">
        <v>0.31722499999999998</v>
      </c>
      <c r="AC62" s="44">
        <v>0.32937499999999997</v>
      </c>
      <c r="AD62" s="44">
        <v>0.69305700000000003</v>
      </c>
      <c r="AE62" s="44">
        <v>9.0495000000000006E-2</v>
      </c>
      <c r="AF62" s="44">
        <v>-1.758513</v>
      </c>
      <c r="AH62" s="30">
        <f t="shared" si="8"/>
        <v>0.69657500000000006</v>
      </c>
      <c r="AI62" s="30">
        <f t="shared" si="11"/>
        <v>0.752641</v>
      </c>
      <c r="AJ62" s="30">
        <f t="shared" si="10"/>
        <v>0.40234199999999998</v>
      </c>
      <c r="AK62" s="30">
        <f t="shared" si="10"/>
        <v>0.45914100000000002</v>
      </c>
      <c r="AL62" s="30">
        <f t="shared" si="10"/>
        <v>0.31722499999999998</v>
      </c>
      <c r="AM62" s="30">
        <f t="shared" si="10"/>
        <v>0.32937499999999997</v>
      </c>
      <c r="AN62" s="30">
        <f t="shared" si="10"/>
        <v>0.69305700000000003</v>
      </c>
      <c r="AR62" s="31">
        <f t="shared" si="1"/>
        <v>44651</v>
      </c>
      <c r="AS62" s="30">
        <f t="shared" si="5"/>
        <v>-1.0784859999999998</v>
      </c>
      <c r="AT62" s="30">
        <f t="shared" si="12"/>
        <v>0.752641</v>
      </c>
      <c r="AU62" s="30">
        <f t="shared" si="12"/>
        <v>0.40234199999999998</v>
      </c>
      <c r="AV62" s="30">
        <f t="shared" si="12"/>
        <v>0.45914100000000002</v>
      </c>
      <c r="AW62" s="30">
        <f t="shared" si="12"/>
        <v>0.31722499999999998</v>
      </c>
      <c r="AX62" s="30">
        <f t="shared" si="12"/>
        <v>0.32937499999999997</v>
      </c>
      <c r="AY62" s="30">
        <f t="shared" si="12"/>
        <v>0.69305700000000003</v>
      </c>
      <c r="AZ62" s="30">
        <f t="shared" si="7"/>
        <v>1.8752950000000002</v>
      </c>
      <c r="BA62" s="31">
        <f t="shared" si="9"/>
        <v>44651</v>
      </c>
      <c r="BB62" s="30">
        <f t="shared" si="9"/>
        <v>-1.0784859999999998</v>
      </c>
      <c r="BC62" s="30" t="e">
        <f>#REF!</f>
        <v>#REF!</v>
      </c>
    </row>
    <row r="63" spans="1:55" ht="15" x14ac:dyDescent="0.2">
      <c r="A63" s="43">
        <v>44742</v>
      </c>
      <c r="B63" s="44">
        <v>-2.0854599999999999</v>
      </c>
      <c r="C63" s="44">
        <v>-0.17396700000000001</v>
      </c>
      <c r="D63" s="44">
        <v>-0.179122</v>
      </c>
      <c r="E63" s="44">
        <v>-0.41269699999999998</v>
      </c>
      <c r="F63" s="44">
        <v>-0.16370699999999999</v>
      </c>
      <c r="G63" s="44">
        <v>-1.68089</v>
      </c>
      <c r="H63" s="44">
        <v>0.38692500000000002</v>
      </c>
      <c r="I63" s="44">
        <v>-1.907578</v>
      </c>
      <c r="J63" s="44">
        <v>0.306008</v>
      </c>
      <c r="K63" s="44">
        <v>0.97347499999999998</v>
      </c>
      <c r="L63" s="44">
        <v>1.5212000000000001</v>
      </c>
      <c r="M63" s="44">
        <v>0</v>
      </c>
      <c r="N63" s="44">
        <v>0</v>
      </c>
      <c r="O63" s="44">
        <v>-7.9619999999999996E-2</v>
      </c>
      <c r="P63" s="44">
        <v>0</v>
      </c>
      <c r="Q63" s="44">
        <v>-0.64834599999999998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0.590808</v>
      </c>
      <c r="Z63" s="44">
        <v>0.20544299999999999</v>
      </c>
      <c r="AA63" s="44">
        <v>0.32704699999999998</v>
      </c>
      <c r="AB63" s="44">
        <v>0.18789500000000001</v>
      </c>
      <c r="AC63" s="44">
        <v>0.298759</v>
      </c>
      <c r="AD63" s="44">
        <v>0.73402400000000001</v>
      </c>
      <c r="AE63" s="44">
        <v>8.9847999999999997E-2</v>
      </c>
      <c r="AF63" s="44">
        <v>-1.7099549999999999</v>
      </c>
      <c r="AH63" s="30">
        <f t="shared" si="8"/>
        <v>0.97347499999999998</v>
      </c>
      <c r="AI63" s="30">
        <f t="shared" si="11"/>
        <v>0.590808</v>
      </c>
      <c r="AJ63" s="30">
        <f t="shared" si="10"/>
        <v>0.20544299999999999</v>
      </c>
      <c r="AK63" s="30">
        <f t="shared" si="10"/>
        <v>0.32704699999999998</v>
      </c>
      <c r="AL63" s="30">
        <f t="shared" si="10"/>
        <v>0.18789500000000001</v>
      </c>
      <c r="AM63" s="30">
        <f t="shared" si="10"/>
        <v>0.298759</v>
      </c>
      <c r="AN63" s="30">
        <f t="shared" si="10"/>
        <v>0.73402400000000001</v>
      </c>
      <c r="AR63" s="31">
        <f t="shared" si="1"/>
        <v>44742</v>
      </c>
      <c r="AS63" s="30">
        <f t="shared" si="5"/>
        <v>-0.80158600000000002</v>
      </c>
      <c r="AT63" s="30">
        <f t="shared" si="12"/>
        <v>0.590808</v>
      </c>
      <c r="AU63" s="30">
        <f t="shared" si="12"/>
        <v>0.20544299999999999</v>
      </c>
      <c r="AV63" s="30">
        <f t="shared" si="12"/>
        <v>0.32704699999999998</v>
      </c>
      <c r="AW63" s="30">
        <f t="shared" si="12"/>
        <v>0.18789500000000001</v>
      </c>
      <c r="AX63" s="30">
        <f t="shared" si="12"/>
        <v>0.298759</v>
      </c>
      <c r="AY63" s="30">
        <f t="shared" si="12"/>
        <v>0.73402400000000001</v>
      </c>
      <c r="AZ63" s="30">
        <f t="shared" si="7"/>
        <v>1.5423899999999999</v>
      </c>
      <c r="BA63" s="31">
        <f t="shared" si="9"/>
        <v>44742</v>
      </c>
      <c r="BB63" s="30">
        <f t="shared" si="9"/>
        <v>-0.80158600000000002</v>
      </c>
      <c r="BC63" s="30" t="e">
        <f>#REF!</f>
        <v>#REF!</v>
      </c>
    </row>
    <row r="64" spans="1:55" ht="15" x14ac:dyDescent="0.2">
      <c r="A64" s="43">
        <v>44834</v>
      </c>
      <c r="B64" s="44">
        <v>-1.8916930000000001</v>
      </c>
      <c r="C64" s="44">
        <v>-8.1181000000000003E-2</v>
      </c>
      <c r="D64" s="44">
        <v>-0.14013999999999999</v>
      </c>
      <c r="E64" s="44">
        <v>-6.4197000000000004E-2</v>
      </c>
      <c r="F64" s="44">
        <v>-5.5107999999999997E-2</v>
      </c>
      <c r="G64" s="44">
        <v>-1.504067</v>
      </c>
      <c r="H64" s="44">
        <v>-0.10170899999999999</v>
      </c>
      <c r="I64" s="44">
        <v>-2.182998</v>
      </c>
      <c r="J64" s="44">
        <v>0.34490700000000002</v>
      </c>
      <c r="K64" s="44">
        <v>0.78528100000000001</v>
      </c>
      <c r="L64" s="44">
        <v>1.4314309999999999</v>
      </c>
      <c r="M64" s="44">
        <v>0</v>
      </c>
      <c r="N64" s="44">
        <v>0</v>
      </c>
      <c r="O64" s="44">
        <v>0.14246500000000001</v>
      </c>
      <c r="P64" s="44">
        <v>0</v>
      </c>
      <c r="Q64" s="44">
        <v>-0.63999499999999998</v>
      </c>
      <c r="R64" s="44">
        <v>0</v>
      </c>
      <c r="S64" s="44">
        <v>0</v>
      </c>
      <c r="T64" s="44">
        <v>0</v>
      </c>
      <c r="U64" s="44">
        <v>0</v>
      </c>
      <c r="V64" s="44">
        <v>0</v>
      </c>
      <c r="W64" s="44">
        <v>0</v>
      </c>
      <c r="X64" s="44">
        <v>0</v>
      </c>
      <c r="Y64" s="44">
        <v>0.52984799999999999</v>
      </c>
      <c r="Z64" s="44">
        <v>1.1854E-2</v>
      </c>
      <c r="AA64" s="44">
        <v>0.30002099999999998</v>
      </c>
      <c r="AB64" s="44">
        <v>6.5714999999999996E-2</v>
      </c>
      <c r="AC64" s="44">
        <v>0.26070100000000002</v>
      </c>
      <c r="AD64" s="44">
        <v>0.73652700000000004</v>
      </c>
      <c r="AE64" s="44">
        <v>8.9204000000000006E-2</v>
      </c>
      <c r="AF64" s="44">
        <v>-1.963133</v>
      </c>
      <c r="AH64" s="30">
        <f t="shared" si="8"/>
        <v>0.78528100000000001</v>
      </c>
      <c r="AI64" s="30">
        <f t="shared" si="11"/>
        <v>0.52984799999999999</v>
      </c>
      <c r="AJ64" s="30">
        <f t="shared" si="10"/>
        <v>1.1854E-2</v>
      </c>
      <c r="AK64" s="30">
        <f t="shared" si="10"/>
        <v>0.30002099999999998</v>
      </c>
      <c r="AL64" s="30">
        <f t="shared" si="10"/>
        <v>6.5714999999999996E-2</v>
      </c>
      <c r="AM64" s="30">
        <f t="shared" si="10"/>
        <v>0.26070100000000002</v>
      </c>
      <c r="AN64" s="30">
        <f t="shared" si="10"/>
        <v>0.73652700000000004</v>
      </c>
      <c r="AR64" s="31">
        <f t="shared" si="1"/>
        <v>44834</v>
      </c>
      <c r="AS64" s="30">
        <f t="shared" si="5"/>
        <v>-0.98977999999999999</v>
      </c>
      <c r="AT64" s="30">
        <f t="shared" si="12"/>
        <v>0.52984799999999999</v>
      </c>
      <c r="AU64" s="30">
        <f t="shared" si="12"/>
        <v>1.1854E-2</v>
      </c>
      <c r="AV64" s="30">
        <f t="shared" si="12"/>
        <v>0.30002099999999998</v>
      </c>
      <c r="AW64" s="30">
        <f t="shared" si="12"/>
        <v>6.5714999999999996E-2</v>
      </c>
      <c r="AX64" s="30">
        <f t="shared" si="12"/>
        <v>0.26070100000000002</v>
      </c>
      <c r="AY64" s="30">
        <f t="shared" si="12"/>
        <v>0.73652700000000004</v>
      </c>
      <c r="AZ64" s="30">
        <f t="shared" si="7"/>
        <v>0.91488599999999998</v>
      </c>
      <c r="BA64" s="31">
        <f t="shared" si="9"/>
        <v>44834</v>
      </c>
      <c r="BB64" s="30">
        <f t="shared" si="9"/>
        <v>-0.98977999999999999</v>
      </c>
      <c r="BC64" s="30" t="e">
        <f>#REF!</f>
        <v>#REF!</v>
      </c>
    </row>
    <row r="65" spans="1:55" ht="15" x14ac:dyDescent="0.2">
      <c r="A65" s="43">
        <v>44926</v>
      </c>
      <c r="B65" s="44">
        <v>-1.9559139999999999</v>
      </c>
      <c r="C65" s="44">
        <v>-0.15164800000000001</v>
      </c>
      <c r="D65" s="44">
        <v>-6.1284999999999999E-2</v>
      </c>
      <c r="E65" s="44">
        <v>0.43768200000000002</v>
      </c>
      <c r="F65" s="44">
        <v>9.4398999999999997E-2</v>
      </c>
      <c r="G65" s="44">
        <v>-1.289315</v>
      </c>
      <c r="H65" s="44">
        <v>-0.16838800000000001</v>
      </c>
      <c r="I65" s="44">
        <v>-2.401783</v>
      </c>
      <c r="J65" s="44">
        <v>0.333258</v>
      </c>
      <c r="K65" s="44">
        <v>0.35472700000000001</v>
      </c>
      <c r="L65" s="44">
        <v>1.331183</v>
      </c>
      <c r="M65" s="44">
        <v>0</v>
      </c>
      <c r="N65" s="44">
        <v>0</v>
      </c>
      <c r="O65" s="44">
        <v>0.42857000000000001</v>
      </c>
      <c r="P65" s="44">
        <v>0</v>
      </c>
      <c r="Q65" s="44">
        <v>-0.63300999999999996</v>
      </c>
      <c r="R65" s="44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4">
        <v>0</v>
      </c>
      <c r="Y65" s="44">
        <v>0.42005799999999999</v>
      </c>
      <c r="Z65" s="44">
        <v>-0.25528499999999998</v>
      </c>
      <c r="AA65" s="44">
        <v>0.17662</v>
      </c>
      <c r="AB65" s="44">
        <v>-3.8045000000000002E-2</v>
      </c>
      <c r="AC65" s="44">
        <v>0.21501700000000001</v>
      </c>
      <c r="AD65" s="44">
        <v>0.70398000000000005</v>
      </c>
      <c r="AE65" s="44">
        <v>8.8563000000000003E-2</v>
      </c>
      <c r="AF65" s="44">
        <v>-2.3706149999999999</v>
      </c>
      <c r="AH65" s="30">
        <f t="shared" si="8"/>
        <v>0.35472700000000001</v>
      </c>
      <c r="AI65" s="30">
        <f t="shared" si="11"/>
        <v>0.42005799999999999</v>
      </c>
      <c r="AJ65" s="30">
        <f t="shared" si="10"/>
        <v>-0.25528499999999998</v>
      </c>
      <c r="AK65" s="30">
        <f t="shared" si="10"/>
        <v>0.17662</v>
      </c>
      <c r="AL65" s="30">
        <f t="shared" si="10"/>
        <v>-3.8045000000000002E-2</v>
      </c>
      <c r="AM65" s="30">
        <f t="shared" si="10"/>
        <v>0.21501700000000001</v>
      </c>
      <c r="AN65" s="30">
        <f t="shared" si="10"/>
        <v>0.70398000000000005</v>
      </c>
      <c r="AR65" s="31">
        <f t="shared" si="1"/>
        <v>44926</v>
      </c>
      <c r="AS65" s="30">
        <f t="shared" si="5"/>
        <v>-1.420334</v>
      </c>
      <c r="AT65" s="30">
        <f t="shared" si="12"/>
        <v>0.42005799999999999</v>
      </c>
      <c r="AU65" s="30">
        <f t="shared" si="12"/>
        <v>-0.25528499999999998</v>
      </c>
      <c r="AV65" s="30">
        <f t="shared" si="12"/>
        <v>0.17662</v>
      </c>
      <c r="AW65" s="30">
        <f t="shared" si="12"/>
        <v>-3.8045000000000002E-2</v>
      </c>
      <c r="AX65" s="30">
        <f t="shared" si="12"/>
        <v>0.21501700000000001</v>
      </c>
      <c r="AY65" s="30">
        <f t="shared" si="12"/>
        <v>0.70398000000000005</v>
      </c>
      <c r="AZ65" s="30">
        <f t="shared" si="7"/>
        <v>-0.19798899999999997</v>
      </c>
      <c r="BA65" s="31">
        <f t="shared" si="9"/>
        <v>44926</v>
      </c>
      <c r="BB65" s="30">
        <f t="shared" si="9"/>
        <v>-1.420334</v>
      </c>
      <c r="BC65" s="30" t="e">
        <f>#REF!</f>
        <v>#REF!</v>
      </c>
    </row>
    <row r="66" spans="1:55" ht="15" x14ac:dyDescent="0.2">
      <c r="A66" s="43">
        <v>45016</v>
      </c>
      <c r="B66" s="44">
        <v>-1.9815290000000001</v>
      </c>
      <c r="C66" s="44">
        <v>-4.6287000000000002E-2</v>
      </c>
      <c r="D66" s="44">
        <v>-1.796E-2</v>
      </c>
      <c r="E66" s="44">
        <v>0.93267100000000003</v>
      </c>
      <c r="F66" s="44">
        <v>0.17924399999999999</v>
      </c>
      <c r="G66" s="44">
        <v>-1.0593809999999999</v>
      </c>
      <c r="H66" s="44">
        <v>0.223162</v>
      </c>
      <c r="I66" s="44">
        <v>-2.5737960000000002</v>
      </c>
      <c r="J66" s="44">
        <v>0.37339299999999997</v>
      </c>
      <c r="K66" s="44">
        <v>0.78594900000000001</v>
      </c>
      <c r="L66" s="44">
        <v>1.2621659999999999</v>
      </c>
      <c r="M66" s="44">
        <v>0</v>
      </c>
      <c r="N66" s="44">
        <v>0</v>
      </c>
      <c r="O66" s="44">
        <v>0.57131200000000004</v>
      </c>
      <c r="P66" s="44">
        <v>0</v>
      </c>
      <c r="Q66" s="44">
        <v>-0.58216599999999996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0.35011300000000001</v>
      </c>
      <c r="Z66" s="44">
        <v>-0.44053799999999999</v>
      </c>
      <c r="AA66" s="44">
        <v>1.0704999999999999E-2</v>
      </c>
      <c r="AB66" s="44">
        <v>-0.17019000000000001</v>
      </c>
      <c r="AC66" s="44">
        <v>0.17527200000000001</v>
      </c>
      <c r="AD66" s="44">
        <v>0.63850700000000005</v>
      </c>
      <c r="AE66" s="44">
        <v>8.7926000000000004E-2</v>
      </c>
      <c r="AF66" s="44">
        <v>-1.2814270000000001</v>
      </c>
      <c r="AH66" s="30">
        <f t="shared" si="8"/>
        <v>0.78594900000000001</v>
      </c>
      <c r="AI66" s="30">
        <f t="shared" si="11"/>
        <v>0.35011300000000001</v>
      </c>
      <c r="AJ66" s="30">
        <f t="shared" si="10"/>
        <v>-0.44053799999999999</v>
      </c>
      <c r="AK66" s="30">
        <f t="shared" si="10"/>
        <v>1.0704999999999999E-2</v>
      </c>
      <c r="AL66" s="30">
        <f t="shared" si="10"/>
        <v>-0.17019000000000001</v>
      </c>
      <c r="AM66" s="30">
        <f t="shared" si="10"/>
        <v>0.17527200000000001</v>
      </c>
      <c r="AN66" s="30">
        <f t="shared" si="10"/>
        <v>0.63850700000000005</v>
      </c>
      <c r="AR66" s="31">
        <f t="shared" ref="AR66:AR129" si="13">A66</f>
        <v>45016</v>
      </c>
      <c r="AS66" s="30">
        <f t="shared" si="5"/>
        <v>-0.98911199999999999</v>
      </c>
      <c r="AT66" s="30">
        <f t="shared" si="12"/>
        <v>0.35011300000000001</v>
      </c>
      <c r="AU66" s="30">
        <f t="shared" si="12"/>
        <v>-0.44053799999999999</v>
      </c>
      <c r="AV66" s="30">
        <f t="shared" si="12"/>
        <v>1.0704999999999999E-2</v>
      </c>
      <c r="AW66" s="30">
        <f t="shared" si="12"/>
        <v>-0.17019000000000001</v>
      </c>
      <c r="AX66" s="30">
        <f t="shared" si="12"/>
        <v>0.17527200000000001</v>
      </c>
      <c r="AY66" s="30">
        <f t="shared" si="12"/>
        <v>0.63850700000000005</v>
      </c>
      <c r="AZ66" s="30">
        <f t="shared" si="7"/>
        <v>-0.42524299999999993</v>
      </c>
      <c r="BA66" s="31">
        <f t="shared" ref="BA66:BB97" si="14">AR66</f>
        <v>45016</v>
      </c>
      <c r="BB66" s="30">
        <f t="shared" si="14"/>
        <v>-0.98911199999999999</v>
      </c>
      <c r="BC66" s="30" t="e">
        <f>#REF!</f>
        <v>#REF!</v>
      </c>
    </row>
    <row r="67" spans="1:55" ht="15" x14ac:dyDescent="0.2">
      <c r="A67" s="43">
        <v>45107</v>
      </c>
      <c r="B67" s="44">
        <v>-2.1044779999999998</v>
      </c>
      <c r="C67" s="44">
        <v>-5.3192999999999997E-2</v>
      </c>
      <c r="D67" s="44">
        <v>-1.0145E-2</v>
      </c>
      <c r="E67" s="44">
        <v>1.10785</v>
      </c>
      <c r="F67" s="44">
        <v>0.24351400000000001</v>
      </c>
      <c r="G67" s="44">
        <v>-0.80430299999999999</v>
      </c>
      <c r="H67" s="44">
        <v>-0.21685599999999999</v>
      </c>
      <c r="I67" s="44">
        <v>-2.6721840000000001</v>
      </c>
      <c r="J67" s="44">
        <v>0.46923399999999998</v>
      </c>
      <c r="K67" s="44">
        <v>0.74649200000000004</v>
      </c>
      <c r="L67" s="44">
        <v>1.263085</v>
      </c>
      <c r="M67" s="44">
        <v>0</v>
      </c>
      <c r="N67" s="44">
        <v>0</v>
      </c>
      <c r="O67" s="44">
        <v>0.69234700000000005</v>
      </c>
      <c r="P67" s="44">
        <v>0</v>
      </c>
      <c r="Q67" s="44">
        <v>-0.571434</v>
      </c>
      <c r="R67" s="44">
        <v>0</v>
      </c>
      <c r="S67" s="44">
        <v>0</v>
      </c>
      <c r="T67" s="44">
        <v>0</v>
      </c>
      <c r="U67" s="44">
        <v>0</v>
      </c>
      <c r="V67" s="44">
        <v>0</v>
      </c>
      <c r="W67" s="44">
        <v>0</v>
      </c>
      <c r="X67" s="44">
        <v>0</v>
      </c>
      <c r="Y67" s="44">
        <v>0.24793599999999999</v>
      </c>
      <c r="Z67" s="44">
        <v>-0.57025800000000004</v>
      </c>
      <c r="AA67" s="44">
        <v>-9.1883999999999993E-2</v>
      </c>
      <c r="AB67" s="44">
        <v>-0.305481</v>
      </c>
      <c r="AC67" s="44">
        <v>0.14419499999999999</v>
      </c>
      <c r="AD67" s="44">
        <v>0.571635</v>
      </c>
      <c r="AE67" s="44">
        <v>8.7290999999999994E-2</v>
      </c>
      <c r="AF67" s="44">
        <v>-1.8266340000000001</v>
      </c>
      <c r="AH67" s="30">
        <f t="shared" si="8"/>
        <v>0.74649200000000004</v>
      </c>
      <c r="AI67" s="30">
        <f t="shared" si="11"/>
        <v>0.24793599999999999</v>
      </c>
      <c r="AJ67" s="30">
        <f t="shared" si="10"/>
        <v>-0.57025800000000004</v>
      </c>
      <c r="AK67" s="30">
        <f t="shared" si="10"/>
        <v>-9.1883999999999993E-2</v>
      </c>
      <c r="AL67" s="30">
        <f t="shared" si="10"/>
        <v>-0.305481</v>
      </c>
      <c r="AM67" s="30">
        <f t="shared" si="10"/>
        <v>0.14419499999999999</v>
      </c>
      <c r="AN67" s="30">
        <f t="shared" si="10"/>
        <v>0.571635</v>
      </c>
      <c r="AR67" s="31">
        <f t="shared" si="13"/>
        <v>45107</v>
      </c>
      <c r="AS67" s="30">
        <f t="shared" ref="AS67:AS130" si="15">K67-$K$2</f>
        <v>-1.0285690000000001</v>
      </c>
      <c r="AT67" s="30">
        <f t="shared" si="12"/>
        <v>0.24793599999999999</v>
      </c>
      <c r="AU67" s="30">
        <f t="shared" si="12"/>
        <v>-0.57025800000000004</v>
      </c>
      <c r="AV67" s="30">
        <f t="shared" si="12"/>
        <v>-9.1883999999999993E-2</v>
      </c>
      <c r="AW67" s="30">
        <f t="shared" si="12"/>
        <v>-0.305481</v>
      </c>
      <c r="AX67" s="30">
        <f t="shared" si="12"/>
        <v>0.14419499999999999</v>
      </c>
      <c r="AY67" s="30">
        <f t="shared" si="12"/>
        <v>0.571635</v>
      </c>
      <c r="AZ67" s="30">
        <f t="shared" ref="AZ67:AZ130" si="16">SUM(AS67:AY67)</f>
        <v>-1.0324260000000005</v>
      </c>
      <c r="BA67" s="31">
        <f t="shared" si="14"/>
        <v>45107</v>
      </c>
      <c r="BB67" s="30">
        <f t="shared" si="14"/>
        <v>-1.0285690000000001</v>
      </c>
      <c r="BC67" s="30" t="e">
        <f>#REF!</f>
        <v>#REF!</v>
      </c>
    </row>
    <row r="68" spans="1:55" ht="15" x14ac:dyDescent="0.2">
      <c r="A68" s="43">
        <v>45199</v>
      </c>
      <c r="B68" s="44">
        <v>-1.887731</v>
      </c>
      <c r="C68" s="44">
        <v>-0.127605</v>
      </c>
      <c r="D68" s="44">
        <v>9.7389000000000003E-2</v>
      </c>
      <c r="E68" s="44">
        <v>1.070789</v>
      </c>
      <c r="F68" s="44">
        <v>0.35090700000000002</v>
      </c>
      <c r="G68" s="44">
        <v>-0.60077499999999995</v>
      </c>
      <c r="H68" s="44">
        <v>-0.226017</v>
      </c>
      <c r="I68" s="44">
        <v>-2.6997529999999998</v>
      </c>
      <c r="J68" s="44">
        <v>0.54046400000000006</v>
      </c>
      <c r="K68" s="44">
        <v>0.72241999999999995</v>
      </c>
      <c r="L68" s="44">
        <v>1.2363120000000001</v>
      </c>
      <c r="M68" s="44">
        <v>0</v>
      </c>
      <c r="N68" s="44">
        <v>0</v>
      </c>
      <c r="O68" s="44">
        <v>0.8508</v>
      </c>
      <c r="P68" s="44">
        <v>0</v>
      </c>
      <c r="Q68" s="44">
        <v>-0.54961499999999996</v>
      </c>
      <c r="R68" s="44">
        <v>0</v>
      </c>
      <c r="S68" s="44">
        <v>0</v>
      </c>
      <c r="T68" s="44">
        <v>0</v>
      </c>
      <c r="U68" s="44">
        <v>0</v>
      </c>
      <c r="V68" s="44">
        <v>0</v>
      </c>
      <c r="W68" s="44">
        <v>0</v>
      </c>
      <c r="X68" s="44">
        <v>0</v>
      </c>
      <c r="Y68" s="44">
        <v>0.104162</v>
      </c>
      <c r="Z68" s="44">
        <v>-0.70281400000000005</v>
      </c>
      <c r="AA68" s="44">
        <v>-0.24643799999999999</v>
      </c>
      <c r="AB68" s="44">
        <v>-0.40115699999999999</v>
      </c>
      <c r="AC68" s="44">
        <v>9.2200000000000004E-2</v>
      </c>
      <c r="AD68" s="44">
        <v>0.50619199999999998</v>
      </c>
      <c r="AE68" s="44">
        <v>8.6659E-2</v>
      </c>
      <c r="AF68" s="44">
        <v>-1.7836099999999999</v>
      </c>
      <c r="AH68" s="30">
        <f t="shared" ref="AH68:AH131" si="17">K68</f>
        <v>0.72241999999999995</v>
      </c>
      <c r="AI68" s="30">
        <f t="shared" si="11"/>
        <v>0.104162</v>
      </c>
      <c r="AJ68" s="30">
        <f t="shared" si="10"/>
        <v>-0.70281400000000005</v>
      </c>
      <c r="AK68" s="30">
        <f t="shared" si="10"/>
        <v>-0.24643799999999999</v>
      </c>
      <c r="AL68" s="30">
        <f t="shared" si="10"/>
        <v>-0.40115699999999999</v>
      </c>
      <c r="AM68" s="30">
        <f t="shared" si="10"/>
        <v>9.2200000000000004E-2</v>
      </c>
      <c r="AN68" s="30">
        <f t="shared" si="10"/>
        <v>0.50619199999999998</v>
      </c>
      <c r="AR68" s="31">
        <f t="shared" si="13"/>
        <v>45199</v>
      </c>
      <c r="AS68" s="30">
        <f t="shared" si="15"/>
        <v>-1.0526409999999999</v>
      </c>
      <c r="AT68" s="30">
        <f t="shared" si="12"/>
        <v>0.104162</v>
      </c>
      <c r="AU68" s="30">
        <f t="shared" si="12"/>
        <v>-0.70281400000000005</v>
      </c>
      <c r="AV68" s="30">
        <f t="shared" si="12"/>
        <v>-0.24643799999999999</v>
      </c>
      <c r="AW68" s="30">
        <f t="shared" si="12"/>
        <v>-0.40115699999999999</v>
      </c>
      <c r="AX68" s="30">
        <f t="shared" si="12"/>
        <v>9.2200000000000004E-2</v>
      </c>
      <c r="AY68" s="30">
        <f t="shared" si="12"/>
        <v>0.50619199999999998</v>
      </c>
      <c r="AZ68" s="30">
        <f t="shared" si="16"/>
        <v>-1.7004959999999998</v>
      </c>
      <c r="BA68" s="31">
        <f t="shared" si="14"/>
        <v>45199</v>
      </c>
      <c r="BB68" s="30">
        <f t="shared" si="14"/>
        <v>-1.0526409999999999</v>
      </c>
      <c r="BC68" s="30" t="e">
        <f>#REF!</f>
        <v>#REF!</v>
      </c>
    </row>
    <row r="69" spans="1:55" ht="15" x14ac:dyDescent="0.2">
      <c r="A69" s="43">
        <v>45291</v>
      </c>
      <c r="B69" s="44">
        <v>-1.9234979999999999</v>
      </c>
      <c r="C69" s="44">
        <v>-5.0380000000000001E-2</v>
      </c>
      <c r="D69" s="44">
        <v>0.13603599999999999</v>
      </c>
      <c r="E69" s="44">
        <v>1.0959030000000001</v>
      </c>
      <c r="F69" s="44">
        <v>0.38538499999999998</v>
      </c>
      <c r="G69" s="44">
        <v>-0.46264</v>
      </c>
      <c r="H69" s="44">
        <v>-0.51727699999999999</v>
      </c>
      <c r="I69" s="44">
        <v>-2.6494049999999998</v>
      </c>
      <c r="J69" s="44">
        <v>0.61261500000000002</v>
      </c>
      <c r="K69" s="44">
        <v>0.64683599999999997</v>
      </c>
      <c r="L69" s="44">
        <v>1.220885</v>
      </c>
      <c r="M69" s="44">
        <v>0</v>
      </c>
      <c r="N69" s="44">
        <v>0</v>
      </c>
      <c r="O69" s="44">
        <v>0.95168399999999997</v>
      </c>
      <c r="P69" s="44">
        <v>0</v>
      </c>
      <c r="Q69" s="44">
        <v>-0.54417700000000002</v>
      </c>
      <c r="R69" s="44">
        <v>0</v>
      </c>
      <c r="S69" s="44">
        <v>0</v>
      </c>
      <c r="T69" s="44">
        <v>0</v>
      </c>
      <c r="U69" s="44">
        <v>0</v>
      </c>
      <c r="V69" s="44">
        <v>0</v>
      </c>
      <c r="W69" s="44">
        <v>0</v>
      </c>
      <c r="X69" s="44">
        <v>0</v>
      </c>
      <c r="Y69" s="44">
        <v>7.4549999999999998E-3</v>
      </c>
      <c r="Z69" s="44">
        <v>-0.774285</v>
      </c>
      <c r="AA69" s="44">
        <v>-0.36333500000000002</v>
      </c>
      <c r="AB69" s="44">
        <v>-0.44155299999999997</v>
      </c>
      <c r="AC69" s="44">
        <v>6.5245999999999998E-2</v>
      </c>
      <c r="AD69" s="44">
        <v>0.45732499999999998</v>
      </c>
      <c r="AE69" s="44">
        <v>8.6030999999999996E-2</v>
      </c>
      <c r="AF69" s="44">
        <v>-2.0611449999999998</v>
      </c>
      <c r="AH69" s="30">
        <f t="shared" si="17"/>
        <v>0.64683599999999997</v>
      </c>
      <c r="AI69" s="30">
        <f t="shared" si="11"/>
        <v>7.4549999999999998E-3</v>
      </c>
      <c r="AJ69" s="30">
        <f t="shared" si="10"/>
        <v>-0.774285</v>
      </c>
      <c r="AK69" s="30">
        <f t="shared" si="10"/>
        <v>-0.36333500000000002</v>
      </c>
      <c r="AL69" s="30">
        <f t="shared" si="10"/>
        <v>-0.44155299999999997</v>
      </c>
      <c r="AM69" s="30">
        <f t="shared" si="10"/>
        <v>6.5245999999999998E-2</v>
      </c>
      <c r="AN69" s="30">
        <f t="shared" si="10"/>
        <v>0.45732499999999998</v>
      </c>
      <c r="AR69" s="31">
        <f t="shared" si="13"/>
        <v>45291</v>
      </c>
      <c r="AS69" s="30">
        <f t="shared" si="15"/>
        <v>-1.128225</v>
      </c>
      <c r="AT69" s="30">
        <f t="shared" si="12"/>
        <v>7.4549999999999998E-3</v>
      </c>
      <c r="AU69" s="30">
        <f t="shared" si="12"/>
        <v>-0.774285</v>
      </c>
      <c r="AV69" s="30">
        <f t="shared" si="12"/>
        <v>-0.36333500000000002</v>
      </c>
      <c r="AW69" s="30">
        <f t="shared" si="12"/>
        <v>-0.44155299999999997</v>
      </c>
      <c r="AX69" s="30">
        <f t="shared" si="12"/>
        <v>6.5245999999999998E-2</v>
      </c>
      <c r="AY69" s="30">
        <f t="shared" si="12"/>
        <v>0.45732499999999998</v>
      </c>
      <c r="AZ69" s="30">
        <f t="shared" si="16"/>
        <v>-2.1773720000000001</v>
      </c>
      <c r="BA69" s="31">
        <f t="shared" si="14"/>
        <v>45291</v>
      </c>
      <c r="BB69" s="30">
        <f t="shared" si="14"/>
        <v>-1.128225</v>
      </c>
      <c r="BC69" s="30" t="e">
        <f>#REF!</f>
        <v>#REF!</v>
      </c>
    </row>
    <row r="70" spans="1:55" ht="15" x14ac:dyDescent="0.2">
      <c r="A70" s="43">
        <v>45382</v>
      </c>
      <c r="B70" s="44">
        <v>-2.1302560000000001</v>
      </c>
      <c r="C70" s="44">
        <v>-8.5696999999999995E-2</v>
      </c>
      <c r="D70" s="44">
        <v>0.132436</v>
      </c>
      <c r="E70" s="44">
        <v>0.92815199999999998</v>
      </c>
      <c r="F70" s="44">
        <v>0.408306</v>
      </c>
      <c r="G70" s="44">
        <v>-0.33197500000000002</v>
      </c>
      <c r="H70" s="44">
        <v>-0.57666099999999998</v>
      </c>
      <c r="I70" s="44">
        <v>-2.5975809999999999</v>
      </c>
      <c r="J70" s="44">
        <v>0.73311800000000005</v>
      </c>
      <c r="K70" s="44">
        <v>0.46704299999999999</v>
      </c>
      <c r="L70" s="44">
        <v>1.2606360000000001</v>
      </c>
      <c r="M70" s="44">
        <v>0</v>
      </c>
      <c r="N70" s="44">
        <v>0</v>
      </c>
      <c r="O70" s="44">
        <v>0.95193499999999998</v>
      </c>
      <c r="P70" s="44">
        <v>0</v>
      </c>
      <c r="Q70" s="44">
        <v>-0.50918300000000005</v>
      </c>
      <c r="R70" s="44">
        <v>0</v>
      </c>
      <c r="S70" s="44">
        <v>0</v>
      </c>
      <c r="T70" s="44">
        <v>0</v>
      </c>
      <c r="U70" s="44">
        <v>0</v>
      </c>
      <c r="V70" s="44">
        <v>0</v>
      </c>
      <c r="W70" s="44">
        <v>0</v>
      </c>
      <c r="X70" s="44">
        <v>0</v>
      </c>
      <c r="Y70" s="44">
        <v>-6.6081000000000001E-2</v>
      </c>
      <c r="Z70" s="44">
        <v>-0.81939799999999996</v>
      </c>
      <c r="AA70" s="44">
        <v>-0.45553900000000003</v>
      </c>
      <c r="AB70" s="44">
        <v>-0.49186099999999999</v>
      </c>
      <c r="AC70" s="44">
        <v>2.3272000000000001E-2</v>
      </c>
      <c r="AD70" s="44">
        <v>0.428371</v>
      </c>
      <c r="AE70" s="44">
        <v>8.5405999999999996E-2</v>
      </c>
      <c r="AF70" s="44">
        <v>-2.6455570000000002</v>
      </c>
      <c r="AH70" s="30">
        <f t="shared" si="17"/>
        <v>0.46704299999999999</v>
      </c>
      <c r="AI70" s="30">
        <f t="shared" si="11"/>
        <v>-6.6081000000000001E-2</v>
      </c>
      <c r="AJ70" s="30">
        <f t="shared" si="10"/>
        <v>-0.81939799999999996</v>
      </c>
      <c r="AK70" s="30">
        <f t="shared" si="10"/>
        <v>-0.45553900000000003</v>
      </c>
      <c r="AL70" s="30">
        <f t="shared" si="10"/>
        <v>-0.49186099999999999</v>
      </c>
      <c r="AM70" s="30">
        <f t="shared" si="10"/>
        <v>2.3272000000000001E-2</v>
      </c>
      <c r="AN70" s="30">
        <f t="shared" si="10"/>
        <v>0.428371</v>
      </c>
      <c r="AR70" s="31">
        <f t="shared" si="13"/>
        <v>45382</v>
      </c>
      <c r="AS70" s="30">
        <f t="shared" si="15"/>
        <v>-1.3080180000000001</v>
      </c>
      <c r="AT70" s="30">
        <f t="shared" si="12"/>
        <v>-6.6081000000000001E-2</v>
      </c>
      <c r="AU70" s="30">
        <f t="shared" si="12"/>
        <v>-0.81939799999999996</v>
      </c>
      <c r="AV70" s="30">
        <f t="shared" si="12"/>
        <v>-0.45553900000000003</v>
      </c>
      <c r="AW70" s="30">
        <f t="shared" si="12"/>
        <v>-0.49186099999999999</v>
      </c>
      <c r="AX70" s="30">
        <f t="shared" si="12"/>
        <v>2.3272000000000001E-2</v>
      </c>
      <c r="AY70" s="30">
        <f t="shared" si="12"/>
        <v>0.428371</v>
      </c>
      <c r="AZ70" s="30">
        <f t="shared" si="16"/>
        <v>-2.6892540000000005</v>
      </c>
      <c r="BA70" s="31">
        <f t="shared" si="14"/>
        <v>45382</v>
      </c>
      <c r="BB70" s="30">
        <f t="shared" si="14"/>
        <v>-1.3080180000000001</v>
      </c>
      <c r="BC70" s="30" t="e">
        <f>#REF!</f>
        <v>#REF!</v>
      </c>
    </row>
    <row r="71" spans="1:55" ht="15" x14ac:dyDescent="0.2">
      <c r="A71" s="43">
        <v>45473</v>
      </c>
      <c r="B71" s="44">
        <v>-2.122341</v>
      </c>
      <c r="C71" s="44">
        <v>5.0280000000000004E-3</v>
      </c>
      <c r="D71" s="44">
        <v>9.0125999999999998E-2</v>
      </c>
      <c r="E71" s="44">
        <v>0.71695299999999995</v>
      </c>
      <c r="F71" s="44">
        <v>0.38758900000000002</v>
      </c>
      <c r="G71" s="44">
        <v>-0.30699100000000001</v>
      </c>
      <c r="H71" s="44">
        <v>-0.538358</v>
      </c>
      <c r="I71" s="44">
        <v>-2.5255299999999998</v>
      </c>
      <c r="J71" s="44">
        <v>0.72693700000000006</v>
      </c>
      <c r="K71" s="44">
        <v>0.22914200000000001</v>
      </c>
      <c r="L71" s="44">
        <v>1.2745340000000001</v>
      </c>
      <c r="M71" s="44">
        <v>0</v>
      </c>
      <c r="N71" s="44">
        <v>0</v>
      </c>
      <c r="O71" s="44">
        <v>0.96124600000000004</v>
      </c>
      <c r="P71" s="44">
        <v>0</v>
      </c>
      <c r="Q71" s="44">
        <v>-0.51033099999999998</v>
      </c>
      <c r="R71" s="44">
        <v>0</v>
      </c>
      <c r="S71" s="44">
        <v>0</v>
      </c>
      <c r="T71" s="44">
        <v>0</v>
      </c>
      <c r="U71" s="44">
        <v>0</v>
      </c>
      <c r="V71" s="44">
        <v>0</v>
      </c>
      <c r="W71" s="44">
        <v>0</v>
      </c>
      <c r="X71" s="44">
        <v>0</v>
      </c>
      <c r="Y71" s="44">
        <v>-7.5173000000000004E-2</v>
      </c>
      <c r="Z71" s="44">
        <v>-0.74175000000000002</v>
      </c>
      <c r="AA71" s="44">
        <v>-0.46334500000000001</v>
      </c>
      <c r="AB71" s="44">
        <v>-0.49282999999999999</v>
      </c>
      <c r="AC71" s="44">
        <v>-1.2652E-2</v>
      </c>
      <c r="AD71" s="44">
        <v>0.41427999999999998</v>
      </c>
      <c r="AE71" s="44">
        <v>8.4783999999999998E-2</v>
      </c>
      <c r="AF71" s="44">
        <v>-2.8986809999999998</v>
      </c>
      <c r="AH71" s="30">
        <f t="shared" si="17"/>
        <v>0.22914200000000001</v>
      </c>
      <c r="AI71" s="30">
        <f t="shared" si="11"/>
        <v>-7.5173000000000004E-2</v>
      </c>
      <c r="AJ71" s="30">
        <f t="shared" si="10"/>
        <v>-0.74175000000000002</v>
      </c>
      <c r="AK71" s="30">
        <f t="shared" si="10"/>
        <v>-0.46334500000000001</v>
      </c>
      <c r="AL71" s="30">
        <f t="shared" si="10"/>
        <v>-0.49282999999999999</v>
      </c>
      <c r="AM71" s="30">
        <f t="shared" si="10"/>
        <v>-1.2652E-2</v>
      </c>
      <c r="AN71" s="30">
        <f t="shared" si="10"/>
        <v>0.41427999999999998</v>
      </c>
      <c r="AR71" s="31">
        <f t="shared" si="13"/>
        <v>45473</v>
      </c>
      <c r="AS71" s="30">
        <f t="shared" si="15"/>
        <v>-1.545919</v>
      </c>
      <c r="AT71" s="30">
        <f t="shared" si="12"/>
        <v>-7.5173000000000004E-2</v>
      </c>
      <c r="AU71" s="30">
        <f t="shared" si="12"/>
        <v>-0.74175000000000002</v>
      </c>
      <c r="AV71" s="30">
        <f t="shared" si="12"/>
        <v>-0.46334500000000001</v>
      </c>
      <c r="AW71" s="30">
        <f t="shared" si="12"/>
        <v>-0.49282999999999999</v>
      </c>
      <c r="AX71" s="30">
        <f t="shared" si="12"/>
        <v>-1.2652E-2</v>
      </c>
      <c r="AY71" s="30">
        <f t="shared" si="12"/>
        <v>0.41427999999999998</v>
      </c>
      <c r="AZ71" s="30">
        <f t="shared" si="16"/>
        <v>-2.917389</v>
      </c>
      <c r="BA71" s="31">
        <f t="shared" si="14"/>
        <v>45473</v>
      </c>
      <c r="BB71" s="30">
        <f t="shared" si="14"/>
        <v>-1.545919</v>
      </c>
      <c r="BC71" s="30" t="e">
        <f>#REF!</f>
        <v>#REF!</v>
      </c>
    </row>
    <row r="72" spans="1:55" ht="15" x14ac:dyDescent="0.2">
      <c r="A72" s="43">
        <v>45565</v>
      </c>
      <c r="B72" s="44">
        <v>-2.2605439999999999</v>
      </c>
      <c r="C72" s="44">
        <v>7.2822999999999999E-2</v>
      </c>
      <c r="D72" s="44">
        <v>3.6295000000000001E-2</v>
      </c>
      <c r="E72" s="44">
        <v>0.62557300000000005</v>
      </c>
      <c r="F72" s="44">
        <v>0.35108699999999998</v>
      </c>
      <c r="G72" s="44">
        <v>-0.30734499999999998</v>
      </c>
      <c r="H72" s="44">
        <v>-0.437616</v>
      </c>
      <c r="I72" s="44">
        <v>-2.4285389999999998</v>
      </c>
      <c r="J72" s="44">
        <v>0.73594599999999999</v>
      </c>
      <c r="K72" s="44">
        <v>-5.4713999999999999E-2</v>
      </c>
      <c r="L72" s="44">
        <v>1.2824409999999999</v>
      </c>
      <c r="M72" s="44">
        <v>0</v>
      </c>
      <c r="N72" s="44">
        <v>0</v>
      </c>
      <c r="O72" s="44">
        <v>0.96884000000000003</v>
      </c>
      <c r="P72" s="44">
        <v>0</v>
      </c>
      <c r="Q72" s="44">
        <v>-0.50661199999999995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-5.3487E-2</v>
      </c>
      <c r="Z72" s="44">
        <v>-0.63223099999999999</v>
      </c>
      <c r="AA72" s="44">
        <v>-0.40176699999999999</v>
      </c>
      <c r="AB72" s="44">
        <v>-0.45961800000000003</v>
      </c>
      <c r="AC72" s="44">
        <v>-3.9148000000000002E-2</v>
      </c>
      <c r="AD72" s="44">
        <v>0.39773900000000001</v>
      </c>
      <c r="AE72" s="44">
        <v>8.4165000000000004E-2</v>
      </c>
      <c r="AF72" s="44">
        <v>-3.0267119999999998</v>
      </c>
      <c r="AH72" s="30">
        <f t="shared" si="17"/>
        <v>-5.4713999999999999E-2</v>
      </c>
      <c r="AI72" s="30">
        <f t="shared" si="11"/>
        <v>-5.3487E-2</v>
      </c>
      <c r="AJ72" s="30">
        <f t="shared" si="10"/>
        <v>-0.63223099999999999</v>
      </c>
      <c r="AK72" s="30">
        <f t="shared" si="10"/>
        <v>-0.40176699999999999</v>
      </c>
      <c r="AL72" s="30">
        <f t="shared" si="10"/>
        <v>-0.45961800000000003</v>
      </c>
      <c r="AM72" s="30">
        <f t="shared" si="10"/>
        <v>-3.9148000000000002E-2</v>
      </c>
      <c r="AN72" s="30">
        <f t="shared" si="10"/>
        <v>0.39773900000000001</v>
      </c>
      <c r="AR72" s="31">
        <f t="shared" si="13"/>
        <v>45565</v>
      </c>
      <c r="AS72" s="30">
        <f t="shared" si="15"/>
        <v>-1.8297749999999999</v>
      </c>
      <c r="AT72" s="30">
        <f t="shared" si="12"/>
        <v>-5.3487E-2</v>
      </c>
      <c r="AU72" s="30">
        <f t="shared" si="12"/>
        <v>-0.63223099999999999</v>
      </c>
      <c r="AV72" s="30">
        <f t="shared" si="12"/>
        <v>-0.40176699999999999</v>
      </c>
      <c r="AW72" s="30">
        <f t="shared" si="12"/>
        <v>-0.45961800000000003</v>
      </c>
      <c r="AX72" s="30">
        <f t="shared" si="12"/>
        <v>-3.9148000000000002E-2</v>
      </c>
      <c r="AY72" s="30">
        <f t="shared" si="12"/>
        <v>0.39773900000000001</v>
      </c>
      <c r="AZ72" s="30">
        <f t="shared" si="16"/>
        <v>-3.0182869999999999</v>
      </c>
      <c r="BA72" s="31">
        <f t="shared" si="14"/>
        <v>45565</v>
      </c>
      <c r="BB72" s="30">
        <f t="shared" si="14"/>
        <v>-1.8297749999999999</v>
      </c>
      <c r="BC72" s="30" t="e">
        <f>#REF!</f>
        <v>#REF!</v>
      </c>
    </row>
    <row r="73" spans="1:55" ht="15" x14ac:dyDescent="0.2">
      <c r="A73" s="43">
        <v>45657</v>
      </c>
      <c r="B73" s="44">
        <v>-2.1628699999999998</v>
      </c>
      <c r="C73" s="44">
        <v>7.1415000000000006E-2</v>
      </c>
      <c r="D73" s="44">
        <v>9.9450000000000007E-3</v>
      </c>
      <c r="E73" s="44">
        <v>0.52054800000000001</v>
      </c>
      <c r="F73" s="44">
        <v>0.33016400000000001</v>
      </c>
      <c r="G73" s="44">
        <v>-0.31007699999999999</v>
      </c>
      <c r="H73" s="44">
        <v>-0.203403</v>
      </c>
      <c r="I73" s="44">
        <v>-2.3018489999999998</v>
      </c>
      <c r="J73" s="44">
        <v>0.78915500000000005</v>
      </c>
      <c r="K73" s="44">
        <v>-0.18437200000000001</v>
      </c>
      <c r="L73" s="44">
        <v>1.2804469999999999</v>
      </c>
      <c r="M73" s="44">
        <v>0</v>
      </c>
      <c r="N73" s="44">
        <v>0</v>
      </c>
      <c r="O73" s="44">
        <v>0.98152600000000001</v>
      </c>
      <c r="P73" s="44">
        <v>0</v>
      </c>
      <c r="Q73" s="44">
        <v>-0.48763800000000002</v>
      </c>
      <c r="R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-3.6719000000000002E-2</v>
      </c>
      <c r="Z73" s="44">
        <v>-0.51331499999999997</v>
      </c>
      <c r="AA73" s="44">
        <v>-0.326872</v>
      </c>
      <c r="AB73" s="44">
        <v>-0.40013300000000002</v>
      </c>
      <c r="AC73" s="44">
        <v>-6.5214999999999995E-2</v>
      </c>
      <c r="AD73" s="44">
        <v>0.37628800000000001</v>
      </c>
      <c r="AE73" s="44">
        <v>8.3549999999999999E-2</v>
      </c>
      <c r="AF73" s="44">
        <v>-2.5494270000000001</v>
      </c>
      <c r="AH73" s="30">
        <f t="shared" si="17"/>
        <v>-0.18437200000000001</v>
      </c>
      <c r="AI73" s="30">
        <f t="shared" si="11"/>
        <v>-3.6719000000000002E-2</v>
      </c>
      <c r="AJ73" s="30">
        <f t="shared" si="10"/>
        <v>-0.51331499999999997</v>
      </c>
      <c r="AK73" s="30">
        <f t="shared" si="10"/>
        <v>-0.326872</v>
      </c>
      <c r="AL73" s="30">
        <f t="shared" si="10"/>
        <v>-0.40013300000000002</v>
      </c>
      <c r="AM73" s="30">
        <f t="shared" si="10"/>
        <v>-6.5214999999999995E-2</v>
      </c>
      <c r="AN73" s="30">
        <f t="shared" si="10"/>
        <v>0.37628800000000001</v>
      </c>
      <c r="AR73" s="31">
        <f t="shared" si="13"/>
        <v>45657</v>
      </c>
      <c r="AS73" s="30">
        <f t="shared" si="15"/>
        <v>-1.959433</v>
      </c>
      <c r="AT73" s="30">
        <f t="shared" si="12"/>
        <v>-3.6719000000000002E-2</v>
      </c>
      <c r="AU73" s="30">
        <f t="shared" si="12"/>
        <v>-0.51331499999999997</v>
      </c>
      <c r="AV73" s="30">
        <f t="shared" si="12"/>
        <v>-0.326872</v>
      </c>
      <c r="AW73" s="30">
        <f t="shared" si="12"/>
        <v>-0.40013300000000002</v>
      </c>
      <c r="AX73" s="30">
        <f t="shared" si="12"/>
        <v>-6.5214999999999995E-2</v>
      </c>
      <c r="AY73" s="30">
        <f t="shared" si="12"/>
        <v>0.37628800000000001</v>
      </c>
      <c r="AZ73" s="30">
        <f t="shared" si="16"/>
        <v>-2.9253989999999992</v>
      </c>
      <c r="BA73" s="31">
        <f t="shared" si="14"/>
        <v>45657</v>
      </c>
      <c r="BB73" s="30">
        <f t="shared" si="14"/>
        <v>-1.959433</v>
      </c>
      <c r="BC73" s="30" t="e">
        <f>#REF!</f>
        <v>#REF!</v>
      </c>
    </row>
    <row r="74" spans="1:55" ht="15" x14ac:dyDescent="0.2">
      <c r="A74" s="43">
        <v>45747</v>
      </c>
      <c r="B74" s="44">
        <v>-2.1068639999999998</v>
      </c>
      <c r="C74" s="44">
        <v>5.4209E-2</v>
      </c>
      <c r="D74" s="44">
        <v>-3.9100000000000003E-3</v>
      </c>
      <c r="E74" s="44">
        <v>0.424261</v>
      </c>
      <c r="F74" s="44">
        <v>0.31621500000000002</v>
      </c>
      <c r="G74" s="44">
        <v>-0.31442799999999999</v>
      </c>
      <c r="H74" s="44">
        <v>-6.5723000000000004E-2</v>
      </c>
      <c r="I74" s="44">
        <v>-2.150401</v>
      </c>
      <c r="J74" s="44">
        <v>0.83100600000000002</v>
      </c>
      <c r="K74" s="44">
        <v>-0.23352600000000001</v>
      </c>
      <c r="L74" s="44">
        <v>1.270429</v>
      </c>
      <c r="M74" s="44">
        <v>0</v>
      </c>
      <c r="N74" s="44">
        <v>0</v>
      </c>
      <c r="O74" s="44">
        <v>0.99415699999999996</v>
      </c>
      <c r="P74" s="44">
        <v>0</v>
      </c>
      <c r="Q74" s="44">
        <v>-0.46606900000000001</v>
      </c>
      <c r="R74" s="44">
        <v>0</v>
      </c>
      <c r="S74" s="44">
        <v>0</v>
      </c>
      <c r="T74" s="44">
        <v>0</v>
      </c>
      <c r="U74" s="44">
        <v>0</v>
      </c>
      <c r="V74" s="44">
        <v>0</v>
      </c>
      <c r="W74" s="44">
        <v>0</v>
      </c>
      <c r="X74" s="44">
        <v>0</v>
      </c>
      <c r="Y74" s="44">
        <v>-2.8319E-2</v>
      </c>
      <c r="Z74" s="44">
        <v>-0.41861999999999999</v>
      </c>
      <c r="AA74" s="44">
        <v>-0.23128499999999999</v>
      </c>
      <c r="AB74" s="44">
        <v>-0.33364300000000002</v>
      </c>
      <c r="AC74" s="44">
        <v>-6.7882999999999999E-2</v>
      </c>
      <c r="AD74" s="44">
        <v>0.34535199999999999</v>
      </c>
      <c r="AE74" s="44">
        <v>8.2936999999999997E-2</v>
      </c>
      <c r="AF74" s="44">
        <v>-2.1021030000000001</v>
      </c>
      <c r="AH74" s="30">
        <f t="shared" si="17"/>
        <v>-0.23352600000000001</v>
      </c>
      <c r="AI74" s="30">
        <f t="shared" si="11"/>
        <v>-2.8319E-2</v>
      </c>
      <c r="AJ74" s="30">
        <f t="shared" si="10"/>
        <v>-0.41861999999999999</v>
      </c>
      <c r="AK74" s="30">
        <f t="shared" si="10"/>
        <v>-0.23128499999999999</v>
      </c>
      <c r="AL74" s="30">
        <f t="shared" si="10"/>
        <v>-0.33364300000000002</v>
      </c>
      <c r="AM74" s="30">
        <f t="shared" si="10"/>
        <v>-6.7882999999999999E-2</v>
      </c>
      <c r="AN74" s="30">
        <f t="shared" si="10"/>
        <v>0.34535199999999999</v>
      </c>
      <c r="AR74" s="31">
        <f t="shared" si="13"/>
        <v>45747</v>
      </c>
      <c r="AS74" s="30">
        <f t="shared" si="15"/>
        <v>-2.0085869999999999</v>
      </c>
      <c r="AT74" s="30">
        <f t="shared" si="12"/>
        <v>-2.8319E-2</v>
      </c>
      <c r="AU74" s="30">
        <f t="shared" si="12"/>
        <v>-0.41861999999999999</v>
      </c>
      <c r="AV74" s="30">
        <f t="shared" si="12"/>
        <v>-0.23128499999999999</v>
      </c>
      <c r="AW74" s="30">
        <f t="shared" si="12"/>
        <v>-0.33364300000000002</v>
      </c>
      <c r="AX74" s="30">
        <f t="shared" si="12"/>
        <v>-6.7882999999999999E-2</v>
      </c>
      <c r="AY74" s="30">
        <f t="shared" si="12"/>
        <v>0.34535199999999999</v>
      </c>
      <c r="AZ74" s="30">
        <f t="shared" si="16"/>
        <v>-2.742985</v>
      </c>
      <c r="BA74" s="31">
        <f t="shared" si="14"/>
        <v>45747</v>
      </c>
      <c r="BB74" s="30">
        <f t="shared" si="14"/>
        <v>-2.0085869999999999</v>
      </c>
      <c r="BC74" s="30" t="e">
        <f>#REF!</f>
        <v>#REF!</v>
      </c>
    </row>
    <row r="75" spans="1:55" ht="15" x14ac:dyDescent="0.2">
      <c r="A75" s="43">
        <v>45838</v>
      </c>
      <c r="B75" s="44">
        <v>-2.0705870000000002</v>
      </c>
      <c r="C75" s="44">
        <v>3.7717000000000001E-2</v>
      </c>
      <c r="D75" s="44">
        <v>-1.2017E-2</v>
      </c>
      <c r="E75" s="44">
        <v>0.342837</v>
      </c>
      <c r="F75" s="44">
        <v>0.30542000000000002</v>
      </c>
      <c r="G75" s="44">
        <v>-0.31969900000000001</v>
      </c>
      <c r="H75" s="44">
        <v>1.917E-2</v>
      </c>
      <c r="I75" s="44">
        <v>-1.9816389999999999</v>
      </c>
      <c r="J75" s="44">
        <v>0.86560400000000004</v>
      </c>
      <c r="K75" s="44">
        <v>-0.244115</v>
      </c>
      <c r="L75" s="44">
        <v>1.25421</v>
      </c>
      <c r="M75" s="44">
        <v>0</v>
      </c>
      <c r="N75" s="44">
        <v>0</v>
      </c>
      <c r="O75" s="44">
        <v>1.0046710000000001</v>
      </c>
      <c r="P75" s="44">
        <v>0</v>
      </c>
      <c r="Q75" s="44">
        <v>-0.44569199999999998</v>
      </c>
      <c r="R75" s="44">
        <v>0</v>
      </c>
      <c r="S75" s="44">
        <v>0</v>
      </c>
      <c r="T75" s="44">
        <v>0</v>
      </c>
      <c r="U75" s="44">
        <v>0</v>
      </c>
      <c r="V75" s="44">
        <v>0</v>
      </c>
      <c r="W75" s="44">
        <v>0</v>
      </c>
      <c r="X75" s="44">
        <v>0</v>
      </c>
      <c r="Y75" s="44">
        <v>-2.4716999999999999E-2</v>
      </c>
      <c r="Z75" s="44">
        <v>-0.348999</v>
      </c>
      <c r="AA75" s="44">
        <v>-0.15004300000000001</v>
      </c>
      <c r="AB75" s="44">
        <v>-0.25207400000000002</v>
      </c>
      <c r="AC75" s="44">
        <v>-6.4657999999999993E-2</v>
      </c>
      <c r="AD75" s="44">
        <v>0.31815500000000002</v>
      </c>
      <c r="AE75" s="44">
        <v>8.2328999999999999E-2</v>
      </c>
      <c r="AF75" s="44">
        <v>-1.6841280000000001</v>
      </c>
      <c r="AH75" s="30">
        <f t="shared" si="17"/>
        <v>-0.244115</v>
      </c>
      <c r="AI75" s="30">
        <f t="shared" si="11"/>
        <v>-2.4716999999999999E-2</v>
      </c>
      <c r="AJ75" s="30">
        <f t="shared" si="10"/>
        <v>-0.348999</v>
      </c>
      <c r="AK75" s="30">
        <f t="shared" si="10"/>
        <v>-0.15004300000000001</v>
      </c>
      <c r="AL75" s="30">
        <f t="shared" si="10"/>
        <v>-0.25207400000000002</v>
      </c>
      <c r="AM75" s="30">
        <f t="shared" si="10"/>
        <v>-6.4657999999999993E-2</v>
      </c>
      <c r="AN75" s="30">
        <f t="shared" si="10"/>
        <v>0.31815500000000002</v>
      </c>
      <c r="AR75" s="31">
        <f t="shared" si="13"/>
        <v>45838</v>
      </c>
      <c r="AS75" s="30">
        <f t="shared" si="15"/>
        <v>-2.0191759999999999</v>
      </c>
      <c r="AT75" s="30">
        <f t="shared" si="12"/>
        <v>-2.4716999999999999E-2</v>
      </c>
      <c r="AU75" s="30">
        <f t="shared" si="12"/>
        <v>-0.348999</v>
      </c>
      <c r="AV75" s="30">
        <f t="shared" si="12"/>
        <v>-0.15004300000000001</v>
      </c>
      <c r="AW75" s="30">
        <f t="shared" si="12"/>
        <v>-0.25207400000000002</v>
      </c>
      <c r="AX75" s="30">
        <f t="shared" si="12"/>
        <v>-6.4657999999999993E-2</v>
      </c>
      <c r="AY75" s="30">
        <f t="shared" si="12"/>
        <v>0.31815500000000002</v>
      </c>
      <c r="AZ75" s="30">
        <f t="shared" si="16"/>
        <v>-2.541512</v>
      </c>
      <c r="BA75" s="31">
        <f t="shared" si="14"/>
        <v>45838</v>
      </c>
      <c r="BB75" s="30">
        <f t="shared" si="14"/>
        <v>-2.0191759999999999</v>
      </c>
      <c r="BC75" s="30" t="e">
        <f>#REF!</f>
        <v>#REF!</v>
      </c>
    </row>
    <row r="76" spans="1:55" ht="15" x14ac:dyDescent="0.2">
      <c r="A76" s="43">
        <v>45930</v>
      </c>
      <c r="B76" s="44">
        <v>-2.043358</v>
      </c>
      <c r="C76" s="44">
        <v>2.5562000000000001E-2</v>
      </c>
      <c r="D76" s="44">
        <v>-1.7392999999999999E-2</v>
      </c>
      <c r="E76" s="44">
        <v>0.27626099999999998</v>
      </c>
      <c r="F76" s="44">
        <v>0.29611799999999999</v>
      </c>
      <c r="G76" s="44">
        <v>-0.32544800000000002</v>
      </c>
      <c r="H76" s="44">
        <v>7.3765999999999998E-2</v>
      </c>
      <c r="I76" s="44">
        <v>-1.80287</v>
      </c>
      <c r="J76" s="44">
        <v>0.89414300000000002</v>
      </c>
      <c r="K76" s="44">
        <v>-0.23701800000000001</v>
      </c>
      <c r="L76" s="44">
        <v>1.233341</v>
      </c>
      <c r="M76" s="44">
        <v>0</v>
      </c>
      <c r="N76" s="44">
        <v>0</v>
      </c>
      <c r="O76" s="44">
        <v>1.0124070000000001</v>
      </c>
      <c r="P76" s="44">
        <v>0</v>
      </c>
      <c r="Q76" s="44">
        <v>-0.42752299999999999</v>
      </c>
      <c r="R76" s="44">
        <v>0</v>
      </c>
      <c r="S76" s="44">
        <v>0</v>
      </c>
      <c r="T76" s="44">
        <v>0</v>
      </c>
      <c r="U76" s="44">
        <v>0</v>
      </c>
      <c r="V76" s="44">
        <v>0</v>
      </c>
      <c r="W76" s="44">
        <v>0</v>
      </c>
      <c r="X76" s="44">
        <v>0</v>
      </c>
      <c r="Y76" s="44">
        <v>-2.3269999999999999E-2</v>
      </c>
      <c r="Z76" s="44">
        <v>-0.29567100000000002</v>
      </c>
      <c r="AA76" s="44">
        <v>-0.100813</v>
      </c>
      <c r="AB76" s="44">
        <v>-0.182034</v>
      </c>
      <c r="AC76" s="44">
        <v>-4.6429999999999999E-2</v>
      </c>
      <c r="AD76" s="44">
        <v>0.28990199999999999</v>
      </c>
      <c r="AE76" s="44">
        <v>8.1723000000000004E-2</v>
      </c>
      <c r="AF76" s="44">
        <v>-1.3186040000000001</v>
      </c>
      <c r="AH76" s="30">
        <f t="shared" si="17"/>
        <v>-0.23701800000000001</v>
      </c>
      <c r="AI76" s="30">
        <f t="shared" si="11"/>
        <v>-2.3269999999999999E-2</v>
      </c>
      <c r="AJ76" s="30">
        <f t="shared" si="10"/>
        <v>-0.29567100000000002</v>
      </c>
      <c r="AK76" s="30">
        <f t="shared" si="10"/>
        <v>-0.100813</v>
      </c>
      <c r="AL76" s="30">
        <f t="shared" si="10"/>
        <v>-0.182034</v>
      </c>
      <c r="AM76" s="30">
        <f t="shared" si="10"/>
        <v>-4.6429999999999999E-2</v>
      </c>
      <c r="AN76" s="30">
        <f t="shared" si="10"/>
        <v>0.28990199999999999</v>
      </c>
      <c r="AR76" s="31">
        <f t="shared" si="13"/>
        <v>45930</v>
      </c>
      <c r="AS76" s="30">
        <f t="shared" si="15"/>
        <v>-2.012079</v>
      </c>
      <c r="AT76" s="30">
        <f t="shared" si="12"/>
        <v>-2.3269999999999999E-2</v>
      </c>
      <c r="AU76" s="30">
        <f t="shared" si="12"/>
        <v>-0.29567100000000002</v>
      </c>
      <c r="AV76" s="30">
        <f t="shared" si="12"/>
        <v>-0.100813</v>
      </c>
      <c r="AW76" s="30">
        <f t="shared" si="12"/>
        <v>-0.182034</v>
      </c>
      <c r="AX76" s="30">
        <f t="shared" si="12"/>
        <v>-4.6429999999999999E-2</v>
      </c>
      <c r="AY76" s="30">
        <f t="shared" si="12"/>
        <v>0.28990199999999999</v>
      </c>
      <c r="AZ76" s="30">
        <f t="shared" si="16"/>
        <v>-2.3703949999999998</v>
      </c>
      <c r="BA76" s="31">
        <f t="shared" si="14"/>
        <v>45930</v>
      </c>
      <c r="BB76" s="30">
        <f t="shared" si="14"/>
        <v>-2.012079</v>
      </c>
      <c r="BC76" s="30" t="e">
        <f>#REF!</f>
        <v>#REF!</v>
      </c>
    </row>
    <row r="77" spans="1:55" ht="15" x14ac:dyDescent="0.2">
      <c r="A77" s="43">
        <v>46022</v>
      </c>
      <c r="B77" s="44">
        <v>-2.0202170000000002</v>
      </c>
      <c r="C77" s="44">
        <v>1.7441000000000002E-2</v>
      </c>
      <c r="D77" s="44">
        <v>-2.1388999999999998E-2</v>
      </c>
      <c r="E77" s="44">
        <v>0.222554</v>
      </c>
      <c r="F77" s="44">
        <v>0.28760599999999997</v>
      </c>
      <c r="G77" s="44">
        <v>-0.33133899999999999</v>
      </c>
      <c r="H77" s="44">
        <v>0.10970000000000001</v>
      </c>
      <c r="I77" s="44">
        <v>-1.620269</v>
      </c>
      <c r="J77" s="44">
        <v>0.91710100000000006</v>
      </c>
      <c r="K77" s="44">
        <v>-0.22217999999999999</v>
      </c>
      <c r="L77" s="44">
        <v>1.2090920000000001</v>
      </c>
      <c r="M77" s="44">
        <v>0</v>
      </c>
      <c r="N77" s="44">
        <v>0</v>
      </c>
      <c r="O77" s="44">
        <v>1.0173129999999999</v>
      </c>
      <c r="P77" s="44">
        <v>0</v>
      </c>
      <c r="Q77" s="44">
        <v>-0.411663</v>
      </c>
      <c r="R77" s="44">
        <v>0</v>
      </c>
      <c r="S77" s="44">
        <v>0</v>
      </c>
      <c r="T77" s="44">
        <v>0</v>
      </c>
      <c r="U77" s="44">
        <v>0</v>
      </c>
      <c r="V77" s="44">
        <v>0</v>
      </c>
      <c r="W77" s="44">
        <v>0</v>
      </c>
      <c r="X77" s="44">
        <v>0</v>
      </c>
      <c r="Y77" s="44">
        <v>-2.2623999999999998E-2</v>
      </c>
      <c r="Z77" s="44">
        <v>-0.25256299999999998</v>
      </c>
      <c r="AA77" s="44">
        <v>-7.2118000000000002E-2</v>
      </c>
      <c r="AB77" s="44">
        <v>-0.13613600000000001</v>
      </c>
      <c r="AC77" s="44">
        <v>-2.7906E-2</v>
      </c>
      <c r="AD77" s="44">
        <v>0.265426</v>
      </c>
      <c r="AE77" s="44">
        <v>8.1120999999999999E-2</v>
      </c>
      <c r="AF77" s="44">
        <v>-1.01105</v>
      </c>
      <c r="AH77" s="30">
        <f t="shared" si="17"/>
        <v>-0.22217999999999999</v>
      </c>
      <c r="AI77" s="30">
        <f t="shared" si="11"/>
        <v>-2.2623999999999998E-2</v>
      </c>
      <c r="AJ77" s="30">
        <f t="shared" si="10"/>
        <v>-0.25256299999999998</v>
      </c>
      <c r="AK77" s="30">
        <f t="shared" si="10"/>
        <v>-7.2118000000000002E-2</v>
      </c>
      <c r="AL77" s="30">
        <f t="shared" si="10"/>
        <v>-0.13613600000000001</v>
      </c>
      <c r="AM77" s="30">
        <f t="shared" si="10"/>
        <v>-2.7906E-2</v>
      </c>
      <c r="AN77" s="30">
        <f t="shared" si="10"/>
        <v>0.265426</v>
      </c>
      <c r="AR77" s="31">
        <f t="shared" si="13"/>
        <v>46022</v>
      </c>
      <c r="AS77" s="30">
        <f t="shared" si="15"/>
        <v>-1.997241</v>
      </c>
      <c r="AT77" s="30">
        <f t="shared" si="12"/>
        <v>-2.2623999999999998E-2</v>
      </c>
      <c r="AU77" s="30">
        <f t="shared" si="12"/>
        <v>-0.25256299999999998</v>
      </c>
      <c r="AV77" s="30">
        <f t="shared" si="12"/>
        <v>-7.2118000000000002E-2</v>
      </c>
      <c r="AW77" s="30">
        <f t="shared" si="12"/>
        <v>-0.13613600000000001</v>
      </c>
      <c r="AX77" s="30">
        <f t="shared" si="12"/>
        <v>-2.7906E-2</v>
      </c>
      <c r="AY77" s="30">
        <f t="shared" si="12"/>
        <v>0.265426</v>
      </c>
      <c r="AZ77" s="30">
        <f t="shared" si="16"/>
        <v>-2.2431620000000003</v>
      </c>
      <c r="BA77" s="31">
        <f t="shared" si="14"/>
        <v>46022</v>
      </c>
      <c r="BB77" s="30">
        <f t="shared" si="14"/>
        <v>-1.997241</v>
      </c>
      <c r="BC77" s="30" t="e">
        <f>#REF!</f>
        <v>#REF!</v>
      </c>
    </row>
    <row r="78" spans="1:55" ht="15" x14ac:dyDescent="0.2">
      <c r="A78" s="43">
        <v>46112</v>
      </c>
      <c r="B78" s="44">
        <v>-1.9989319999999999</v>
      </c>
      <c r="C78" s="44">
        <v>1.2227E-2</v>
      </c>
      <c r="D78" s="44">
        <v>-2.4617E-2</v>
      </c>
      <c r="E78" s="44">
        <v>0.17938599999999999</v>
      </c>
      <c r="F78" s="44">
        <v>0.27959000000000001</v>
      </c>
      <c r="G78" s="44">
        <v>-0.33710200000000001</v>
      </c>
      <c r="H78" s="44">
        <v>0.133266</v>
      </c>
      <c r="I78" s="44">
        <v>-1.4387350000000001</v>
      </c>
      <c r="J78" s="44">
        <v>0.93482600000000005</v>
      </c>
      <c r="K78" s="44">
        <v>-0.20430300000000001</v>
      </c>
      <c r="L78" s="44">
        <v>1.182483</v>
      </c>
      <c r="M78" s="44">
        <v>0</v>
      </c>
      <c r="N78" s="44">
        <v>0</v>
      </c>
      <c r="O78" s="44">
        <v>1.0195829999999999</v>
      </c>
      <c r="P78" s="44">
        <v>0</v>
      </c>
      <c r="Q78" s="44">
        <v>-0.39791799999999999</v>
      </c>
      <c r="R78" s="44">
        <v>0</v>
      </c>
      <c r="S78" s="44">
        <v>0</v>
      </c>
      <c r="T78" s="44">
        <v>0</v>
      </c>
      <c r="U78" s="44">
        <v>0</v>
      </c>
      <c r="V78" s="44">
        <v>0</v>
      </c>
      <c r="W78" s="44">
        <v>0</v>
      </c>
      <c r="X78" s="44">
        <v>0</v>
      </c>
      <c r="Y78" s="44">
        <v>-2.2175E-2</v>
      </c>
      <c r="Z78" s="44">
        <v>-0.21634100000000001</v>
      </c>
      <c r="AA78" s="44">
        <v>-5.4526999999999999E-2</v>
      </c>
      <c r="AB78" s="44">
        <v>-0.10613599999999999</v>
      </c>
      <c r="AC78" s="44">
        <v>-1.7429E-2</v>
      </c>
      <c r="AD78" s="44">
        <v>0.24120800000000001</v>
      </c>
      <c r="AE78" s="44">
        <v>8.0522999999999997E-2</v>
      </c>
      <c r="AF78" s="44">
        <v>-0.75512299999999999</v>
      </c>
      <c r="AH78" s="30">
        <f t="shared" si="17"/>
        <v>-0.20430300000000001</v>
      </c>
      <c r="AI78" s="30">
        <f t="shared" si="11"/>
        <v>-2.2175E-2</v>
      </c>
      <c r="AJ78" s="30">
        <f t="shared" si="10"/>
        <v>-0.21634100000000001</v>
      </c>
      <c r="AK78" s="30">
        <f t="shared" si="10"/>
        <v>-5.4526999999999999E-2</v>
      </c>
      <c r="AL78" s="30">
        <f t="shared" si="10"/>
        <v>-0.10613599999999999</v>
      </c>
      <c r="AM78" s="30">
        <f t="shared" si="10"/>
        <v>-1.7429E-2</v>
      </c>
      <c r="AN78" s="30">
        <f t="shared" si="10"/>
        <v>0.24120800000000001</v>
      </c>
      <c r="AR78" s="31">
        <f t="shared" si="13"/>
        <v>46112</v>
      </c>
      <c r="AS78" s="30">
        <f t="shared" si="15"/>
        <v>-1.9793639999999999</v>
      </c>
      <c r="AT78" s="30">
        <f t="shared" si="12"/>
        <v>-2.2175E-2</v>
      </c>
      <c r="AU78" s="30">
        <f t="shared" si="12"/>
        <v>-0.21634100000000001</v>
      </c>
      <c r="AV78" s="30">
        <f t="shared" si="12"/>
        <v>-5.4526999999999999E-2</v>
      </c>
      <c r="AW78" s="30">
        <f t="shared" si="12"/>
        <v>-0.10613599999999999</v>
      </c>
      <c r="AX78" s="30">
        <f t="shared" si="12"/>
        <v>-1.7429E-2</v>
      </c>
      <c r="AY78" s="30">
        <f t="shared" si="12"/>
        <v>0.24120800000000001</v>
      </c>
      <c r="AZ78" s="30">
        <f t="shared" si="16"/>
        <v>-2.1547639999999997</v>
      </c>
      <c r="BA78" s="31">
        <f t="shared" si="14"/>
        <v>46112</v>
      </c>
      <c r="BB78" s="30">
        <f t="shared" si="14"/>
        <v>-1.9793639999999999</v>
      </c>
      <c r="BC78" s="30" t="e">
        <f>#REF!</f>
        <v>#REF!</v>
      </c>
    </row>
    <row r="79" spans="1:55" ht="15" x14ac:dyDescent="0.2">
      <c r="A79" s="43">
        <v>46203</v>
      </c>
      <c r="B79" s="44">
        <v>-1.9785189999999999</v>
      </c>
      <c r="C79" s="44">
        <v>8.9079999999999993E-3</v>
      </c>
      <c r="D79" s="44">
        <v>-2.7359000000000001E-2</v>
      </c>
      <c r="E79" s="44">
        <v>0.144654</v>
      </c>
      <c r="F79" s="44">
        <v>0.27195599999999998</v>
      </c>
      <c r="G79" s="44">
        <v>-0.34253299999999998</v>
      </c>
      <c r="H79" s="44">
        <v>0.14813899999999999</v>
      </c>
      <c r="I79" s="44">
        <v>-1.2619990000000001</v>
      </c>
      <c r="J79" s="44">
        <v>0.94767400000000002</v>
      </c>
      <c r="K79" s="44">
        <v>-0.18562999999999999</v>
      </c>
      <c r="L79" s="44">
        <v>1.1543289999999999</v>
      </c>
      <c r="M79" s="44">
        <v>0</v>
      </c>
      <c r="N79" s="44">
        <v>0</v>
      </c>
      <c r="O79" s="44">
        <v>1.019498</v>
      </c>
      <c r="P79" s="44">
        <v>0</v>
      </c>
      <c r="Q79" s="44">
        <v>-0.38601200000000002</v>
      </c>
      <c r="R79" s="44">
        <v>0</v>
      </c>
      <c r="S79" s="44">
        <v>0</v>
      </c>
      <c r="T79" s="44">
        <v>0</v>
      </c>
      <c r="U79" s="44">
        <v>0</v>
      </c>
      <c r="V79" s="44">
        <v>0</v>
      </c>
      <c r="W79" s="44">
        <v>0</v>
      </c>
      <c r="X79" s="44">
        <v>0</v>
      </c>
      <c r="Y79" s="44">
        <v>-2.1690000000000001E-2</v>
      </c>
      <c r="Z79" s="44">
        <v>-0.18523000000000001</v>
      </c>
      <c r="AA79" s="44">
        <v>-4.2820999999999998E-2</v>
      </c>
      <c r="AB79" s="44">
        <v>-8.5216E-2</v>
      </c>
      <c r="AC79" s="44">
        <v>-1.2297000000000001E-2</v>
      </c>
      <c r="AD79" s="44">
        <v>0.21423500000000001</v>
      </c>
      <c r="AE79" s="44">
        <v>7.9926999999999998E-2</v>
      </c>
      <c r="AF79" s="44">
        <v>-0.53998699999999999</v>
      </c>
      <c r="AH79" s="30">
        <f t="shared" si="17"/>
        <v>-0.18562999999999999</v>
      </c>
      <c r="AI79" s="30">
        <f t="shared" si="11"/>
        <v>-2.1690000000000001E-2</v>
      </c>
      <c r="AJ79" s="30">
        <f t="shared" si="10"/>
        <v>-0.18523000000000001</v>
      </c>
      <c r="AK79" s="30">
        <f t="shared" si="10"/>
        <v>-4.2820999999999998E-2</v>
      </c>
      <c r="AL79" s="30">
        <f t="shared" si="10"/>
        <v>-8.5216E-2</v>
      </c>
      <c r="AM79" s="30">
        <f t="shared" si="10"/>
        <v>-1.2297000000000001E-2</v>
      </c>
      <c r="AN79" s="30">
        <f t="shared" si="10"/>
        <v>0.21423500000000001</v>
      </c>
      <c r="AR79" s="31">
        <f t="shared" si="13"/>
        <v>46203</v>
      </c>
      <c r="AS79" s="30">
        <f t="shared" si="15"/>
        <v>-1.960691</v>
      </c>
      <c r="AT79" s="30">
        <f t="shared" si="12"/>
        <v>-2.1690000000000001E-2</v>
      </c>
      <c r="AU79" s="30">
        <f t="shared" si="12"/>
        <v>-0.18523000000000001</v>
      </c>
      <c r="AV79" s="30">
        <f t="shared" si="12"/>
        <v>-4.2820999999999998E-2</v>
      </c>
      <c r="AW79" s="30">
        <f t="shared" si="12"/>
        <v>-8.5216E-2</v>
      </c>
      <c r="AX79" s="30">
        <f t="shared" si="12"/>
        <v>-1.2297000000000001E-2</v>
      </c>
      <c r="AY79" s="30">
        <f t="shared" si="12"/>
        <v>0.21423500000000001</v>
      </c>
      <c r="AZ79" s="30">
        <f t="shared" si="16"/>
        <v>-2.0937099999999997</v>
      </c>
      <c r="BA79" s="31">
        <f t="shared" si="14"/>
        <v>46203</v>
      </c>
      <c r="BB79" s="30">
        <f t="shared" si="14"/>
        <v>-1.960691</v>
      </c>
      <c r="BC79" s="30" t="e">
        <f>#REF!</f>
        <v>#REF!</v>
      </c>
    </row>
    <row r="80" spans="1:55" ht="15" x14ac:dyDescent="0.2">
      <c r="A80" s="43">
        <v>46295</v>
      </c>
      <c r="B80" s="44">
        <v>-1.9585570000000001</v>
      </c>
      <c r="C80" s="44">
        <v>6.764E-3</v>
      </c>
      <c r="D80" s="44">
        <v>-2.9753999999999999E-2</v>
      </c>
      <c r="E80" s="44">
        <v>0.11662</v>
      </c>
      <c r="F80" s="44">
        <v>0.26466000000000001</v>
      </c>
      <c r="G80" s="44">
        <v>-0.34747800000000001</v>
      </c>
      <c r="H80" s="44">
        <v>0.15665799999999999</v>
      </c>
      <c r="I80" s="44">
        <v>-1.0927899999999999</v>
      </c>
      <c r="J80" s="44">
        <v>0.95603000000000005</v>
      </c>
      <c r="K80" s="44">
        <v>-0.16725499999999999</v>
      </c>
      <c r="L80" s="44">
        <v>1.1252740000000001</v>
      </c>
      <c r="M80" s="44">
        <v>0</v>
      </c>
      <c r="N80" s="44">
        <v>0</v>
      </c>
      <c r="O80" s="44">
        <v>1.0173540000000001</v>
      </c>
      <c r="P80" s="44">
        <v>0</v>
      </c>
      <c r="Q80" s="44">
        <v>-0.37566899999999998</v>
      </c>
      <c r="R80" s="44">
        <v>0</v>
      </c>
      <c r="S80" s="44">
        <v>0</v>
      </c>
      <c r="T80" s="44">
        <v>0</v>
      </c>
      <c r="U80" s="44">
        <v>0</v>
      </c>
      <c r="V80" s="44">
        <v>0</v>
      </c>
      <c r="W80" s="44">
        <v>0</v>
      </c>
      <c r="X80" s="44">
        <v>0</v>
      </c>
      <c r="Y80" s="44">
        <v>-2.1097000000000001E-2</v>
      </c>
      <c r="Z80" s="44">
        <v>-0.158223</v>
      </c>
      <c r="AA80" s="44">
        <v>-3.4386E-2</v>
      </c>
      <c r="AB80" s="44">
        <v>-6.9547999999999999E-2</v>
      </c>
      <c r="AC80" s="44">
        <v>-9.9069999999999991E-3</v>
      </c>
      <c r="AD80" s="44">
        <v>0.186913</v>
      </c>
      <c r="AE80" s="44">
        <v>7.9336000000000004E-2</v>
      </c>
      <c r="AF80" s="44">
        <v>-0.35505500000000001</v>
      </c>
      <c r="AH80" s="30">
        <f t="shared" si="17"/>
        <v>-0.16725499999999999</v>
      </c>
      <c r="AI80" s="30">
        <f t="shared" si="11"/>
        <v>-2.1097000000000001E-2</v>
      </c>
      <c r="AJ80" s="30">
        <f t="shared" si="10"/>
        <v>-0.158223</v>
      </c>
      <c r="AK80" s="30">
        <f t="shared" si="10"/>
        <v>-3.4386E-2</v>
      </c>
      <c r="AL80" s="30">
        <f t="shared" si="10"/>
        <v>-6.9547999999999999E-2</v>
      </c>
      <c r="AM80" s="30">
        <f t="shared" si="10"/>
        <v>-9.9069999999999991E-3</v>
      </c>
      <c r="AN80" s="30">
        <f t="shared" si="10"/>
        <v>0.186913</v>
      </c>
      <c r="AR80" s="31">
        <f t="shared" si="13"/>
        <v>46295</v>
      </c>
      <c r="AS80" s="30">
        <f t="shared" si="15"/>
        <v>-1.9423159999999999</v>
      </c>
      <c r="AT80" s="30">
        <f t="shared" si="12"/>
        <v>-2.1097000000000001E-2</v>
      </c>
      <c r="AU80" s="30">
        <f t="shared" si="12"/>
        <v>-0.158223</v>
      </c>
      <c r="AV80" s="30">
        <f t="shared" si="12"/>
        <v>-3.4386E-2</v>
      </c>
      <c r="AW80" s="30">
        <f t="shared" si="12"/>
        <v>-6.9547999999999999E-2</v>
      </c>
      <c r="AX80" s="30">
        <f t="shared" si="12"/>
        <v>-9.9069999999999991E-3</v>
      </c>
      <c r="AY80" s="30">
        <f t="shared" si="12"/>
        <v>0.186913</v>
      </c>
      <c r="AZ80" s="30">
        <f t="shared" si="16"/>
        <v>-2.0485639999999998</v>
      </c>
      <c r="BA80" s="31">
        <f t="shared" si="14"/>
        <v>46295</v>
      </c>
      <c r="BB80" s="30">
        <f t="shared" si="14"/>
        <v>-1.9423159999999999</v>
      </c>
      <c r="BC80" s="30" t="e">
        <f>#REF!</f>
        <v>#REF!</v>
      </c>
    </row>
    <row r="81" spans="1:55" ht="15" x14ac:dyDescent="0.2">
      <c r="A81" s="43">
        <v>46387</v>
      </c>
      <c r="B81" s="44">
        <v>-1.9388730000000001</v>
      </c>
      <c r="C81" s="44">
        <v>5.3350000000000003E-3</v>
      </c>
      <c r="D81" s="44">
        <v>-3.1874E-2</v>
      </c>
      <c r="E81" s="44">
        <v>9.3905000000000002E-2</v>
      </c>
      <c r="F81" s="44">
        <v>0.25768400000000002</v>
      </c>
      <c r="G81" s="44">
        <v>-0.351831</v>
      </c>
      <c r="H81" s="44">
        <v>0.160442</v>
      </c>
      <c r="I81" s="44">
        <v>-0.93300899999999998</v>
      </c>
      <c r="J81" s="44">
        <v>0.96029799999999998</v>
      </c>
      <c r="K81" s="44">
        <v>-0.14971300000000001</v>
      </c>
      <c r="L81" s="44">
        <v>1.095823</v>
      </c>
      <c r="M81" s="44">
        <v>0</v>
      </c>
      <c r="N81" s="44">
        <v>0</v>
      </c>
      <c r="O81" s="44">
        <v>1.0134339999999999</v>
      </c>
      <c r="P81" s="44">
        <v>0</v>
      </c>
      <c r="Q81" s="44">
        <v>-0.36663800000000002</v>
      </c>
      <c r="R81" s="44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4">
        <v>0</v>
      </c>
      <c r="Y81" s="44">
        <v>-2.0390999999999999E-2</v>
      </c>
      <c r="Z81" s="44">
        <v>-0.134686</v>
      </c>
      <c r="AA81" s="44">
        <v>-2.793E-2</v>
      </c>
      <c r="AB81" s="44">
        <v>-5.7158E-2</v>
      </c>
      <c r="AC81" s="44">
        <v>-8.7980000000000003E-3</v>
      </c>
      <c r="AD81" s="44">
        <v>0.16100400000000001</v>
      </c>
      <c r="AE81" s="44">
        <v>7.8746999999999998E-2</v>
      </c>
      <c r="AF81" s="44">
        <v>-0.19422900000000001</v>
      </c>
      <c r="AH81" s="30">
        <f t="shared" si="17"/>
        <v>-0.14971300000000001</v>
      </c>
      <c r="AI81" s="30">
        <f t="shared" si="11"/>
        <v>-2.0390999999999999E-2</v>
      </c>
      <c r="AJ81" s="30">
        <f t="shared" si="10"/>
        <v>-0.134686</v>
      </c>
      <c r="AK81" s="30">
        <f t="shared" si="10"/>
        <v>-2.793E-2</v>
      </c>
      <c r="AL81" s="30">
        <f t="shared" si="10"/>
        <v>-5.7158E-2</v>
      </c>
      <c r="AM81" s="30">
        <f t="shared" si="10"/>
        <v>-8.7980000000000003E-3</v>
      </c>
      <c r="AN81" s="30">
        <f t="shared" si="10"/>
        <v>0.16100400000000001</v>
      </c>
      <c r="AR81" s="31">
        <f t="shared" si="13"/>
        <v>46387</v>
      </c>
      <c r="AS81" s="30">
        <f t="shared" si="15"/>
        <v>-1.924774</v>
      </c>
      <c r="AT81" s="30">
        <f t="shared" si="12"/>
        <v>-2.0390999999999999E-2</v>
      </c>
      <c r="AU81" s="30">
        <f t="shared" si="12"/>
        <v>-0.134686</v>
      </c>
      <c r="AV81" s="30">
        <f t="shared" si="12"/>
        <v>-2.793E-2</v>
      </c>
      <c r="AW81" s="30">
        <f t="shared" si="12"/>
        <v>-5.7158E-2</v>
      </c>
      <c r="AX81" s="30">
        <f t="shared" si="12"/>
        <v>-8.7980000000000003E-3</v>
      </c>
      <c r="AY81" s="30">
        <f t="shared" si="12"/>
        <v>0.16100400000000001</v>
      </c>
      <c r="AZ81" s="30">
        <f t="shared" si="16"/>
        <v>-2.0127329999999999</v>
      </c>
      <c r="BA81" s="31">
        <f t="shared" si="14"/>
        <v>46387</v>
      </c>
      <c r="BB81" s="30">
        <f t="shared" si="14"/>
        <v>-1.924774</v>
      </c>
      <c r="BC81" s="30" t="e">
        <f>#REF!</f>
        <v>#REF!</v>
      </c>
    </row>
    <row r="82" spans="1:55" ht="15" x14ac:dyDescent="0.2">
      <c r="A82" s="43">
        <v>46477</v>
      </c>
      <c r="B82" s="44">
        <v>-1.919397</v>
      </c>
      <c r="C82" s="44">
        <v>4.3400000000000001E-3</v>
      </c>
      <c r="D82" s="44">
        <v>-3.3760999999999999E-2</v>
      </c>
      <c r="E82" s="44">
        <v>7.5431999999999999E-2</v>
      </c>
      <c r="F82" s="44">
        <v>0.25102099999999999</v>
      </c>
      <c r="G82" s="44">
        <v>-0.35552400000000001</v>
      </c>
      <c r="H82" s="44">
        <v>0.16068299999999999</v>
      </c>
      <c r="I82" s="44">
        <v>-0.78388800000000003</v>
      </c>
      <c r="J82" s="44">
        <v>0.96088099999999999</v>
      </c>
      <c r="K82" s="44">
        <v>-0.13327</v>
      </c>
      <c r="L82" s="44">
        <v>1.066368</v>
      </c>
      <c r="M82" s="44">
        <v>0</v>
      </c>
      <c r="N82" s="44">
        <v>0</v>
      </c>
      <c r="O82" s="44">
        <v>1.0080009999999999</v>
      </c>
      <c r="P82" s="44">
        <v>0</v>
      </c>
      <c r="Q82" s="44">
        <v>-0.35870099999999999</v>
      </c>
      <c r="R82" s="44">
        <v>0</v>
      </c>
      <c r="S82" s="44">
        <v>0</v>
      </c>
      <c r="T82" s="44">
        <v>0</v>
      </c>
      <c r="U82" s="44">
        <v>0</v>
      </c>
      <c r="V82" s="44">
        <v>0</v>
      </c>
      <c r="W82" s="44">
        <v>0</v>
      </c>
      <c r="X82" s="44">
        <v>0</v>
      </c>
      <c r="Y82" s="44">
        <v>-1.9591999999999998E-2</v>
      </c>
      <c r="Z82" s="44">
        <v>-0.114163</v>
      </c>
      <c r="AA82" s="44">
        <v>-2.2794999999999999E-2</v>
      </c>
      <c r="AB82" s="44">
        <v>-4.7025999999999998E-2</v>
      </c>
      <c r="AC82" s="44">
        <v>-8.2590000000000007E-3</v>
      </c>
      <c r="AD82" s="44">
        <v>0.13732</v>
      </c>
      <c r="AE82" s="44">
        <v>7.8162999999999996E-2</v>
      </c>
      <c r="AF82" s="44">
        <v>-5.4168000000000001E-2</v>
      </c>
      <c r="AH82" s="30">
        <f t="shared" si="17"/>
        <v>-0.13327</v>
      </c>
      <c r="AI82" s="30">
        <f t="shared" si="11"/>
        <v>-1.9591999999999998E-2</v>
      </c>
      <c r="AJ82" s="30">
        <f t="shared" si="10"/>
        <v>-0.114163</v>
      </c>
      <c r="AK82" s="30">
        <f t="shared" si="10"/>
        <v>-2.2794999999999999E-2</v>
      </c>
      <c r="AL82" s="30">
        <f t="shared" si="10"/>
        <v>-4.7025999999999998E-2</v>
      </c>
      <c r="AM82" s="30">
        <f t="shared" si="10"/>
        <v>-8.2590000000000007E-3</v>
      </c>
      <c r="AN82" s="30">
        <f t="shared" si="10"/>
        <v>0.13732</v>
      </c>
      <c r="AR82" s="31">
        <f t="shared" si="13"/>
        <v>46477</v>
      </c>
      <c r="AS82" s="30">
        <f t="shared" si="15"/>
        <v>-1.908331</v>
      </c>
      <c r="AT82" s="30">
        <f t="shared" si="12"/>
        <v>-1.9591999999999998E-2</v>
      </c>
      <c r="AU82" s="30">
        <f t="shared" si="12"/>
        <v>-0.114163</v>
      </c>
      <c r="AV82" s="30">
        <f t="shared" si="12"/>
        <v>-2.2794999999999999E-2</v>
      </c>
      <c r="AW82" s="30">
        <f t="shared" si="12"/>
        <v>-4.7025999999999998E-2</v>
      </c>
      <c r="AX82" s="30">
        <f t="shared" si="12"/>
        <v>-8.2590000000000007E-3</v>
      </c>
      <c r="AY82" s="30">
        <f t="shared" si="12"/>
        <v>0.13732</v>
      </c>
      <c r="AZ82" s="30">
        <f t="shared" si="16"/>
        <v>-1.9828459999999994</v>
      </c>
      <c r="BA82" s="31">
        <f t="shared" si="14"/>
        <v>46477</v>
      </c>
      <c r="BB82" s="30">
        <f t="shared" si="14"/>
        <v>-1.908331</v>
      </c>
      <c r="BC82" s="30" t="e">
        <f>#REF!</f>
        <v>#REF!</v>
      </c>
    </row>
    <row r="83" spans="1:55" ht="15" x14ac:dyDescent="0.2">
      <c r="A83" s="43">
        <v>46568</v>
      </c>
      <c r="B83" s="44">
        <v>-1.900107</v>
      </c>
      <c r="C83" s="44">
        <v>3.614E-3</v>
      </c>
      <c r="D83" s="44">
        <v>-3.5445999999999998E-2</v>
      </c>
      <c r="E83" s="44">
        <v>6.0363E-2</v>
      </c>
      <c r="F83" s="44">
        <v>0.24466499999999999</v>
      </c>
      <c r="G83" s="44">
        <v>-0.35851899999999998</v>
      </c>
      <c r="H83" s="44">
        <v>0.15829399999999999</v>
      </c>
      <c r="I83" s="44">
        <v>-0.64612899999999995</v>
      </c>
      <c r="J83" s="44">
        <v>0.95818000000000003</v>
      </c>
      <c r="K83" s="44">
        <v>-0.11804199999999999</v>
      </c>
      <c r="L83" s="44">
        <v>1.037207</v>
      </c>
      <c r="M83" s="44">
        <v>0</v>
      </c>
      <c r="N83" s="44">
        <v>0</v>
      </c>
      <c r="O83" s="44">
        <v>1.001288</v>
      </c>
      <c r="P83" s="44">
        <v>0</v>
      </c>
      <c r="Q83" s="44">
        <v>-0.35167500000000002</v>
      </c>
      <c r="R83" s="44">
        <v>0</v>
      </c>
      <c r="S83" s="44">
        <v>0</v>
      </c>
      <c r="T83" s="44">
        <v>0</v>
      </c>
      <c r="U83" s="44">
        <v>0</v>
      </c>
      <c r="V83" s="44">
        <v>0</v>
      </c>
      <c r="W83" s="44">
        <v>0</v>
      </c>
      <c r="X83" s="44">
        <v>0</v>
      </c>
      <c r="Y83" s="44">
        <v>-1.8727000000000001E-2</v>
      </c>
      <c r="Z83" s="44">
        <v>-9.6292000000000003E-2</v>
      </c>
      <c r="AA83" s="44">
        <v>-1.8619E-2</v>
      </c>
      <c r="AB83" s="44">
        <v>-3.8586000000000002E-2</v>
      </c>
      <c r="AC83" s="44">
        <v>-7.9609999999999993E-3</v>
      </c>
      <c r="AD83" s="44">
        <v>0.116107</v>
      </c>
      <c r="AE83" s="44">
        <v>7.7580999999999997E-2</v>
      </c>
      <c r="AF83" s="44">
        <v>6.7196000000000006E-2</v>
      </c>
      <c r="AH83" s="30">
        <f t="shared" si="17"/>
        <v>-0.11804199999999999</v>
      </c>
      <c r="AI83" s="30">
        <f t="shared" si="11"/>
        <v>-1.8727000000000001E-2</v>
      </c>
      <c r="AJ83" s="30">
        <f t="shared" si="10"/>
        <v>-9.6292000000000003E-2</v>
      </c>
      <c r="AK83" s="30">
        <f t="shared" si="10"/>
        <v>-1.8619E-2</v>
      </c>
      <c r="AL83" s="30">
        <f t="shared" si="10"/>
        <v>-3.8586000000000002E-2</v>
      </c>
      <c r="AM83" s="30">
        <f t="shared" si="10"/>
        <v>-7.9609999999999993E-3</v>
      </c>
      <c r="AN83" s="30">
        <f t="shared" si="10"/>
        <v>0.116107</v>
      </c>
      <c r="AR83" s="31">
        <f t="shared" si="13"/>
        <v>46568</v>
      </c>
      <c r="AS83" s="30">
        <f t="shared" si="15"/>
        <v>-1.893103</v>
      </c>
      <c r="AT83" s="30">
        <f t="shared" si="12"/>
        <v>-1.8727000000000001E-2</v>
      </c>
      <c r="AU83" s="30">
        <f t="shared" si="12"/>
        <v>-9.6292000000000003E-2</v>
      </c>
      <c r="AV83" s="30">
        <f t="shared" si="12"/>
        <v>-1.8619E-2</v>
      </c>
      <c r="AW83" s="30">
        <f t="shared" si="12"/>
        <v>-3.8586000000000002E-2</v>
      </c>
      <c r="AX83" s="30">
        <f t="shared" si="12"/>
        <v>-7.9609999999999993E-3</v>
      </c>
      <c r="AY83" s="30">
        <f t="shared" si="12"/>
        <v>0.116107</v>
      </c>
      <c r="AZ83" s="30">
        <f t="shared" si="16"/>
        <v>-1.9571809999999998</v>
      </c>
      <c r="BA83" s="31">
        <f t="shared" si="14"/>
        <v>46568</v>
      </c>
      <c r="BB83" s="30">
        <f t="shared" si="14"/>
        <v>-1.893103</v>
      </c>
      <c r="BC83" s="30" t="e">
        <f>#REF!</f>
        <v>#REF!</v>
      </c>
    </row>
    <row r="84" spans="1:55" ht="15" x14ac:dyDescent="0.2">
      <c r="A84" s="43">
        <v>46660</v>
      </c>
      <c r="B84" s="44">
        <v>-1.880997</v>
      </c>
      <c r="C84" s="44">
        <v>3.058E-3</v>
      </c>
      <c r="D84" s="44">
        <v>-3.6949999999999997E-2</v>
      </c>
      <c r="E84" s="44">
        <v>4.8039999999999999E-2</v>
      </c>
      <c r="F84" s="44">
        <v>0.23860500000000001</v>
      </c>
      <c r="G84" s="44">
        <v>-0.36080299999999998</v>
      </c>
      <c r="H84" s="44">
        <v>0.15399399999999999</v>
      </c>
      <c r="I84" s="44">
        <v>-0.52001600000000003</v>
      </c>
      <c r="J84" s="44">
        <v>0.95257599999999998</v>
      </c>
      <c r="K84" s="44">
        <v>-0.10406600000000001</v>
      </c>
      <c r="L84" s="44">
        <v>1.008567</v>
      </c>
      <c r="M84" s="44">
        <v>0</v>
      </c>
      <c r="N84" s="44">
        <v>0</v>
      </c>
      <c r="O84" s="44">
        <v>0.993502</v>
      </c>
      <c r="P84" s="44">
        <v>0</v>
      </c>
      <c r="Q84" s="44">
        <v>-0.34540300000000002</v>
      </c>
      <c r="R84" s="44">
        <v>0</v>
      </c>
      <c r="S84" s="44">
        <v>0</v>
      </c>
      <c r="T84" s="44">
        <v>0</v>
      </c>
      <c r="U84" s="44">
        <v>0</v>
      </c>
      <c r="V84" s="44">
        <v>0</v>
      </c>
      <c r="W84" s="44">
        <v>0</v>
      </c>
      <c r="X84" s="44">
        <v>0</v>
      </c>
      <c r="Y84" s="44">
        <v>-1.7821E-2</v>
      </c>
      <c r="Z84" s="44">
        <v>-8.0764000000000002E-2</v>
      </c>
      <c r="AA84" s="44">
        <v>-1.5188E-2</v>
      </c>
      <c r="AB84" s="44">
        <v>-3.1494000000000001E-2</v>
      </c>
      <c r="AC84" s="44">
        <v>-7.7590000000000003E-3</v>
      </c>
      <c r="AD84" s="44">
        <v>9.7339999999999996E-2</v>
      </c>
      <c r="AE84" s="44">
        <v>7.7004000000000003E-2</v>
      </c>
      <c r="AF84" s="44">
        <v>0.171427</v>
      </c>
      <c r="AH84" s="30">
        <f t="shared" si="17"/>
        <v>-0.10406600000000001</v>
      </c>
      <c r="AI84" s="30">
        <f t="shared" si="11"/>
        <v>-1.7821E-2</v>
      </c>
      <c r="AJ84" s="30">
        <f t="shared" si="10"/>
        <v>-8.0764000000000002E-2</v>
      </c>
      <c r="AK84" s="30">
        <f t="shared" si="10"/>
        <v>-1.5188E-2</v>
      </c>
      <c r="AL84" s="30">
        <f t="shared" si="10"/>
        <v>-3.1494000000000001E-2</v>
      </c>
      <c r="AM84" s="30">
        <f t="shared" si="10"/>
        <v>-7.7590000000000003E-3</v>
      </c>
      <c r="AN84" s="30">
        <f t="shared" si="10"/>
        <v>9.7339999999999996E-2</v>
      </c>
      <c r="AR84" s="31">
        <f t="shared" si="13"/>
        <v>46660</v>
      </c>
      <c r="AS84" s="30">
        <f t="shared" si="15"/>
        <v>-1.879127</v>
      </c>
      <c r="AT84" s="30">
        <f t="shared" si="12"/>
        <v>-1.7821E-2</v>
      </c>
      <c r="AU84" s="30">
        <f t="shared" si="12"/>
        <v>-8.0764000000000002E-2</v>
      </c>
      <c r="AV84" s="30">
        <f t="shared" si="12"/>
        <v>-1.5188E-2</v>
      </c>
      <c r="AW84" s="30">
        <f t="shared" si="12"/>
        <v>-3.1494000000000001E-2</v>
      </c>
      <c r="AX84" s="30">
        <f t="shared" si="12"/>
        <v>-7.7590000000000003E-3</v>
      </c>
      <c r="AY84" s="30">
        <f t="shared" si="12"/>
        <v>9.7339999999999996E-2</v>
      </c>
      <c r="AZ84" s="30">
        <f t="shared" si="16"/>
        <v>-1.9348130000000001</v>
      </c>
      <c r="BA84" s="31">
        <f t="shared" si="14"/>
        <v>46660</v>
      </c>
      <c r="BB84" s="30">
        <f t="shared" si="14"/>
        <v>-1.879127</v>
      </c>
      <c r="BC84" s="30" t="e">
        <f>#REF!</f>
        <v>#REF!</v>
      </c>
    </row>
    <row r="85" spans="1:55" ht="15" x14ac:dyDescent="0.2">
      <c r="A85" s="43">
        <v>46752</v>
      </c>
      <c r="B85" s="44">
        <v>-1.862066</v>
      </c>
      <c r="C85" s="44">
        <v>2.6180000000000001E-3</v>
      </c>
      <c r="D85" s="44">
        <v>-3.8290999999999999E-2</v>
      </c>
      <c r="E85" s="44">
        <v>3.7949999999999998E-2</v>
      </c>
      <c r="F85" s="44">
        <v>0.23283400000000001</v>
      </c>
      <c r="G85" s="44">
        <v>-0.36237799999999998</v>
      </c>
      <c r="H85" s="44">
        <v>0.14835000000000001</v>
      </c>
      <c r="I85" s="44">
        <v>-0.40551799999999999</v>
      </c>
      <c r="J85" s="44">
        <v>0.94443299999999997</v>
      </c>
      <c r="K85" s="44">
        <v>-9.1331999999999997E-2</v>
      </c>
      <c r="L85" s="44">
        <v>0.98061100000000001</v>
      </c>
      <c r="M85" s="44">
        <v>0</v>
      </c>
      <c r="N85" s="44">
        <v>0</v>
      </c>
      <c r="O85" s="44">
        <v>0.98482700000000001</v>
      </c>
      <c r="P85" s="44">
        <v>0</v>
      </c>
      <c r="Q85" s="44">
        <v>-0.33975499999999997</v>
      </c>
      <c r="R85" s="44">
        <v>0</v>
      </c>
      <c r="S85" s="44">
        <v>0</v>
      </c>
      <c r="T85" s="44">
        <v>0</v>
      </c>
      <c r="U85" s="44">
        <v>0</v>
      </c>
      <c r="V85" s="44">
        <v>0</v>
      </c>
      <c r="W85" s="44">
        <v>0</v>
      </c>
      <c r="X85" s="44">
        <v>0</v>
      </c>
      <c r="Y85" s="44">
        <v>-1.6896000000000001E-2</v>
      </c>
      <c r="Z85" s="44">
        <v>-6.7310999999999996E-2</v>
      </c>
      <c r="AA85" s="44">
        <v>-1.2354E-2</v>
      </c>
      <c r="AB85" s="44">
        <v>-2.5517000000000001E-2</v>
      </c>
      <c r="AC85" s="44">
        <v>-7.5880000000000001E-3</v>
      </c>
      <c r="AD85" s="44">
        <v>8.0867999999999995E-2</v>
      </c>
      <c r="AE85" s="44">
        <v>7.6428999999999997E-2</v>
      </c>
      <c r="AF85" s="44">
        <v>0.25991500000000001</v>
      </c>
      <c r="AH85" s="30">
        <f t="shared" si="17"/>
        <v>-9.1331999999999997E-2</v>
      </c>
      <c r="AI85" s="30">
        <f t="shared" si="11"/>
        <v>-1.6896000000000001E-2</v>
      </c>
      <c r="AJ85" s="30">
        <f t="shared" si="10"/>
        <v>-6.7310999999999996E-2</v>
      </c>
      <c r="AK85" s="30">
        <f t="shared" si="10"/>
        <v>-1.2354E-2</v>
      </c>
      <c r="AL85" s="30">
        <f t="shared" si="10"/>
        <v>-2.5517000000000001E-2</v>
      </c>
      <c r="AM85" s="30">
        <f t="shared" si="10"/>
        <v>-7.5880000000000001E-3</v>
      </c>
      <c r="AN85" s="30">
        <f t="shared" si="10"/>
        <v>8.0867999999999995E-2</v>
      </c>
      <c r="AR85" s="31">
        <f t="shared" si="13"/>
        <v>46752</v>
      </c>
      <c r="AS85" s="30">
        <f t="shared" si="15"/>
        <v>-1.866393</v>
      </c>
      <c r="AT85" s="30">
        <f t="shared" si="12"/>
        <v>-1.6896000000000001E-2</v>
      </c>
      <c r="AU85" s="30">
        <f t="shared" si="12"/>
        <v>-6.7310999999999996E-2</v>
      </c>
      <c r="AV85" s="30">
        <f t="shared" si="12"/>
        <v>-1.2354E-2</v>
      </c>
      <c r="AW85" s="30">
        <f t="shared" si="12"/>
        <v>-2.5517000000000001E-2</v>
      </c>
      <c r="AX85" s="30">
        <f t="shared" si="12"/>
        <v>-7.5880000000000001E-3</v>
      </c>
      <c r="AY85" s="30">
        <f t="shared" si="12"/>
        <v>8.0867999999999995E-2</v>
      </c>
      <c r="AZ85" s="30">
        <f t="shared" si="16"/>
        <v>-1.9151909999999999</v>
      </c>
      <c r="BA85" s="31">
        <f t="shared" si="14"/>
        <v>46752</v>
      </c>
      <c r="BB85" s="30">
        <f t="shared" si="14"/>
        <v>-1.866393</v>
      </c>
      <c r="BC85" s="30" t="e">
        <f>#REF!</f>
        <v>#REF!</v>
      </c>
    </row>
    <row r="86" spans="1:55" ht="15" x14ac:dyDescent="0.2">
      <c r="A86" s="43">
        <v>46843</v>
      </c>
      <c r="B86" s="44">
        <v>-1.8433170000000001</v>
      </c>
      <c r="C86" s="44">
        <v>2.2590000000000002E-3</v>
      </c>
      <c r="D86" s="44">
        <v>-3.9486E-2</v>
      </c>
      <c r="E86" s="44">
        <v>2.9685E-2</v>
      </c>
      <c r="F86" s="44">
        <v>0.22733900000000001</v>
      </c>
      <c r="G86" s="44">
        <v>-0.36326399999999998</v>
      </c>
      <c r="H86" s="44">
        <v>0.14181199999999999</v>
      </c>
      <c r="I86" s="44">
        <v>-0.30236499999999999</v>
      </c>
      <c r="J86" s="44">
        <v>0.93408899999999995</v>
      </c>
      <c r="K86" s="44">
        <v>-7.9799999999999996E-2</v>
      </c>
      <c r="L86" s="44">
        <v>0.95345599999999997</v>
      </c>
      <c r="M86" s="44">
        <v>0</v>
      </c>
      <c r="N86" s="44">
        <v>0</v>
      </c>
      <c r="O86" s="44">
        <v>0.97542300000000004</v>
      </c>
      <c r="P86" s="44">
        <v>0</v>
      </c>
      <c r="Q86" s="44">
        <v>-0.33462199999999998</v>
      </c>
      <c r="R86" s="44">
        <v>0</v>
      </c>
      <c r="S86" s="44">
        <v>0</v>
      </c>
      <c r="T86" s="44">
        <v>0</v>
      </c>
      <c r="U86" s="44">
        <v>0</v>
      </c>
      <c r="V86" s="44">
        <v>0</v>
      </c>
      <c r="W86" s="44">
        <v>0</v>
      </c>
      <c r="X86" s="44">
        <v>0</v>
      </c>
      <c r="Y86" s="44">
        <v>-1.5969000000000001E-2</v>
      </c>
      <c r="Z86" s="44">
        <v>-5.5689000000000002E-2</v>
      </c>
      <c r="AA86" s="44">
        <v>-1.0012E-2</v>
      </c>
      <c r="AB86" s="44">
        <v>-2.0480000000000002E-2</v>
      </c>
      <c r="AC86" s="44">
        <v>-7.4219999999999998E-3</v>
      </c>
      <c r="AD86" s="44">
        <v>6.6498000000000002E-2</v>
      </c>
      <c r="AE86" s="44">
        <v>7.5858999999999996E-2</v>
      </c>
      <c r="AF86" s="44">
        <v>0.33399000000000001</v>
      </c>
      <c r="AH86" s="30">
        <f t="shared" si="17"/>
        <v>-7.9799999999999996E-2</v>
      </c>
      <c r="AI86" s="30">
        <f t="shared" si="11"/>
        <v>-1.5969000000000001E-2</v>
      </c>
      <c r="AJ86" s="30">
        <f t="shared" si="10"/>
        <v>-5.5689000000000002E-2</v>
      </c>
      <c r="AK86" s="30">
        <f t="shared" si="10"/>
        <v>-1.0012E-2</v>
      </c>
      <c r="AL86" s="30">
        <f t="shared" si="10"/>
        <v>-2.0480000000000002E-2</v>
      </c>
      <c r="AM86" s="30">
        <f t="shared" si="10"/>
        <v>-7.4219999999999998E-3</v>
      </c>
      <c r="AN86" s="30">
        <f t="shared" si="10"/>
        <v>6.6498000000000002E-2</v>
      </c>
      <c r="AR86" s="31">
        <f t="shared" si="13"/>
        <v>46843</v>
      </c>
      <c r="AS86" s="30">
        <f t="shared" si="15"/>
        <v>-1.8548610000000001</v>
      </c>
      <c r="AT86" s="30">
        <f t="shared" si="12"/>
        <v>-1.5969000000000001E-2</v>
      </c>
      <c r="AU86" s="30">
        <f t="shared" si="12"/>
        <v>-5.5689000000000002E-2</v>
      </c>
      <c r="AV86" s="30">
        <f t="shared" si="12"/>
        <v>-1.0012E-2</v>
      </c>
      <c r="AW86" s="30">
        <f t="shared" si="12"/>
        <v>-2.0480000000000002E-2</v>
      </c>
      <c r="AX86" s="30">
        <f t="shared" si="12"/>
        <v>-7.4219999999999998E-3</v>
      </c>
      <c r="AY86" s="30">
        <f t="shared" si="12"/>
        <v>6.6498000000000002E-2</v>
      </c>
      <c r="AZ86" s="30">
        <f t="shared" si="16"/>
        <v>-1.8979350000000001</v>
      </c>
      <c r="BA86" s="31">
        <f t="shared" si="14"/>
        <v>46843</v>
      </c>
      <c r="BB86" s="30">
        <f t="shared" si="14"/>
        <v>-1.8548610000000001</v>
      </c>
      <c r="BC86" s="30" t="e">
        <f>#REF!</f>
        <v>#REF!</v>
      </c>
    </row>
    <row r="87" spans="1:55" ht="15" x14ac:dyDescent="0.2">
      <c r="A87" s="43">
        <v>46934</v>
      </c>
      <c r="B87" s="44">
        <v>-1.824751</v>
      </c>
      <c r="C87" s="44">
        <v>1.9589999999999998E-3</v>
      </c>
      <c r="D87" s="44">
        <v>-4.0548000000000001E-2</v>
      </c>
      <c r="E87" s="44">
        <v>2.2917E-2</v>
      </c>
      <c r="F87" s="44">
        <v>0.222107</v>
      </c>
      <c r="G87" s="44">
        <v>-0.36348900000000001</v>
      </c>
      <c r="H87" s="44">
        <v>0.13473599999999999</v>
      </c>
      <c r="I87" s="44">
        <v>-0.210114</v>
      </c>
      <c r="J87" s="44">
        <v>0.92185600000000001</v>
      </c>
      <c r="K87" s="44">
        <v>-6.9412000000000001E-2</v>
      </c>
      <c r="L87" s="44">
        <v>0.92718100000000003</v>
      </c>
      <c r="M87" s="44">
        <v>0</v>
      </c>
      <c r="N87" s="44">
        <v>0</v>
      </c>
      <c r="O87" s="44">
        <v>0.96542899999999998</v>
      </c>
      <c r="P87" s="44">
        <v>0</v>
      </c>
      <c r="Q87" s="44">
        <v>-0.32991500000000001</v>
      </c>
      <c r="R87" s="44">
        <v>0</v>
      </c>
      <c r="S87" s="44">
        <v>0</v>
      </c>
      <c r="T87" s="44">
        <v>0</v>
      </c>
      <c r="U87" s="44">
        <v>0</v>
      </c>
      <c r="V87" s="44">
        <v>0</v>
      </c>
      <c r="W87" s="44">
        <v>0</v>
      </c>
      <c r="X87" s="44">
        <v>0</v>
      </c>
      <c r="Y87" s="44">
        <v>-1.5056E-2</v>
      </c>
      <c r="Z87" s="44">
        <v>-4.5684000000000002E-2</v>
      </c>
      <c r="AA87" s="44">
        <v>-8.0800000000000004E-3</v>
      </c>
      <c r="AB87" s="44">
        <v>-1.6244000000000001E-2</v>
      </c>
      <c r="AC87" s="44">
        <v>-7.2509999999999996E-3</v>
      </c>
      <c r="AD87" s="44">
        <v>5.4024999999999997E-2</v>
      </c>
      <c r="AE87" s="44">
        <v>7.5291999999999998E-2</v>
      </c>
      <c r="AF87" s="44">
        <v>0.394959</v>
      </c>
      <c r="AH87" s="30">
        <f t="shared" si="17"/>
        <v>-6.9412000000000001E-2</v>
      </c>
      <c r="AI87" s="30">
        <f t="shared" si="11"/>
        <v>-1.5056E-2</v>
      </c>
      <c r="AJ87" s="30">
        <f t="shared" si="10"/>
        <v>-4.5684000000000002E-2</v>
      </c>
      <c r="AK87" s="30">
        <f t="shared" si="10"/>
        <v>-8.0800000000000004E-3</v>
      </c>
      <c r="AL87" s="30">
        <f t="shared" si="10"/>
        <v>-1.6244000000000001E-2</v>
      </c>
      <c r="AM87" s="30">
        <f t="shared" si="10"/>
        <v>-7.2509999999999996E-3</v>
      </c>
      <c r="AN87" s="30">
        <f t="shared" si="10"/>
        <v>5.4024999999999997E-2</v>
      </c>
      <c r="AR87" s="31">
        <f t="shared" si="13"/>
        <v>46934</v>
      </c>
      <c r="AS87" s="30">
        <f t="shared" si="15"/>
        <v>-1.844473</v>
      </c>
      <c r="AT87" s="30">
        <f t="shared" si="12"/>
        <v>-1.5056E-2</v>
      </c>
      <c r="AU87" s="30">
        <f t="shared" si="12"/>
        <v>-4.5684000000000002E-2</v>
      </c>
      <c r="AV87" s="30">
        <f t="shared" si="12"/>
        <v>-8.0800000000000004E-3</v>
      </c>
      <c r="AW87" s="30">
        <f t="shared" si="12"/>
        <v>-1.6244000000000001E-2</v>
      </c>
      <c r="AX87" s="30">
        <f t="shared" si="12"/>
        <v>-7.2509999999999996E-3</v>
      </c>
      <c r="AY87" s="30">
        <f t="shared" si="12"/>
        <v>5.4024999999999997E-2</v>
      </c>
      <c r="AZ87" s="30">
        <f t="shared" si="16"/>
        <v>-1.882763</v>
      </c>
      <c r="BA87" s="31">
        <f t="shared" si="14"/>
        <v>46934</v>
      </c>
      <c r="BB87" s="30">
        <f t="shared" si="14"/>
        <v>-1.844473</v>
      </c>
      <c r="BC87" s="30" t="e">
        <f>#REF!</f>
        <v>#REF!</v>
      </c>
    </row>
    <row r="88" spans="1:55" ht="15" x14ac:dyDescent="0.2">
      <c r="A88" s="43">
        <v>47026</v>
      </c>
      <c r="B88" s="44">
        <v>-1.8063670000000001</v>
      </c>
      <c r="C88" s="44">
        <v>1.707E-3</v>
      </c>
      <c r="D88" s="44">
        <v>-4.1488999999999998E-2</v>
      </c>
      <c r="E88" s="44">
        <v>1.7385000000000001E-2</v>
      </c>
      <c r="F88" s="44">
        <v>0.21712500000000001</v>
      </c>
      <c r="G88" s="44">
        <v>-0.36308800000000002</v>
      </c>
      <c r="H88" s="44">
        <v>0.12740099999999999</v>
      </c>
      <c r="I88" s="44">
        <v>-0.12820200000000001</v>
      </c>
      <c r="J88" s="44">
        <v>0.90802300000000002</v>
      </c>
      <c r="K88" s="44">
        <v>-6.0100000000000001E-2</v>
      </c>
      <c r="L88" s="44">
        <v>0.901833</v>
      </c>
      <c r="M88" s="44">
        <v>0</v>
      </c>
      <c r="N88" s="44">
        <v>0</v>
      </c>
      <c r="O88" s="44">
        <v>0.95496800000000004</v>
      </c>
      <c r="P88" s="44">
        <v>0</v>
      </c>
      <c r="Q88" s="44">
        <v>-0.32555699999999999</v>
      </c>
      <c r="R88" s="44">
        <v>0</v>
      </c>
      <c r="S88" s="44">
        <v>0</v>
      </c>
      <c r="T88" s="44">
        <v>0</v>
      </c>
      <c r="U88" s="44">
        <v>0</v>
      </c>
      <c r="V88" s="44">
        <v>0</v>
      </c>
      <c r="W88" s="44">
        <v>0</v>
      </c>
      <c r="X88" s="44">
        <v>0</v>
      </c>
      <c r="Y88" s="44">
        <v>-1.4166E-2</v>
      </c>
      <c r="Z88" s="44">
        <v>-3.7099E-2</v>
      </c>
      <c r="AA88" s="44">
        <v>-6.4910000000000002E-3</v>
      </c>
      <c r="AB88" s="44">
        <v>-1.2692E-2</v>
      </c>
      <c r="AC88" s="44">
        <v>-7.0720000000000002E-3</v>
      </c>
      <c r="AD88" s="44">
        <v>4.3249000000000003E-2</v>
      </c>
      <c r="AE88" s="44">
        <v>7.4728000000000003E-2</v>
      </c>
      <c r="AF88" s="44">
        <v>0.44409500000000002</v>
      </c>
      <c r="AH88" s="30">
        <f t="shared" si="17"/>
        <v>-6.0100000000000001E-2</v>
      </c>
      <c r="AI88" s="30">
        <f t="shared" si="11"/>
        <v>-1.4166E-2</v>
      </c>
      <c r="AJ88" s="30">
        <f t="shared" si="10"/>
        <v>-3.7099E-2</v>
      </c>
      <c r="AK88" s="30">
        <f t="shared" si="10"/>
        <v>-6.4910000000000002E-3</v>
      </c>
      <c r="AL88" s="30">
        <f t="shared" si="10"/>
        <v>-1.2692E-2</v>
      </c>
      <c r="AM88" s="30">
        <f t="shared" si="10"/>
        <v>-7.0720000000000002E-3</v>
      </c>
      <c r="AN88" s="30">
        <f t="shared" si="10"/>
        <v>4.3249000000000003E-2</v>
      </c>
      <c r="AR88" s="31">
        <f t="shared" si="13"/>
        <v>47026</v>
      </c>
      <c r="AS88" s="30">
        <f t="shared" si="15"/>
        <v>-1.835161</v>
      </c>
      <c r="AT88" s="30">
        <f t="shared" si="12"/>
        <v>-1.4166E-2</v>
      </c>
      <c r="AU88" s="30">
        <f t="shared" si="12"/>
        <v>-3.7099E-2</v>
      </c>
      <c r="AV88" s="30">
        <f t="shared" si="12"/>
        <v>-6.4910000000000002E-3</v>
      </c>
      <c r="AW88" s="30">
        <f t="shared" si="12"/>
        <v>-1.2692E-2</v>
      </c>
      <c r="AX88" s="30">
        <f t="shared" si="12"/>
        <v>-7.0720000000000002E-3</v>
      </c>
      <c r="AY88" s="30">
        <f t="shared" si="12"/>
        <v>4.3249000000000003E-2</v>
      </c>
      <c r="AZ88" s="30">
        <f t="shared" si="16"/>
        <v>-1.8694319999999998</v>
      </c>
      <c r="BA88" s="31">
        <f t="shared" si="14"/>
        <v>47026</v>
      </c>
      <c r="BB88" s="30">
        <f t="shared" si="14"/>
        <v>-1.835161</v>
      </c>
      <c r="BC88" s="30" t="e">
        <f>#REF!</f>
        <v>#REF!</v>
      </c>
    </row>
    <row r="89" spans="1:55" ht="15" x14ac:dyDescent="0.2">
      <c r="A89" s="43">
        <v>47118</v>
      </c>
      <c r="B89" s="44">
        <v>-1.788165</v>
      </c>
      <c r="C89" s="44">
        <v>1.4920000000000001E-3</v>
      </c>
      <c r="D89" s="44">
        <v>-4.2323E-2</v>
      </c>
      <c r="E89" s="44">
        <v>1.2874E-2</v>
      </c>
      <c r="F89" s="44">
        <v>0.21237900000000001</v>
      </c>
      <c r="G89" s="44">
        <v>-0.36210199999999998</v>
      </c>
      <c r="H89" s="44">
        <v>0.120022</v>
      </c>
      <c r="I89" s="44">
        <v>-5.5986000000000001E-2</v>
      </c>
      <c r="J89" s="44">
        <v>0.89285099999999995</v>
      </c>
      <c r="K89" s="44">
        <v>-5.1789000000000002E-2</v>
      </c>
      <c r="L89" s="44">
        <v>0.87743599999999999</v>
      </c>
      <c r="M89" s="44">
        <v>0</v>
      </c>
      <c r="N89" s="44">
        <v>0</v>
      </c>
      <c r="O89" s="44">
        <v>0.94414299999999995</v>
      </c>
      <c r="P89" s="44">
        <v>0</v>
      </c>
      <c r="Q89" s="44">
        <v>-0.32148900000000002</v>
      </c>
      <c r="R89" s="44">
        <v>0</v>
      </c>
      <c r="S89" s="44">
        <v>0</v>
      </c>
      <c r="T89" s="44">
        <v>0</v>
      </c>
      <c r="U89" s="44">
        <v>0</v>
      </c>
      <c r="V89" s="44">
        <v>0</v>
      </c>
      <c r="W89" s="44">
        <v>0</v>
      </c>
      <c r="X89" s="44">
        <v>0</v>
      </c>
      <c r="Y89" s="44">
        <v>-1.3306999999999999E-2</v>
      </c>
      <c r="Z89" s="44">
        <v>-2.9760999999999999E-2</v>
      </c>
      <c r="AA89" s="44">
        <v>-5.1879999999999999E-3</v>
      </c>
      <c r="AB89" s="44">
        <v>-9.724E-3</v>
      </c>
      <c r="AC89" s="44">
        <v>-6.8859999999999998E-3</v>
      </c>
      <c r="AD89" s="44">
        <v>3.3981999999999998E-2</v>
      </c>
      <c r="AE89" s="44">
        <v>7.4167999999999998E-2</v>
      </c>
      <c r="AF89" s="44">
        <v>0.482626</v>
      </c>
      <c r="AH89" s="30">
        <f t="shared" si="17"/>
        <v>-5.1789000000000002E-2</v>
      </c>
      <c r="AI89" s="30">
        <f t="shared" si="11"/>
        <v>-1.3306999999999999E-2</v>
      </c>
      <c r="AJ89" s="30">
        <f t="shared" si="10"/>
        <v>-2.9760999999999999E-2</v>
      </c>
      <c r="AK89" s="30">
        <f t="shared" si="10"/>
        <v>-5.1879999999999999E-3</v>
      </c>
      <c r="AL89" s="30">
        <f t="shared" si="10"/>
        <v>-9.724E-3</v>
      </c>
      <c r="AM89" s="30">
        <f t="shared" si="10"/>
        <v>-6.8859999999999998E-3</v>
      </c>
      <c r="AN89" s="30">
        <f t="shared" si="10"/>
        <v>3.3981999999999998E-2</v>
      </c>
      <c r="AR89" s="31">
        <f t="shared" si="13"/>
        <v>47118</v>
      </c>
      <c r="AS89" s="30">
        <f t="shared" si="15"/>
        <v>-1.8268500000000001</v>
      </c>
      <c r="AT89" s="30">
        <f t="shared" si="12"/>
        <v>-1.3306999999999999E-2</v>
      </c>
      <c r="AU89" s="30">
        <f t="shared" si="12"/>
        <v>-2.9760999999999999E-2</v>
      </c>
      <c r="AV89" s="30">
        <f t="shared" si="12"/>
        <v>-5.1879999999999999E-3</v>
      </c>
      <c r="AW89" s="30">
        <f t="shared" si="12"/>
        <v>-9.724E-3</v>
      </c>
      <c r="AX89" s="30">
        <f t="shared" si="12"/>
        <v>-6.8859999999999998E-3</v>
      </c>
      <c r="AY89" s="30">
        <f t="shared" si="12"/>
        <v>3.3981999999999998E-2</v>
      </c>
      <c r="AZ89" s="30">
        <f t="shared" si="16"/>
        <v>-1.857734</v>
      </c>
      <c r="BA89" s="31">
        <f t="shared" si="14"/>
        <v>47118</v>
      </c>
      <c r="BB89" s="30">
        <f t="shared" si="14"/>
        <v>-1.8268500000000001</v>
      </c>
      <c r="BC89" s="30" t="e">
        <f>#REF!</f>
        <v>#REF!</v>
      </c>
    </row>
    <row r="90" spans="1:55" ht="15" x14ac:dyDescent="0.2">
      <c r="A90" s="43">
        <v>47208</v>
      </c>
      <c r="B90" s="44">
        <v>-1.7701439999999999</v>
      </c>
      <c r="C90" s="44">
        <v>1.3090000000000001E-3</v>
      </c>
      <c r="D90" s="44">
        <v>-4.3057999999999999E-2</v>
      </c>
      <c r="E90" s="44">
        <v>9.2090000000000002E-3</v>
      </c>
      <c r="F90" s="44">
        <v>0.20785400000000001</v>
      </c>
      <c r="G90" s="44">
        <v>-0.36057299999999998</v>
      </c>
      <c r="H90" s="44">
        <v>0.112765</v>
      </c>
      <c r="I90" s="44">
        <v>7.2230000000000003E-3</v>
      </c>
      <c r="J90" s="44">
        <v>0.87657399999999996</v>
      </c>
      <c r="K90" s="44">
        <v>-4.4401999999999997E-2</v>
      </c>
      <c r="L90" s="44">
        <v>0.85399700000000001</v>
      </c>
      <c r="M90" s="44">
        <v>0</v>
      </c>
      <c r="N90" s="44">
        <v>0</v>
      </c>
      <c r="O90" s="44">
        <v>0.93304399999999998</v>
      </c>
      <c r="P90" s="44">
        <v>0</v>
      </c>
      <c r="Q90" s="44">
        <v>-0.31765700000000002</v>
      </c>
      <c r="R90" s="44">
        <v>0</v>
      </c>
      <c r="S90" s="44">
        <v>0</v>
      </c>
      <c r="T90" s="44">
        <v>0</v>
      </c>
      <c r="U90" s="44">
        <v>0</v>
      </c>
      <c r="V90" s="44">
        <v>0</v>
      </c>
      <c r="W90" s="44">
        <v>0</v>
      </c>
      <c r="X90" s="44">
        <v>0</v>
      </c>
      <c r="Y90" s="44">
        <v>-1.2486000000000001E-2</v>
      </c>
      <c r="Z90" s="44">
        <v>-2.3512000000000002E-2</v>
      </c>
      <c r="AA90" s="44">
        <v>-4.1260000000000003E-3</v>
      </c>
      <c r="AB90" s="44">
        <v>-7.2579999999999997E-3</v>
      </c>
      <c r="AC90" s="44">
        <v>-6.6930000000000002E-3</v>
      </c>
      <c r="AD90" s="44">
        <v>2.6048000000000002E-2</v>
      </c>
      <c r="AE90" s="44">
        <v>7.3611999999999997E-2</v>
      </c>
      <c r="AF90" s="44">
        <v>0.51172600000000001</v>
      </c>
      <c r="AH90" s="30">
        <f t="shared" si="17"/>
        <v>-4.4401999999999997E-2</v>
      </c>
      <c r="AI90" s="30">
        <f t="shared" si="11"/>
        <v>-1.2486000000000001E-2</v>
      </c>
      <c r="AJ90" s="30">
        <f t="shared" si="10"/>
        <v>-2.3512000000000002E-2</v>
      </c>
      <c r="AK90" s="30">
        <f t="shared" si="10"/>
        <v>-4.1260000000000003E-3</v>
      </c>
      <c r="AL90" s="30">
        <f t="shared" si="10"/>
        <v>-7.2579999999999997E-3</v>
      </c>
      <c r="AM90" s="30">
        <f t="shared" si="10"/>
        <v>-6.6930000000000002E-3</v>
      </c>
      <c r="AN90" s="30">
        <f t="shared" si="10"/>
        <v>2.6048000000000002E-2</v>
      </c>
      <c r="AR90" s="31">
        <f t="shared" si="13"/>
        <v>47208</v>
      </c>
      <c r="AS90" s="30">
        <f t="shared" si="15"/>
        <v>-1.8194630000000001</v>
      </c>
      <c r="AT90" s="30">
        <f t="shared" si="12"/>
        <v>-1.2486000000000001E-2</v>
      </c>
      <c r="AU90" s="30">
        <f t="shared" si="12"/>
        <v>-2.3512000000000002E-2</v>
      </c>
      <c r="AV90" s="30">
        <f t="shared" si="12"/>
        <v>-4.1260000000000003E-3</v>
      </c>
      <c r="AW90" s="30">
        <f t="shared" si="12"/>
        <v>-7.2579999999999997E-3</v>
      </c>
      <c r="AX90" s="30">
        <f t="shared" si="12"/>
        <v>-6.6930000000000002E-3</v>
      </c>
      <c r="AY90" s="30">
        <f t="shared" si="12"/>
        <v>2.6048000000000002E-2</v>
      </c>
      <c r="AZ90" s="30">
        <f t="shared" si="16"/>
        <v>-1.8474900000000001</v>
      </c>
      <c r="BA90" s="31">
        <f t="shared" si="14"/>
        <v>47208</v>
      </c>
      <c r="BB90" s="30">
        <f t="shared" si="14"/>
        <v>-1.8194630000000001</v>
      </c>
      <c r="BC90" s="30" t="e">
        <f>#REF!</f>
        <v>#REF!</v>
      </c>
    </row>
    <row r="91" spans="1:55" ht="15" x14ac:dyDescent="0.2">
      <c r="A91" s="43">
        <v>47299</v>
      </c>
      <c r="B91" s="44">
        <v>-1.752302</v>
      </c>
      <c r="C91" s="44">
        <v>1.152E-3</v>
      </c>
      <c r="D91" s="44">
        <v>-4.3704E-2</v>
      </c>
      <c r="E91" s="44">
        <v>6.2449999999999997E-3</v>
      </c>
      <c r="F91" s="44">
        <v>0.203537</v>
      </c>
      <c r="G91" s="44">
        <v>-0.35854599999999998</v>
      </c>
      <c r="H91" s="44">
        <v>0.105753</v>
      </c>
      <c r="I91" s="44">
        <v>6.2132E-2</v>
      </c>
      <c r="J91" s="44">
        <v>0.85940499999999997</v>
      </c>
      <c r="K91" s="44">
        <v>-3.7860999999999999E-2</v>
      </c>
      <c r="L91" s="44">
        <v>0.83150800000000002</v>
      </c>
      <c r="M91" s="44">
        <v>0</v>
      </c>
      <c r="N91" s="44">
        <v>0</v>
      </c>
      <c r="O91" s="44">
        <v>0.92174900000000004</v>
      </c>
      <c r="P91" s="44">
        <v>0</v>
      </c>
      <c r="Q91" s="44">
        <v>-0.31402099999999999</v>
      </c>
      <c r="R91" s="44">
        <v>0</v>
      </c>
      <c r="S91" s="44">
        <v>0</v>
      </c>
      <c r="T91" s="44">
        <v>0</v>
      </c>
      <c r="U91" s="44">
        <v>0</v>
      </c>
      <c r="V91" s="44">
        <v>0</v>
      </c>
      <c r="W91" s="44">
        <v>0</v>
      </c>
      <c r="X91" s="44">
        <v>0</v>
      </c>
      <c r="Y91" s="44">
        <v>-1.1705E-2</v>
      </c>
      <c r="Z91" s="44">
        <v>-1.8214000000000001E-2</v>
      </c>
      <c r="AA91" s="44">
        <v>-3.264E-3</v>
      </c>
      <c r="AB91" s="44">
        <v>-5.2180000000000004E-3</v>
      </c>
      <c r="AC91" s="44">
        <v>-6.4949999999999999E-3</v>
      </c>
      <c r="AD91" s="44">
        <v>1.9289000000000001E-2</v>
      </c>
      <c r="AE91" s="44">
        <v>7.3058999999999999E-2</v>
      </c>
      <c r="AF91" s="44">
        <v>0.53249800000000003</v>
      </c>
      <c r="AH91" s="30">
        <f t="shared" si="17"/>
        <v>-3.7860999999999999E-2</v>
      </c>
      <c r="AI91" s="30">
        <f t="shared" si="11"/>
        <v>-1.1705E-2</v>
      </c>
      <c r="AJ91" s="30">
        <f t="shared" si="10"/>
        <v>-1.8214000000000001E-2</v>
      </c>
      <c r="AK91" s="30">
        <f t="shared" si="10"/>
        <v>-3.264E-3</v>
      </c>
      <c r="AL91" s="30">
        <f t="shared" si="10"/>
        <v>-5.2180000000000004E-3</v>
      </c>
      <c r="AM91" s="30">
        <f t="shared" si="10"/>
        <v>-6.4949999999999999E-3</v>
      </c>
      <c r="AN91" s="30">
        <f t="shared" si="10"/>
        <v>1.9289000000000001E-2</v>
      </c>
      <c r="AR91" s="31">
        <f t="shared" si="13"/>
        <v>47299</v>
      </c>
      <c r="AS91" s="30">
        <f t="shared" si="15"/>
        <v>-1.8129219999999999</v>
      </c>
      <c r="AT91" s="30">
        <f t="shared" si="12"/>
        <v>-1.1705E-2</v>
      </c>
      <c r="AU91" s="30">
        <f t="shared" si="12"/>
        <v>-1.8214000000000001E-2</v>
      </c>
      <c r="AV91" s="30">
        <f t="shared" si="12"/>
        <v>-3.264E-3</v>
      </c>
      <c r="AW91" s="30">
        <f t="shared" si="12"/>
        <v>-5.2180000000000004E-3</v>
      </c>
      <c r="AX91" s="30">
        <f t="shared" si="12"/>
        <v>-6.4949999999999999E-3</v>
      </c>
      <c r="AY91" s="30">
        <f t="shared" si="12"/>
        <v>1.9289000000000001E-2</v>
      </c>
      <c r="AZ91" s="30">
        <f t="shared" si="16"/>
        <v>-1.8385289999999999</v>
      </c>
      <c r="BA91" s="31">
        <f t="shared" si="14"/>
        <v>47299</v>
      </c>
      <c r="BB91" s="30">
        <f t="shared" si="14"/>
        <v>-1.8129219999999999</v>
      </c>
      <c r="BC91" s="30" t="e">
        <f>#REF!</f>
        <v>#REF!</v>
      </c>
    </row>
    <row r="92" spans="1:55" ht="15" x14ac:dyDescent="0.2">
      <c r="A92" s="43">
        <v>47391</v>
      </c>
      <c r="B92" s="44">
        <v>-1.7346360000000001</v>
      </c>
      <c r="C92" s="44">
        <v>1.0169999999999999E-3</v>
      </c>
      <c r="D92" s="44">
        <v>-4.4269999999999997E-2</v>
      </c>
      <c r="E92" s="44">
        <v>3.8649999999999999E-3</v>
      </c>
      <c r="F92" s="44">
        <v>0.19941400000000001</v>
      </c>
      <c r="G92" s="44">
        <v>-0.35606599999999999</v>
      </c>
      <c r="H92" s="44">
        <v>9.9072999999999994E-2</v>
      </c>
      <c r="I92" s="44">
        <v>0.109449</v>
      </c>
      <c r="J92" s="44">
        <v>0.84153299999999998</v>
      </c>
      <c r="K92" s="44">
        <v>-3.2092000000000002E-2</v>
      </c>
      <c r="L92" s="44">
        <v>0.80994999999999995</v>
      </c>
      <c r="M92" s="44">
        <v>0</v>
      </c>
      <c r="N92" s="44">
        <v>0</v>
      </c>
      <c r="O92" s="44">
        <v>0.91032500000000005</v>
      </c>
      <c r="P92" s="44">
        <v>0</v>
      </c>
      <c r="Q92" s="44">
        <v>-0.31054599999999999</v>
      </c>
      <c r="R92" s="44">
        <v>0</v>
      </c>
      <c r="S92" s="44">
        <v>0</v>
      </c>
      <c r="T92" s="44">
        <v>0</v>
      </c>
      <c r="U92" s="44">
        <v>0</v>
      </c>
      <c r="V92" s="44">
        <v>0</v>
      </c>
      <c r="W92" s="44">
        <v>0</v>
      </c>
      <c r="X92" s="44">
        <v>0</v>
      </c>
      <c r="Y92" s="44">
        <v>-1.0966E-2</v>
      </c>
      <c r="Z92" s="44">
        <v>-1.3743E-2</v>
      </c>
      <c r="AA92" s="44">
        <v>-2.5699999999999998E-3</v>
      </c>
      <c r="AB92" s="44">
        <v>-3.542E-3</v>
      </c>
      <c r="AC92" s="44">
        <v>-6.2940000000000001E-3</v>
      </c>
      <c r="AD92" s="44">
        <v>1.3559999999999999E-2</v>
      </c>
      <c r="AE92" s="44">
        <v>7.2509000000000004E-2</v>
      </c>
      <c r="AF92" s="44">
        <v>0.54597099999999998</v>
      </c>
      <c r="AH92" s="30">
        <f t="shared" si="17"/>
        <v>-3.2092000000000002E-2</v>
      </c>
      <c r="AI92" s="30">
        <f t="shared" si="11"/>
        <v>-1.0966E-2</v>
      </c>
      <c r="AJ92" s="30">
        <f t="shared" si="10"/>
        <v>-1.3743E-2</v>
      </c>
      <c r="AK92" s="30">
        <f t="shared" si="10"/>
        <v>-2.5699999999999998E-3</v>
      </c>
      <c r="AL92" s="30">
        <f t="shared" si="10"/>
        <v>-3.542E-3</v>
      </c>
      <c r="AM92" s="30">
        <f t="shared" si="10"/>
        <v>-6.2940000000000001E-3</v>
      </c>
      <c r="AN92" s="30">
        <f t="shared" si="10"/>
        <v>1.3559999999999999E-2</v>
      </c>
      <c r="AR92" s="31">
        <f t="shared" si="13"/>
        <v>47391</v>
      </c>
      <c r="AS92" s="30">
        <f t="shared" si="15"/>
        <v>-1.807153</v>
      </c>
      <c r="AT92" s="30">
        <f t="shared" si="12"/>
        <v>-1.0966E-2</v>
      </c>
      <c r="AU92" s="30">
        <f t="shared" si="12"/>
        <v>-1.3743E-2</v>
      </c>
      <c r="AV92" s="30">
        <f t="shared" si="12"/>
        <v>-2.5699999999999998E-3</v>
      </c>
      <c r="AW92" s="30">
        <f t="shared" si="12"/>
        <v>-3.542E-3</v>
      </c>
      <c r="AX92" s="30">
        <f t="shared" si="12"/>
        <v>-6.2940000000000001E-3</v>
      </c>
      <c r="AY92" s="30">
        <f t="shared" si="12"/>
        <v>1.3559999999999999E-2</v>
      </c>
      <c r="AZ92" s="30">
        <f t="shared" si="16"/>
        <v>-1.830708</v>
      </c>
      <c r="BA92" s="31">
        <f t="shared" si="14"/>
        <v>47391</v>
      </c>
      <c r="BB92" s="30">
        <f t="shared" si="14"/>
        <v>-1.807153</v>
      </c>
      <c r="BC92" s="30" t="e">
        <f>#REF!</f>
        <v>#REF!</v>
      </c>
    </row>
    <row r="93" spans="1:55" ht="15" x14ac:dyDescent="0.2">
      <c r="A93" s="43">
        <v>47483</v>
      </c>
      <c r="B93" s="44">
        <v>-1.717144</v>
      </c>
      <c r="C93" s="44">
        <v>9.01E-4</v>
      </c>
      <c r="D93" s="44">
        <v>-4.4763999999999998E-2</v>
      </c>
      <c r="E93" s="44">
        <v>1.967E-3</v>
      </c>
      <c r="F93" s="44">
        <v>0.19547200000000001</v>
      </c>
      <c r="G93" s="44">
        <v>-0.35317700000000002</v>
      </c>
      <c r="H93" s="44">
        <v>9.2787999999999995E-2</v>
      </c>
      <c r="I93" s="44">
        <v>0.14987</v>
      </c>
      <c r="J93" s="44">
        <v>0.82312399999999997</v>
      </c>
      <c r="K93" s="44">
        <v>-2.7022000000000001E-2</v>
      </c>
      <c r="L93" s="44">
        <v>0.78929700000000003</v>
      </c>
      <c r="M93" s="44">
        <v>0</v>
      </c>
      <c r="N93" s="44">
        <v>0</v>
      </c>
      <c r="O93" s="44">
        <v>0.89882600000000001</v>
      </c>
      <c r="P93" s="44">
        <v>0</v>
      </c>
      <c r="Q93" s="44">
        <v>-0.307203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-1.0271000000000001E-2</v>
      </c>
      <c r="Z93" s="44">
        <v>-9.9869999999999994E-3</v>
      </c>
      <c r="AA93" s="44">
        <v>-2.0149999999999999E-3</v>
      </c>
      <c r="AB93" s="44">
        <v>-2.1749999999999999E-3</v>
      </c>
      <c r="AC93" s="44">
        <v>-6.0920000000000002E-3</v>
      </c>
      <c r="AD93" s="44">
        <v>8.7329999999999994E-3</v>
      </c>
      <c r="AE93" s="44">
        <v>7.1964E-2</v>
      </c>
      <c r="AF93" s="44">
        <v>0.55309399999999997</v>
      </c>
      <c r="AH93" s="30">
        <f t="shared" si="17"/>
        <v>-2.7022000000000001E-2</v>
      </c>
      <c r="AI93" s="30">
        <f t="shared" si="11"/>
        <v>-1.0271000000000001E-2</v>
      </c>
      <c r="AJ93" s="30">
        <f t="shared" si="10"/>
        <v>-9.9869999999999994E-3</v>
      </c>
      <c r="AK93" s="30">
        <f t="shared" si="10"/>
        <v>-2.0149999999999999E-3</v>
      </c>
      <c r="AL93" s="30">
        <f t="shared" si="10"/>
        <v>-2.1749999999999999E-3</v>
      </c>
      <c r="AM93" s="30">
        <f t="shared" si="10"/>
        <v>-6.0920000000000002E-3</v>
      </c>
      <c r="AN93" s="30">
        <f t="shared" si="10"/>
        <v>8.7329999999999994E-3</v>
      </c>
      <c r="AR93" s="31">
        <f t="shared" si="13"/>
        <v>47483</v>
      </c>
      <c r="AS93" s="30">
        <f t="shared" si="15"/>
        <v>-1.8020830000000001</v>
      </c>
      <c r="AT93" s="30">
        <f t="shared" si="12"/>
        <v>-1.0271000000000001E-2</v>
      </c>
      <c r="AU93" s="30">
        <f t="shared" si="12"/>
        <v>-9.9869999999999994E-3</v>
      </c>
      <c r="AV93" s="30">
        <f t="shared" si="12"/>
        <v>-2.0149999999999999E-3</v>
      </c>
      <c r="AW93" s="30">
        <f t="shared" si="12"/>
        <v>-2.1749999999999999E-3</v>
      </c>
      <c r="AX93" s="30">
        <f t="shared" si="12"/>
        <v>-6.0920000000000002E-3</v>
      </c>
      <c r="AY93" s="30">
        <f t="shared" si="12"/>
        <v>8.7329999999999994E-3</v>
      </c>
      <c r="AZ93" s="30">
        <f t="shared" si="16"/>
        <v>-1.82389</v>
      </c>
      <c r="BA93" s="31">
        <f t="shared" si="14"/>
        <v>47483</v>
      </c>
      <c r="BB93" s="30">
        <f t="shared" si="14"/>
        <v>-1.8020830000000001</v>
      </c>
      <c r="BC93" s="30" t="e">
        <f>#REF!</f>
        <v>#REF!</v>
      </c>
    </row>
    <row r="94" spans="1:55" ht="15" x14ac:dyDescent="0.2">
      <c r="A94" s="43">
        <v>11048</v>
      </c>
      <c r="B94" s="44">
        <v>-1.6998230000000001</v>
      </c>
      <c r="C94" s="44">
        <v>8.0199999999999998E-4</v>
      </c>
      <c r="D94" s="44">
        <v>-4.5191000000000002E-2</v>
      </c>
      <c r="E94" s="44">
        <v>4.6999999999999999E-4</v>
      </c>
      <c r="F94" s="44">
        <v>0.19169900000000001</v>
      </c>
      <c r="G94" s="44">
        <v>-0.34992099999999998</v>
      </c>
      <c r="H94" s="44">
        <v>8.6937E-2</v>
      </c>
      <c r="I94" s="44">
        <v>0.184063</v>
      </c>
      <c r="J94" s="44">
        <v>0.80432700000000001</v>
      </c>
      <c r="K94" s="44">
        <v>-2.2582000000000001E-2</v>
      </c>
      <c r="L94" s="44">
        <v>0.76951800000000004</v>
      </c>
      <c r="M94" s="44">
        <v>0</v>
      </c>
      <c r="N94" s="44">
        <v>0</v>
      </c>
      <c r="O94" s="44">
        <v>0.88730100000000001</v>
      </c>
      <c r="P94" s="44">
        <v>0</v>
      </c>
      <c r="Q94" s="44">
        <v>-0.30396899999999999</v>
      </c>
      <c r="R94" s="44">
        <v>0</v>
      </c>
      <c r="S94" s="44">
        <v>0</v>
      </c>
      <c r="T94" s="44">
        <v>0</v>
      </c>
      <c r="U94" s="44">
        <v>0</v>
      </c>
      <c r="V94" s="44">
        <v>0</v>
      </c>
      <c r="W94" s="44">
        <v>0</v>
      </c>
      <c r="X94" s="44">
        <v>0</v>
      </c>
      <c r="Y94" s="44">
        <v>-9.6190000000000008E-3</v>
      </c>
      <c r="Z94" s="44">
        <v>-6.8510000000000003E-3</v>
      </c>
      <c r="AA94" s="44">
        <v>-1.5759999999999999E-3</v>
      </c>
      <c r="AB94" s="44">
        <v>-1.0690000000000001E-3</v>
      </c>
      <c r="AC94" s="44">
        <v>-5.8910000000000004E-3</v>
      </c>
      <c r="AD94" s="44">
        <v>4.6889999999999996E-3</v>
      </c>
      <c r="AE94" s="44">
        <v>7.1421999999999999E-2</v>
      </c>
      <c r="AF94" s="44">
        <v>0.55473600000000001</v>
      </c>
      <c r="AH94" s="30">
        <f t="shared" si="17"/>
        <v>-2.2582000000000001E-2</v>
      </c>
      <c r="AI94" s="30">
        <f t="shared" si="11"/>
        <v>-9.6190000000000008E-3</v>
      </c>
      <c r="AJ94" s="30">
        <f t="shared" si="10"/>
        <v>-6.8510000000000003E-3</v>
      </c>
      <c r="AK94" s="30">
        <f t="shared" si="10"/>
        <v>-1.5759999999999999E-3</v>
      </c>
      <c r="AL94" s="30">
        <f t="shared" si="10"/>
        <v>-1.0690000000000001E-3</v>
      </c>
      <c r="AM94" s="30">
        <f t="shared" si="10"/>
        <v>-5.8910000000000004E-3</v>
      </c>
      <c r="AN94" s="30">
        <f t="shared" si="10"/>
        <v>4.6889999999999996E-3</v>
      </c>
      <c r="AR94" s="31">
        <f t="shared" si="13"/>
        <v>11048</v>
      </c>
      <c r="AS94" s="30">
        <f t="shared" si="15"/>
        <v>-1.7976430000000001</v>
      </c>
      <c r="AT94" s="30">
        <f t="shared" si="12"/>
        <v>-9.6190000000000008E-3</v>
      </c>
      <c r="AU94" s="30">
        <f t="shared" si="12"/>
        <v>-6.8510000000000003E-3</v>
      </c>
      <c r="AV94" s="30">
        <f t="shared" si="12"/>
        <v>-1.5759999999999999E-3</v>
      </c>
      <c r="AW94" s="30">
        <f t="shared" si="12"/>
        <v>-1.0690000000000001E-3</v>
      </c>
      <c r="AX94" s="30">
        <f t="shared" si="12"/>
        <v>-5.8910000000000004E-3</v>
      </c>
      <c r="AY94" s="30">
        <f t="shared" si="12"/>
        <v>4.6889999999999996E-3</v>
      </c>
      <c r="AZ94" s="30">
        <f t="shared" si="16"/>
        <v>-1.8179600000000002</v>
      </c>
      <c r="BA94" s="31">
        <f t="shared" si="14"/>
        <v>11048</v>
      </c>
      <c r="BB94" s="30">
        <f t="shared" si="14"/>
        <v>-1.7976430000000001</v>
      </c>
      <c r="BC94" s="30" t="e">
        <f>#REF!</f>
        <v>#REF!</v>
      </c>
    </row>
    <row r="95" spans="1:55" ht="15" x14ac:dyDescent="0.2">
      <c r="A95" s="43">
        <v>11139</v>
      </c>
      <c r="B95" s="44">
        <v>-1.6826700000000001</v>
      </c>
      <c r="C95" s="44">
        <v>7.1699999999999997E-4</v>
      </c>
      <c r="D95" s="44">
        <v>-4.5560000000000003E-2</v>
      </c>
      <c r="E95" s="44">
        <v>-6.9700000000000003E-4</v>
      </c>
      <c r="F95" s="44">
        <v>0.188083</v>
      </c>
      <c r="G95" s="44">
        <v>-0.34633799999999998</v>
      </c>
      <c r="H95" s="44">
        <v>8.1542000000000003E-2</v>
      </c>
      <c r="I95" s="44">
        <v>0.21266399999999999</v>
      </c>
      <c r="J95" s="44">
        <v>0.78527000000000002</v>
      </c>
      <c r="K95" s="44">
        <v>-1.8707999999999999E-2</v>
      </c>
      <c r="L95" s="44">
        <v>0.75057700000000005</v>
      </c>
      <c r="M95" s="44">
        <v>0</v>
      </c>
      <c r="N95" s="44">
        <v>0</v>
      </c>
      <c r="O95" s="44">
        <v>0.87578900000000004</v>
      </c>
      <c r="P95" s="44">
        <v>0</v>
      </c>
      <c r="Q95" s="44">
        <v>-0.30082500000000001</v>
      </c>
      <c r="R95" s="44">
        <v>0</v>
      </c>
      <c r="S95" s="44">
        <v>0</v>
      </c>
      <c r="T95" s="44">
        <v>0</v>
      </c>
      <c r="U95" s="44">
        <v>0</v>
      </c>
      <c r="V95" s="44">
        <v>0</v>
      </c>
      <c r="W95" s="44">
        <v>0</v>
      </c>
      <c r="X95" s="44">
        <v>0</v>
      </c>
      <c r="Y95" s="44">
        <v>-9.0100000000000006E-3</v>
      </c>
      <c r="Z95" s="44">
        <v>-4.2490000000000002E-3</v>
      </c>
      <c r="AA95" s="44">
        <v>-1.2310000000000001E-3</v>
      </c>
      <c r="AB95" s="44">
        <v>-1.83E-4</v>
      </c>
      <c r="AC95" s="44">
        <v>-5.6909999999999999E-3</v>
      </c>
      <c r="AD95" s="44">
        <v>1.3270000000000001E-3</v>
      </c>
      <c r="AE95" s="44">
        <v>7.0883000000000002E-2</v>
      </c>
      <c r="AF95" s="44">
        <v>0.55169000000000001</v>
      </c>
      <c r="AH95" s="30">
        <f t="shared" si="17"/>
        <v>-1.8707999999999999E-2</v>
      </c>
      <c r="AI95" s="30">
        <f t="shared" si="11"/>
        <v>-9.0100000000000006E-3</v>
      </c>
      <c r="AJ95" s="30">
        <f t="shared" si="10"/>
        <v>-4.2490000000000002E-3</v>
      </c>
      <c r="AK95" s="30">
        <f t="shared" si="10"/>
        <v>-1.2310000000000001E-3</v>
      </c>
      <c r="AL95" s="30">
        <f t="shared" si="10"/>
        <v>-1.83E-4</v>
      </c>
      <c r="AM95" s="30">
        <f t="shared" si="10"/>
        <v>-5.6909999999999999E-3</v>
      </c>
      <c r="AN95" s="30">
        <f t="shared" si="10"/>
        <v>1.3270000000000001E-3</v>
      </c>
      <c r="AR95" s="31">
        <f t="shared" si="13"/>
        <v>11139</v>
      </c>
      <c r="AS95" s="30">
        <f t="shared" si="15"/>
        <v>-1.7937689999999999</v>
      </c>
      <c r="AT95" s="30">
        <f t="shared" si="12"/>
        <v>-9.0100000000000006E-3</v>
      </c>
      <c r="AU95" s="30">
        <f t="shared" si="12"/>
        <v>-4.2490000000000002E-3</v>
      </c>
      <c r="AV95" s="30">
        <f t="shared" si="12"/>
        <v>-1.2310000000000001E-3</v>
      </c>
      <c r="AW95" s="30">
        <f t="shared" si="12"/>
        <v>-1.83E-4</v>
      </c>
      <c r="AX95" s="30">
        <f t="shared" si="12"/>
        <v>-5.6909999999999999E-3</v>
      </c>
      <c r="AY95" s="30">
        <f t="shared" si="12"/>
        <v>1.3270000000000001E-3</v>
      </c>
      <c r="AZ95" s="30">
        <f t="shared" si="16"/>
        <v>-1.8128059999999997</v>
      </c>
      <c r="BA95" s="31">
        <f t="shared" si="14"/>
        <v>11139</v>
      </c>
      <c r="BB95" s="30">
        <f t="shared" si="14"/>
        <v>-1.7937689999999999</v>
      </c>
      <c r="BC95" s="30" t="e">
        <f>#REF!</f>
        <v>#REF!</v>
      </c>
    </row>
    <row r="96" spans="1:55" ht="15" x14ac:dyDescent="0.2">
      <c r="A96" s="43">
        <v>11231</v>
      </c>
      <c r="B96" s="44">
        <v>-1.6656820000000001</v>
      </c>
      <c r="C96" s="44">
        <v>6.4400000000000004E-4</v>
      </c>
      <c r="D96" s="44">
        <v>-4.5874999999999999E-2</v>
      </c>
      <c r="E96" s="44">
        <v>-1.591E-3</v>
      </c>
      <c r="F96" s="44">
        <v>0.184613</v>
      </c>
      <c r="G96" s="44">
        <v>-0.34246900000000002</v>
      </c>
      <c r="H96" s="44">
        <v>7.6610999999999999E-2</v>
      </c>
      <c r="I96" s="44">
        <v>0.23627200000000001</v>
      </c>
      <c r="J96" s="44">
        <v>0.76606700000000005</v>
      </c>
      <c r="K96" s="44">
        <v>-1.5339999999999999E-2</v>
      </c>
      <c r="L96" s="44">
        <v>0.73243800000000003</v>
      </c>
      <c r="M96" s="44">
        <v>0</v>
      </c>
      <c r="N96" s="44">
        <v>0</v>
      </c>
      <c r="O96" s="44">
        <v>0.86432399999999998</v>
      </c>
      <c r="P96" s="44">
        <v>0</v>
      </c>
      <c r="Q96" s="44">
        <v>-0.29775699999999999</v>
      </c>
      <c r="R96" s="44">
        <v>0</v>
      </c>
      <c r="S96" s="44">
        <v>0</v>
      </c>
      <c r="T96" s="44">
        <v>0</v>
      </c>
      <c r="U96" s="44">
        <v>0</v>
      </c>
      <c r="V96" s="44">
        <v>0</v>
      </c>
      <c r="W96" s="44">
        <v>0</v>
      </c>
      <c r="X96" s="44">
        <v>0</v>
      </c>
      <c r="Y96" s="44">
        <v>-8.4419999999999999E-3</v>
      </c>
      <c r="Z96" s="44">
        <v>-2.1050000000000001E-3</v>
      </c>
      <c r="AA96" s="44">
        <v>-9.6500000000000004E-4</v>
      </c>
      <c r="AB96" s="44">
        <v>5.1699999999999999E-4</v>
      </c>
      <c r="AC96" s="44">
        <v>-5.4939999999999998E-3</v>
      </c>
      <c r="AD96" s="44">
        <v>-1.4469999999999999E-3</v>
      </c>
      <c r="AE96" s="44">
        <v>7.0347999999999994E-2</v>
      </c>
      <c r="AF96" s="44">
        <v>0.54466800000000004</v>
      </c>
      <c r="AH96" s="30">
        <f t="shared" si="17"/>
        <v>-1.5339999999999999E-2</v>
      </c>
      <c r="AI96" s="30">
        <f t="shared" si="11"/>
        <v>-8.4419999999999999E-3</v>
      </c>
      <c r="AJ96" s="30">
        <f t="shared" si="10"/>
        <v>-2.1050000000000001E-3</v>
      </c>
      <c r="AK96" s="30">
        <f t="shared" si="10"/>
        <v>-9.6500000000000004E-4</v>
      </c>
      <c r="AL96" s="30">
        <f t="shared" si="10"/>
        <v>5.1699999999999999E-4</v>
      </c>
      <c r="AM96" s="30">
        <f t="shared" si="10"/>
        <v>-5.4939999999999998E-3</v>
      </c>
      <c r="AN96" s="30">
        <f t="shared" si="10"/>
        <v>-1.4469999999999999E-3</v>
      </c>
      <c r="AR96" s="31">
        <f t="shared" si="13"/>
        <v>11231</v>
      </c>
      <c r="AS96" s="30">
        <f t="shared" si="15"/>
        <v>-1.7904009999999999</v>
      </c>
      <c r="AT96" s="30">
        <f t="shared" si="12"/>
        <v>-8.4419999999999999E-3</v>
      </c>
      <c r="AU96" s="30">
        <f t="shared" si="12"/>
        <v>-2.1050000000000001E-3</v>
      </c>
      <c r="AV96" s="30">
        <f t="shared" si="12"/>
        <v>-9.6500000000000004E-4</v>
      </c>
      <c r="AW96" s="30">
        <f t="shared" si="12"/>
        <v>5.1699999999999999E-4</v>
      </c>
      <c r="AX96" s="30">
        <f t="shared" si="12"/>
        <v>-5.4939999999999998E-3</v>
      </c>
      <c r="AY96" s="30">
        <f t="shared" si="12"/>
        <v>-1.4469999999999999E-3</v>
      </c>
      <c r="AZ96" s="30">
        <f t="shared" si="16"/>
        <v>-1.8083370000000001</v>
      </c>
      <c r="BA96" s="31">
        <f t="shared" si="14"/>
        <v>11231</v>
      </c>
      <c r="BB96" s="30">
        <f t="shared" si="14"/>
        <v>-1.7904009999999999</v>
      </c>
      <c r="BC96" s="30" t="e">
        <f>#REF!</f>
        <v>#REF!</v>
      </c>
    </row>
    <row r="97" spans="1:55" ht="15" x14ac:dyDescent="0.2">
      <c r="A97" s="43">
        <v>11323</v>
      </c>
      <c r="B97" s="44">
        <v>-1.6488560000000001</v>
      </c>
      <c r="C97" s="44">
        <v>5.8100000000000003E-4</v>
      </c>
      <c r="D97" s="44">
        <v>-4.6141000000000001E-2</v>
      </c>
      <c r="E97" s="44">
        <v>-2.2599999999999999E-3</v>
      </c>
      <c r="F97" s="44">
        <v>0.181279</v>
      </c>
      <c r="G97" s="44">
        <v>-0.33834900000000001</v>
      </c>
      <c r="H97" s="44">
        <v>7.2141999999999998E-2</v>
      </c>
      <c r="I97" s="44">
        <v>0.25544499999999998</v>
      </c>
      <c r="J97" s="44">
        <v>0.74681600000000004</v>
      </c>
      <c r="K97" s="44">
        <v>-1.2422000000000001E-2</v>
      </c>
      <c r="L97" s="44">
        <v>0.71506199999999998</v>
      </c>
      <c r="M97" s="44">
        <v>0</v>
      </c>
      <c r="N97" s="44">
        <v>0</v>
      </c>
      <c r="O97" s="44">
        <v>0.85293200000000002</v>
      </c>
      <c r="P97" s="44">
        <v>0</v>
      </c>
      <c r="Q97" s="44">
        <v>-0.29475099999999999</v>
      </c>
      <c r="R97" s="44">
        <v>0</v>
      </c>
      <c r="S97" s="44">
        <v>0</v>
      </c>
      <c r="T97" s="44">
        <v>0</v>
      </c>
      <c r="U97" s="44">
        <v>0</v>
      </c>
      <c r="V97" s="44">
        <v>0</v>
      </c>
      <c r="W97" s="44">
        <v>0</v>
      </c>
      <c r="X97" s="44">
        <v>0</v>
      </c>
      <c r="Y97" s="44">
        <v>-7.9150000000000002E-3</v>
      </c>
      <c r="Z97" s="44">
        <v>-3.5300000000000002E-4</v>
      </c>
      <c r="AA97" s="44">
        <v>-7.6300000000000001E-4</v>
      </c>
      <c r="AB97" s="44">
        <v>1.062E-3</v>
      </c>
      <c r="AC97" s="44">
        <v>-5.3010000000000002E-3</v>
      </c>
      <c r="AD97" s="44">
        <v>-3.7130000000000002E-3</v>
      </c>
      <c r="AE97" s="44">
        <v>6.9817000000000004E-2</v>
      </c>
      <c r="AF97" s="44">
        <v>0.53431099999999998</v>
      </c>
      <c r="AH97" s="30">
        <f t="shared" si="17"/>
        <v>-1.2422000000000001E-2</v>
      </c>
      <c r="AI97" s="30">
        <f t="shared" si="11"/>
        <v>-7.9150000000000002E-3</v>
      </c>
      <c r="AJ97" s="30">
        <f t="shared" si="10"/>
        <v>-3.5300000000000002E-4</v>
      </c>
      <c r="AK97" s="30">
        <f t="shared" si="10"/>
        <v>-7.6300000000000001E-4</v>
      </c>
      <c r="AL97" s="30">
        <f t="shared" si="10"/>
        <v>1.062E-3</v>
      </c>
      <c r="AM97" s="30">
        <f t="shared" si="10"/>
        <v>-5.3010000000000002E-3</v>
      </c>
      <c r="AN97" s="30">
        <f t="shared" si="10"/>
        <v>-3.7130000000000002E-3</v>
      </c>
      <c r="AR97" s="31">
        <f t="shared" si="13"/>
        <v>11323</v>
      </c>
      <c r="AS97" s="30">
        <f t="shared" si="15"/>
        <v>-1.7874829999999999</v>
      </c>
      <c r="AT97" s="30">
        <f t="shared" si="12"/>
        <v>-7.9150000000000002E-3</v>
      </c>
      <c r="AU97" s="30">
        <f t="shared" si="12"/>
        <v>-3.5300000000000002E-4</v>
      </c>
      <c r="AV97" s="30">
        <f t="shared" si="12"/>
        <v>-7.6300000000000001E-4</v>
      </c>
      <c r="AW97" s="30">
        <f t="shared" si="12"/>
        <v>1.062E-3</v>
      </c>
      <c r="AX97" s="30">
        <f t="shared" si="12"/>
        <v>-5.3010000000000002E-3</v>
      </c>
      <c r="AY97" s="30">
        <f t="shared" si="12"/>
        <v>-3.7130000000000002E-3</v>
      </c>
      <c r="AZ97" s="30">
        <f t="shared" si="16"/>
        <v>-1.8044660000000001</v>
      </c>
      <c r="BA97" s="31">
        <f t="shared" si="14"/>
        <v>11323</v>
      </c>
      <c r="BB97" s="30">
        <f t="shared" si="14"/>
        <v>-1.7874829999999999</v>
      </c>
      <c r="BC97" s="30" t="e">
        <f>#REF!</f>
        <v>#REF!</v>
      </c>
    </row>
    <row r="98" spans="1:55" ht="15" x14ac:dyDescent="0.2">
      <c r="A98" s="43">
        <v>11413</v>
      </c>
      <c r="B98" s="44">
        <v>-1.63219</v>
      </c>
      <c r="C98" s="44">
        <v>5.2700000000000002E-4</v>
      </c>
      <c r="D98" s="44">
        <v>-4.6363000000000001E-2</v>
      </c>
      <c r="E98" s="44">
        <v>-2.7469999999999999E-3</v>
      </c>
      <c r="F98" s="44">
        <v>0.17807100000000001</v>
      </c>
      <c r="G98" s="44">
        <v>-0.33401199999999998</v>
      </c>
      <c r="H98" s="44">
        <v>6.8125000000000005E-2</v>
      </c>
      <c r="I98" s="44">
        <v>0.27069700000000002</v>
      </c>
      <c r="J98" s="44">
        <v>0.72760000000000002</v>
      </c>
      <c r="K98" s="44">
        <v>-9.9039999999999996E-3</v>
      </c>
      <c r="L98" s="44">
        <v>0.69840999999999998</v>
      </c>
      <c r="M98" s="44">
        <v>0</v>
      </c>
      <c r="N98" s="44">
        <v>0</v>
      </c>
      <c r="O98" s="44">
        <v>0.84163699999999997</v>
      </c>
      <c r="P98" s="44">
        <v>0</v>
      </c>
      <c r="Q98" s="44">
        <v>-0.29179899999999998</v>
      </c>
      <c r="R98" s="44">
        <v>0</v>
      </c>
      <c r="S98" s="44">
        <v>0</v>
      </c>
      <c r="T98" s="44">
        <v>0</v>
      </c>
      <c r="U98" s="44">
        <v>0</v>
      </c>
      <c r="V98" s="44">
        <v>0</v>
      </c>
      <c r="W98" s="44">
        <v>0</v>
      </c>
      <c r="X98" s="44">
        <v>0</v>
      </c>
      <c r="Y98" s="44">
        <v>-7.4250000000000002E-3</v>
      </c>
      <c r="Z98" s="44">
        <v>1.0640000000000001E-3</v>
      </c>
      <c r="AA98" s="44">
        <v>-6.1300000000000005E-4</v>
      </c>
      <c r="AB98" s="44">
        <v>1.4779999999999999E-3</v>
      </c>
      <c r="AC98" s="44">
        <v>-5.1120000000000002E-3</v>
      </c>
      <c r="AD98" s="44">
        <v>-5.5440000000000003E-3</v>
      </c>
      <c r="AE98" s="44">
        <v>6.9289000000000003E-2</v>
      </c>
      <c r="AF98" s="44">
        <v>0.52118900000000001</v>
      </c>
      <c r="AH98" s="30">
        <f t="shared" si="17"/>
        <v>-9.9039999999999996E-3</v>
      </c>
      <c r="AI98" s="30">
        <f t="shared" si="11"/>
        <v>-7.4250000000000002E-3</v>
      </c>
      <c r="AJ98" s="30">
        <f t="shared" si="10"/>
        <v>1.0640000000000001E-3</v>
      </c>
      <c r="AK98" s="30">
        <f t="shared" si="10"/>
        <v>-6.1300000000000005E-4</v>
      </c>
      <c r="AL98" s="30">
        <f t="shared" si="10"/>
        <v>1.4779999999999999E-3</v>
      </c>
      <c r="AM98" s="30">
        <f t="shared" si="10"/>
        <v>-5.1120000000000002E-3</v>
      </c>
      <c r="AN98" s="30">
        <f t="shared" si="10"/>
        <v>-5.5440000000000003E-3</v>
      </c>
      <c r="AR98" s="31">
        <f t="shared" si="13"/>
        <v>11413</v>
      </c>
      <c r="AS98" s="30">
        <f t="shared" si="15"/>
        <v>-1.7849649999999999</v>
      </c>
      <c r="AT98" s="30">
        <f t="shared" si="12"/>
        <v>-7.4250000000000002E-3</v>
      </c>
      <c r="AU98" s="30">
        <f t="shared" si="12"/>
        <v>1.0640000000000001E-3</v>
      </c>
      <c r="AV98" s="30">
        <f t="shared" si="12"/>
        <v>-6.1300000000000005E-4</v>
      </c>
      <c r="AW98" s="30">
        <f t="shared" si="12"/>
        <v>1.4779999999999999E-3</v>
      </c>
      <c r="AX98" s="30">
        <f t="shared" si="12"/>
        <v>-5.1120000000000002E-3</v>
      </c>
      <c r="AY98" s="30">
        <f t="shared" si="12"/>
        <v>-5.5440000000000003E-3</v>
      </c>
      <c r="AZ98" s="30">
        <f t="shared" si="16"/>
        <v>-1.8011169999999999</v>
      </c>
      <c r="BA98" s="31">
        <f t="shared" ref="BA98:BB132" si="18">AR98</f>
        <v>11413</v>
      </c>
      <c r="BB98" s="30">
        <f t="shared" si="18"/>
        <v>-1.7849649999999999</v>
      </c>
      <c r="BC98" s="30" t="e">
        <f>#REF!</f>
        <v>#REF!</v>
      </c>
    </row>
    <row r="99" spans="1:55" ht="15" x14ac:dyDescent="0.2">
      <c r="A99" s="43">
        <v>11504</v>
      </c>
      <c r="B99" s="44">
        <v>-1.6156809999999999</v>
      </c>
      <c r="C99" s="44">
        <v>4.8099999999999998E-4</v>
      </c>
      <c r="D99" s="44">
        <v>-4.6544000000000002E-2</v>
      </c>
      <c r="E99" s="44">
        <v>-3.0850000000000001E-3</v>
      </c>
      <c r="F99" s="44">
        <v>0.17498</v>
      </c>
      <c r="G99" s="44">
        <v>-0.32949000000000001</v>
      </c>
      <c r="H99" s="44">
        <v>6.4544000000000004E-2</v>
      </c>
      <c r="I99" s="44">
        <v>0.282503</v>
      </c>
      <c r="J99" s="44">
        <v>0.70849200000000001</v>
      </c>
      <c r="K99" s="44">
        <v>-7.7400000000000004E-3</v>
      </c>
      <c r="L99" s="44">
        <v>0.682446</v>
      </c>
      <c r="M99" s="44">
        <v>0</v>
      </c>
      <c r="N99" s="44">
        <v>0</v>
      </c>
      <c r="O99" s="44">
        <v>0.830457</v>
      </c>
      <c r="P99" s="44">
        <v>0</v>
      </c>
      <c r="Q99" s="44">
        <v>-0.28889100000000001</v>
      </c>
      <c r="R99" s="44">
        <v>0</v>
      </c>
      <c r="S99" s="44">
        <v>0</v>
      </c>
      <c r="T99" s="44">
        <v>0</v>
      </c>
      <c r="U99" s="44">
        <v>0</v>
      </c>
      <c r="V99" s="44">
        <v>0</v>
      </c>
      <c r="W99" s="44">
        <v>0</v>
      </c>
      <c r="X99" s="44">
        <v>0</v>
      </c>
      <c r="Y99" s="44">
        <v>-6.9719999999999999E-3</v>
      </c>
      <c r="Z99" s="44">
        <v>2.196E-3</v>
      </c>
      <c r="AA99" s="44">
        <v>-5.0500000000000002E-4</v>
      </c>
      <c r="AB99" s="44">
        <v>1.786E-3</v>
      </c>
      <c r="AC99" s="44">
        <v>-4.927E-3</v>
      </c>
      <c r="AD99" s="44">
        <v>-7.0029999999999997E-3</v>
      </c>
      <c r="AE99" s="44">
        <v>6.8765000000000007E-2</v>
      </c>
      <c r="AF99" s="44">
        <v>0.50581200000000004</v>
      </c>
      <c r="AH99" s="30">
        <f t="shared" si="17"/>
        <v>-7.7400000000000004E-3</v>
      </c>
      <c r="AI99" s="30">
        <f t="shared" si="11"/>
        <v>-6.9719999999999999E-3</v>
      </c>
      <c r="AJ99" s="30">
        <f t="shared" si="10"/>
        <v>2.196E-3</v>
      </c>
      <c r="AK99" s="30">
        <f t="shared" si="10"/>
        <v>-5.0500000000000002E-4</v>
      </c>
      <c r="AL99" s="30">
        <f t="shared" si="10"/>
        <v>1.786E-3</v>
      </c>
      <c r="AM99" s="30">
        <f t="shared" si="10"/>
        <v>-4.927E-3</v>
      </c>
      <c r="AN99" s="30">
        <f t="shared" si="10"/>
        <v>-7.0029999999999997E-3</v>
      </c>
      <c r="AR99" s="31">
        <f t="shared" si="13"/>
        <v>11504</v>
      </c>
      <c r="AS99" s="30">
        <f t="shared" si="15"/>
        <v>-1.7828010000000001</v>
      </c>
      <c r="AT99" s="30">
        <f t="shared" si="12"/>
        <v>-6.9719999999999999E-3</v>
      </c>
      <c r="AU99" s="30">
        <f t="shared" si="12"/>
        <v>2.196E-3</v>
      </c>
      <c r="AV99" s="30">
        <f t="shared" si="12"/>
        <v>-5.0500000000000002E-4</v>
      </c>
      <c r="AW99" s="30">
        <f t="shared" si="12"/>
        <v>1.786E-3</v>
      </c>
      <c r="AX99" s="30">
        <f t="shared" si="12"/>
        <v>-4.927E-3</v>
      </c>
      <c r="AY99" s="30">
        <f t="shared" si="12"/>
        <v>-7.0029999999999997E-3</v>
      </c>
      <c r="AZ99" s="30">
        <f t="shared" si="16"/>
        <v>-1.7982259999999999</v>
      </c>
      <c r="BA99" s="31">
        <f t="shared" si="18"/>
        <v>11504</v>
      </c>
      <c r="BB99" s="30">
        <f t="shared" si="18"/>
        <v>-1.7828010000000001</v>
      </c>
      <c r="BC99" s="30" t="e">
        <f>#REF!</f>
        <v>#REF!</v>
      </c>
    </row>
    <row r="100" spans="1:55" ht="15" x14ac:dyDescent="0.2">
      <c r="A100" s="43">
        <v>11596</v>
      </c>
      <c r="B100" s="44">
        <v>-1.5993280000000001</v>
      </c>
      <c r="C100" s="44">
        <v>4.4099999999999999E-4</v>
      </c>
      <c r="D100" s="44">
        <v>-4.6690000000000002E-2</v>
      </c>
      <c r="E100" s="44">
        <v>-3.3019999999999998E-3</v>
      </c>
      <c r="F100" s="44">
        <v>0.17199900000000001</v>
      </c>
      <c r="G100" s="44">
        <v>-0.32481199999999999</v>
      </c>
      <c r="H100" s="44">
        <v>6.1377000000000001E-2</v>
      </c>
      <c r="I100" s="44">
        <v>0.29129500000000003</v>
      </c>
      <c r="J100" s="44">
        <v>0.68955299999999997</v>
      </c>
      <c r="K100" s="44">
        <v>-5.8869999999999999E-3</v>
      </c>
      <c r="L100" s="44">
        <v>0.66713199999999995</v>
      </c>
      <c r="M100" s="44">
        <v>0</v>
      </c>
      <c r="N100" s="44">
        <v>0</v>
      </c>
      <c r="O100" s="44">
        <v>0.81940599999999997</v>
      </c>
      <c r="P100" s="44">
        <v>0</v>
      </c>
      <c r="Q100" s="44">
        <v>-0.28602300000000003</v>
      </c>
      <c r="R100" s="44">
        <v>0</v>
      </c>
      <c r="S100" s="44">
        <v>0</v>
      </c>
      <c r="T100" s="44">
        <v>0</v>
      </c>
      <c r="U100" s="44">
        <v>0</v>
      </c>
      <c r="V100" s="44">
        <v>0</v>
      </c>
      <c r="W100" s="44">
        <v>0</v>
      </c>
      <c r="X100" s="44">
        <v>0</v>
      </c>
      <c r="Y100" s="44">
        <v>-6.5519999999999997E-3</v>
      </c>
      <c r="Z100" s="44">
        <v>3.0890000000000002E-3</v>
      </c>
      <c r="AA100" s="44">
        <v>-4.2999999999999999E-4</v>
      </c>
      <c r="AB100" s="44">
        <v>2.0070000000000001E-3</v>
      </c>
      <c r="AC100" s="44">
        <v>-4.7479999999999996E-3</v>
      </c>
      <c r="AD100" s="44">
        <v>-8.1449999999999995E-3</v>
      </c>
      <c r="AE100" s="44">
        <v>6.8243999999999999E-2</v>
      </c>
      <c r="AF100" s="44">
        <v>0.488624</v>
      </c>
      <c r="AH100" s="30">
        <f t="shared" si="17"/>
        <v>-5.8869999999999999E-3</v>
      </c>
      <c r="AI100" s="30">
        <f t="shared" si="11"/>
        <v>-6.5519999999999997E-3</v>
      </c>
      <c r="AJ100" s="30">
        <f t="shared" si="10"/>
        <v>3.0890000000000002E-3</v>
      </c>
      <c r="AK100" s="30">
        <f t="shared" si="10"/>
        <v>-4.2999999999999999E-4</v>
      </c>
      <c r="AL100" s="30">
        <f t="shared" si="10"/>
        <v>2.0070000000000001E-3</v>
      </c>
      <c r="AM100" s="30">
        <f t="shared" si="10"/>
        <v>-4.7479999999999996E-3</v>
      </c>
      <c r="AN100" s="30">
        <f t="shared" si="10"/>
        <v>-8.1449999999999995E-3</v>
      </c>
      <c r="AR100" s="31">
        <f t="shared" si="13"/>
        <v>11596</v>
      </c>
      <c r="AS100" s="30">
        <f t="shared" si="15"/>
        <v>-1.780948</v>
      </c>
      <c r="AT100" s="30">
        <f t="shared" si="12"/>
        <v>-6.5519999999999997E-3</v>
      </c>
      <c r="AU100" s="30">
        <f t="shared" si="12"/>
        <v>3.0890000000000002E-3</v>
      </c>
      <c r="AV100" s="30">
        <f t="shared" si="12"/>
        <v>-4.2999999999999999E-4</v>
      </c>
      <c r="AW100" s="30">
        <f t="shared" ref="AW100:AY132" si="19">AL100</f>
        <v>2.0070000000000001E-3</v>
      </c>
      <c r="AX100" s="30">
        <f t="shared" si="19"/>
        <v>-4.7479999999999996E-3</v>
      </c>
      <c r="AY100" s="30">
        <f t="shared" si="19"/>
        <v>-8.1449999999999995E-3</v>
      </c>
      <c r="AZ100" s="30">
        <f t="shared" si="16"/>
        <v>-1.7957269999999999</v>
      </c>
      <c r="BA100" s="31">
        <f t="shared" si="18"/>
        <v>11596</v>
      </c>
      <c r="BB100" s="30">
        <f t="shared" si="18"/>
        <v>-1.780948</v>
      </c>
      <c r="BC100" s="30" t="e">
        <f>#REF!</f>
        <v>#REF!</v>
      </c>
    </row>
    <row r="101" spans="1:55" ht="15" x14ac:dyDescent="0.2">
      <c r="A101" s="43">
        <v>11688</v>
      </c>
      <c r="B101" s="44">
        <v>-1.583126</v>
      </c>
      <c r="C101" s="44">
        <v>4.0700000000000003E-4</v>
      </c>
      <c r="D101" s="44">
        <v>-4.6802999999999997E-2</v>
      </c>
      <c r="E101" s="44">
        <v>-3.4229999999999998E-3</v>
      </c>
      <c r="F101" s="44">
        <v>0.16911899999999999</v>
      </c>
      <c r="G101" s="44">
        <v>-0.32000499999999998</v>
      </c>
      <c r="H101" s="44">
        <v>5.8603000000000002E-2</v>
      </c>
      <c r="I101" s="44">
        <v>0.29746400000000001</v>
      </c>
      <c r="J101" s="44">
        <v>0.67083400000000004</v>
      </c>
      <c r="K101" s="44">
        <v>-4.3090000000000003E-3</v>
      </c>
      <c r="L101" s="44">
        <v>0.65243099999999998</v>
      </c>
      <c r="M101" s="44">
        <v>0</v>
      </c>
      <c r="N101" s="44">
        <v>0</v>
      </c>
      <c r="O101" s="44">
        <v>0.80849599999999999</v>
      </c>
      <c r="P101" s="44">
        <v>0</v>
      </c>
      <c r="Q101" s="44">
        <v>-0.283188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-6.1650000000000003E-3</v>
      </c>
      <c r="Z101" s="44">
        <v>3.7780000000000001E-3</v>
      </c>
      <c r="AA101" s="44">
        <v>-3.8200000000000002E-4</v>
      </c>
      <c r="AB101" s="44">
        <v>2.1549999999999998E-3</v>
      </c>
      <c r="AC101" s="44">
        <v>-4.5750000000000001E-3</v>
      </c>
      <c r="AD101" s="44">
        <v>-9.018E-3</v>
      </c>
      <c r="AE101" s="44">
        <v>6.7726999999999996E-2</v>
      </c>
      <c r="AF101" s="44">
        <v>0.47001999999999999</v>
      </c>
      <c r="AH101" s="30">
        <f t="shared" si="17"/>
        <v>-4.3090000000000003E-3</v>
      </c>
      <c r="AI101" s="30">
        <f t="shared" si="11"/>
        <v>-6.1650000000000003E-3</v>
      </c>
      <c r="AJ101" s="30">
        <f t="shared" si="10"/>
        <v>3.7780000000000001E-3</v>
      </c>
      <c r="AK101" s="30">
        <f t="shared" si="10"/>
        <v>-3.8200000000000002E-4</v>
      </c>
      <c r="AL101" s="30">
        <f t="shared" si="10"/>
        <v>2.1549999999999998E-3</v>
      </c>
      <c r="AM101" s="30">
        <f t="shared" si="10"/>
        <v>-4.5750000000000001E-3</v>
      </c>
      <c r="AN101" s="30">
        <f t="shared" si="10"/>
        <v>-9.018E-3</v>
      </c>
      <c r="AR101" s="31">
        <f t="shared" si="13"/>
        <v>11688</v>
      </c>
      <c r="AS101" s="30">
        <f t="shared" si="15"/>
        <v>-1.7793699999999999</v>
      </c>
      <c r="AT101" s="30">
        <f t="shared" ref="AT101:AV132" si="20">AI101</f>
        <v>-6.1650000000000003E-3</v>
      </c>
      <c r="AU101" s="30">
        <f t="shared" si="20"/>
        <v>3.7780000000000001E-3</v>
      </c>
      <c r="AV101" s="30">
        <f t="shared" si="20"/>
        <v>-3.8200000000000002E-4</v>
      </c>
      <c r="AW101" s="30">
        <f t="shared" si="19"/>
        <v>2.1549999999999998E-3</v>
      </c>
      <c r="AX101" s="30">
        <f t="shared" si="19"/>
        <v>-4.5750000000000001E-3</v>
      </c>
      <c r="AY101" s="30">
        <f t="shared" si="19"/>
        <v>-9.018E-3</v>
      </c>
      <c r="AZ101" s="30">
        <f t="shared" si="16"/>
        <v>-1.793577</v>
      </c>
      <c r="BA101" s="31">
        <f t="shared" si="18"/>
        <v>11688</v>
      </c>
      <c r="BB101" s="30">
        <f t="shared" si="18"/>
        <v>-1.7793699999999999</v>
      </c>
      <c r="BC101" s="30" t="e">
        <f>#REF!</f>
        <v>#REF!</v>
      </c>
    </row>
    <row r="102" spans="1:55" ht="15" x14ac:dyDescent="0.2">
      <c r="A102" s="43">
        <v>11779</v>
      </c>
      <c r="B102" s="44">
        <v>-1.567075</v>
      </c>
      <c r="C102" s="44">
        <v>3.77E-4</v>
      </c>
      <c r="D102" s="44">
        <v>-4.6885000000000003E-2</v>
      </c>
      <c r="E102" s="44">
        <v>-3.4680000000000002E-3</v>
      </c>
      <c r="F102" s="44">
        <v>0.16633400000000001</v>
      </c>
      <c r="G102" s="44">
        <v>-0.31509300000000001</v>
      </c>
      <c r="H102" s="44">
        <v>5.6194000000000001E-2</v>
      </c>
      <c r="I102" s="44">
        <v>0.30136299999999999</v>
      </c>
      <c r="J102" s="44">
        <v>0.65237800000000001</v>
      </c>
      <c r="K102" s="44">
        <v>-2.97E-3</v>
      </c>
      <c r="L102" s="44">
        <v>0.63831000000000004</v>
      </c>
      <c r="M102" s="44">
        <v>0</v>
      </c>
      <c r="N102" s="44">
        <v>0</v>
      </c>
      <c r="O102" s="44">
        <v>0.79773700000000003</v>
      </c>
      <c r="P102" s="44">
        <v>0</v>
      </c>
      <c r="Q102" s="44">
        <v>-0.28038400000000002</v>
      </c>
      <c r="R102" s="44">
        <v>0</v>
      </c>
      <c r="S102" s="44">
        <v>0</v>
      </c>
      <c r="T102" s="44">
        <v>0</v>
      </c>
      <c r="U102" s="44">
        <v>0</v>
      </c>
      <c r="V102" s="44">
        <v>0</v>
      </c>
      <c r="W102" s="44">
        <v>0</v>
      </c>
      <c r="X102" s="44">
        <v>0</v>
      </c>
      <c r="Y102" s="44">
        <v>-5.8060000000000004E-3</v>
      </c>
      <c r="Z102" s="44">
        <v>4.2969999999999996E-3</v>
      </c>
      <c r="AA102" s="44">
        <v>-3.5399999999999999E-4</v>
      </c>
      <c r="AB102" s="44">
        <v>2.2439999999999999E-3</v>
      </c>
      <c r="AC102" s="44">
        <v>-4.4079999999999996E-3</v>
      </c>
      <c r="AD102" s="44">
        <v>-9.6640000000000007E-3</v>
      </c>
      <c r="AE102" s="44">
        <v>6.7213999999999996E-2</v>
      </c>
      <c r="AF102" s="44">
        <v>0.45034000000000002</v>
      </c>
      <c r="AH102" s="30">
        <f t="shared" si="17"/>
        <v>-2.97E-3</v>
      </c>
      <c r="AI102" s="30">
        <f t="shared" si="11"/>
        <v>-5.8060000000000004E-3</v>
      </c>
      <c r="AJ102" s="30">
        <f t="shared" si="10"/>
        <v>4.2969999999999996E-3</v>
      </c>
      <c r="AK102" s="30">
        <f t="shared" si="10"/>
        <v>-3.5399999999999999E-4</v>
      </c>
      <c r="AL102" s="30">
        <f t="shared" si="10"/>
        <v>2.2439999999999999E-3</v>
      </c>
      <c r="AM102" s="30">
        <f t="shared" si="10"/>
        <v>-4.4079999999999996E-3</v>
      </c>
      <c r="AN102" s="30">
        <f t="shared" si="10"/>
        <v>-9.6640000000000007E-3</v>
      </c>
      <c r="AR102" s="31">
        <f t="shared" si="13"/>
        <v>11779</v>
      </c>
      <c r="AS102" s="30">
        <f t="shared" si="15"/>
        <v>-1.7780309999999999</v>
      </c>
      <c r="AT102" s="30">
        <f t="shared" si="20"/>
        <v>-5.8060000000000004E-3</v>
      </c>
      <c r="AU102" s="30">
        <f t="shared" si="20"/>
        <v>4.2969999999999996E-3</v>
      </c>
      <c r="AV102" s="30">
        <f t="shared" si="20"/>
        <v>-3.5399999999999999E-4</v>
      </c>
      <c r="AW102" s="30">
        <f t="shared" si="19"/>
        <v>2.2439999999999999E-3</v>
      </c>
      <c r="AX102" s="30">
        <f t="shared" si="19"/>
        <v>-4.4079999999999996E-3</v>
      </c>
      <c r="AY102" s="30">
        <f t="shared" si="19"/>
        <v>-9.6640000000000007E-3</v>
      </c>
      <c r="AZ102" s="30">
        <f t="shared" si="16"/>
        <v>-1.7917219999999998</v>
      </c>
      <c r="BA102" s="31">
        <f t="shared" si="18"/>
        <v>11779</v>
      </c>
      <c r="BB102" s="30">
        <f t="shared" si="18"/>
        <v>-1.7780309999999999</v>
      </c>
      <c r="BC102" s="30" t="e">
        <f>#REF!</f>
        <v>#REF!</v>
      </c>
    </row>
    <row r="103" spans="1:55" ht="15" x14ac:dyDescent="0.2">
      <c r="A103" s="43">
        <v>11870</v>
      </c>
      <c r="B103" s="44">
        <v>-1.551172</v>
      </c>
      <c r="C103" s="44">
        <v>3.5199999999999999E-4</v>
      </c>
      <c r="D103" s="44">
        <v>-4.6940000000000003E-2</v>
      </c>
      <c r="E103" s="44">
        <v>-3.4529999999999999E-3</v>
      </c>
      <c r="F103" s="44">
        <v>0.163637</v>
      </c>
      <c r="G103" s="44">
        <v>-0.31009700000000001</v>
      </c>
      <c r="H103" s="44">
        <v>5.4126000000000001E-2</v>
      </c>
      <c r="I103" s="44">
        <v>0.30331000000000002</v>
      </c>
      <c r="J103" s="44">
        <v>0.63422100000000003</v>
      </c>
      <c r="K103" s="44">
        <v>-1.841E-3</v>
      </c>
      <c r="L103" s="44">
        <v>0.62473599999999996</v>
      </c>
      <c r="M103" s="44">
        <v>0</v>
      </c>
      <c r="N103" s="44">
        <v>0</v>
      </c>
      <c r="O103" s="44">
        <v>0.78713299999999997</v>
      </c>
      <c r="P103" s="44">
        <v>0</v>
      </c>
      <c r="Q103" s="44">
        <v>-0.27760800000000002</v>
      </c>
      <c r="R103" s="44">
        <v>0</v>
      </c>
      <c r="S103" s="44">
        <v>0</v>
      </c>
      <c r="T103" s="44">
        <v>0</v>
      </c>
      <c r="U103" s="44">
        <v>0</v>
      </c>
      <c r="V103" s="44">
        <v>0</v>
      </c>
      <c r="W103" s="44">
        <v>0</v>
      </c>
      <c r="X103" s="44">
        <v>0</v>
      </c>
      <c r="Y103" s="44">
        <v>-5.476E-3</v>
      </c>
      <c r="Z103" s="44">
        <v>4.6750000000000003E-3</v>
      </c>
      <c r="AA103" s="44">
        <v>-3.4299999999999999E-4</v>
      </c>
      <c r="AB103" s="44">
        <v>2.287E-3</v>
      </c>
      <c r="AC103" s="44">
        <v>-4.2459999999999998E-3</v>
      </c>
      <c r="AD103" s="44">
        <v>-1.0121E-2</v>
      </c>
      <c r="AE103" s="44">
        <v>6.6703999999999999E-2</v>
      </c>
      <c r="AF103" s="44">
        <v>0.42988399999999999</v>
      </c>
      <c r="AH103" s="30">
        <f t="shared" si="17"/>
        <v>-1.841E-3</v>
      </c>
      <c r="AI103" s="30">
        <f t="shared" si="11"/>
        <v>-5.476E-3</v>
      </c>
      <c r="AJ103" s="30">
        <f t="shared" si="10"/>
        <v>4.6750000000000003E-3</v>
      </c>
      <c r="AK103" s="30">
        <f t="shared" si="10"/>
        <v>-3.4299999999999999E-4</v>
      </c>
      <c r="AL103" s="30">
        <f t="shared" si="10"/>
        <v>2.287E-3</v>
      </c>
      <c r="AM103" s="30">
        <f t="shared" si="10"/>
        <v>-4.2459999999999998E-3</v>
      </c>
      <c r="AN103" s="30">
        <f t="shared" si="10"/>
        <v>-1.0121E-2</v>
      </c>
      <c r="AR103" s="31">
        <f t="shared" si="13"/>
        <v>11870</v>
      </c>
      <c r="AS103" s="30">
        <f t="shared" si="15"/>
        <v>-1.776902</v>
      </c>
      <c r="AT103" s="30">
        <f t="shared" si="20"/>
        <v>-5.476E-3</v>
      </c>
      <c r="AU103" s="30">
        <f t="shared" si="20"/>
        <v>4.6750000000000003E-3</v>
      </c>
      <c r="AV103" s="30">
        <f t="shared" si="20"/>
        <v>-3.4299999999999999E-4</v>
      </c>
      <c r="AW103" s="30">
        <f t="shared" si="19"/>
        <v>2.287E-3</v>
      </c>
      <c r="AX103" s="30">
        <f t="shared" si="19"/>
        <v>-4.2459999999999998E-3</v>
      </c>
      <c r="AY103" s="30">
        <f t="shared" si="19"/>
        <v>-1.0121E-2</v>
      </c>
      <c r="AZ103" s="30">
        <f t="shared" si="16"/>
        <v>-1.7901260000000001</v>
      </c>
      <c r="BA103" s="31">
        <f t="shared" si="18"/>
        <v>11870</v>
      </c>
      <c r="BB103" s="30">
        <f t="shared" si="18"/>
        <v>-1.776902</v>
      </c>
      <c r="BC103" s="30" t="e">
        <f>#REF!</f>
        <v>#REF!</v>
      </c>
    </row>
    <row r="104" spans="1:55" ht="15" x14ac:dyDescent="0.2">
      <c r="A104" s="43">
        <v>11962</v>
      </c>
      <c r="B104" s="44">
        <v>-1.5354159999999999</v>
      </c>
      <c r="C104" s="44">
        <v>3.3E-4</v>
      </c>
      <c r="D104" s="44">
        <v>-4.6970999999999999E-2</v>
      </c>
      <c r="E104" s="44">
        <v>-3.392E-3</v>
      </c>
      <c r="F104" s="44">
        <v>0.161022</v>
      </c>
      <c r="G104" s="44">
        <v>-0.305039</v>
      </c>
      <c r="H104" s="44">
        <v>5.2372000000000002E-2</v>
      </c>
      <c r="I104" s="44">
        <v>0.303589</v>
      </c>
      <c r="J104" s="44">
        <v>0.61639100000000002</v>
      </c>
      <c r="K104" s="44">
        <v>-8.9499999999999996E-4</v>
      </c>
      <c r="L104" s="44">
        <v>0.61167800000000006</v>
      </c>
      <c r="M104" s="44">
        <v>0</v>
      </c>
      <c r="N104" s="44">
        <v>0</v>
      </c>
      <c r="O104" s="44">
        <v>0.77669100000000002</v>
      </c>
      <c r="P104" s="44">
        <v>0</v>
      </c>
      <c r="Q104" s="44">
        <v>-0.27485700000000002</v>
      </c>
      <c r="R104" s="44">
        <v>0</v>
      </c>
      <c r="S104" s="44">
        <v>0</v>
      </c>
      <c r="T104" s="44">
        <v>0</v>
      </c>
      <c r="U104" s="44">
        <v>0</v>
      </c>
      <c r="V104" s="44">
        <v>0</v>
      </c>
      <c r="W104" s="44">
        <v>0</v>
      </c>
      <c r="X104" s="44">
        <v>0</v>
      </c>
      <c r="Y104" s="44">
        <v>-5.1700000000000001E-3</v>
      </c>
      <c r="Z104" s="44">
        <v>4.9350000000000002E-3</v>
      </c>
      <c r="AA104" s="44">
        <v>-3.4299999999999999E-4</v>
      </c>
      <c r="AB104" s="44">
        <v>2.2920000000000002E-3</v>
      </c>
      <c r="AC104" s="44">
        <v>-4.091E-3</v>
      </c>
      <c r="AD104" s="44">
        <v>-1.0418999999999999E-2</v>
      </c>
      <c r="AE104" s="44">
        <v>6.6198000000000007E-2</v>
      </c>
      <c r="AF104" s="44">
        <v>0.40890599999999999</v>
      </c>
      <c r="AH104" s="30">
        <f t="shared" si="17"/>
        <v>-8.9499999999999996E-4</v>
      </c>
      <c r="AI104" s="30">
        <f t="shared" si="11"/>
        <v>-5.1700000000000001E-3</v>
      </c>
      <c r="AJ104" s="30">
        <f t="shared" si="10"/>
        <v>4.9350000000000002E-3</v>
      </c>
      <c r="AK104" s="30">
        <f t="shared" si="10"/>
        <v>-3.4299999999999999E-4</v>
      </c>
      <c r="AL104" s="30">
        <f t="shared" si="10"/>
        <v>2.2920000000000002E-3</v>
      </c>
      <c r="AM104" s="30">
        <f t="shared" si="10"/>
        <v>-4.091E-3</v>
      </c>
      <c r="AN104" s="30">
        <f t="shared" si="10"/>
        <v>-1.0418999999999999E-2</v>
      </c>
      <c r="AR104" s="31">
        <f t="shared" si="13"/>
        <v>11962</v>
      </c>
      <c r="AS104" s="30">
        <f t="shared" si="15"/>
        <v>-1.7759560000000001</v>
      </c>
      <c r="AT104" s="30">
        <f t="shared" si="20"/>
        <v>-5.1700000000000001E-3</v>
      </c>
      <c r="AU104" s="30">
        <f t="shared" si="20"/>
        <v>4.9350000000000002E-3</v>
      </c>
      <c r="AV104" s="30">
        <f t="shared" si="20"/>
        <v>-3.4299999999999999E-4</v>
      </c>
      <c r="AW104" s="30">
        <f t="shared" si="19"/>
        <v>2.2920000000000002E-3</v>
      </c>
      <c r="AX104" s="30">
        <f t="shared" si="19"/>
        <v>-4.091E-3</v>
      </c>
      <c r="AY104" s="30">
        <f t="shared" si="19"/>
        <v>-1.0418999999999999E-2</v>
      </c>
      <c r="AZ104" s="30">
        <f t="shared" si="16"/>
        <v>-1.7887520000000001</v>
      </c>
      <c r="BA104" s="31">
        <f t="shared" si="18"/>
        <v>11962</v>
      </c>
      <c r="BB104" s="30">
        <f t="shared" si="18"/>
        <v>-1.7759560000000001</v>
      </c>
      <c r="BC104" s="30" t="e">
        <f>#REF!</f>
        <v>#REF!</v>
      </c>
    </row>
    <row r="105" spans="1:55" ht="15" x14ac:dyDescent="0.2">
      <c r="A105" s="43">
        <v>12054</v>
      </c>
      <c r="B105" s="44">
        <v>-1.5198039999999999</v>
      </c>
      <c r="C105" s="44">
        <v>3.1E-4</v>
      </c>
      <c r="D105" s="44">
        <v>-4.6977999999999999E-2</v>
      </c>
      <c r="E105" s="44">
        <v>-3.2959999999999999E-3</v>
      </c>
      <c r="F105" s="44">
        <v>0.15848499999999999</v>
      </c>
      <c r="G105" s="44">
        <v>-0.29993500000000001</v>
      </c>
      <c r="H105" s="44">
        <v>5.0903999999999998E-2</v>
      </c>
      <c r="I105" s="44">
        <v>0.30245100000000003</v>
      </c>
      <c r="J105" s="44">
        <v>0.59891099999999997</v>
      </c>
      <c r="K105" s="44">
        <v>-1.06E-4</v>
      </c>
      <c r="L105" s="44">
        <v>0.59910699999999995</v>
      </c>
      <c r="M105" s="44">
        <v>0</v>
      </c>
      <c r="N105" s="44">
        <v>0</v>
      </c>
      <c r="O105" s="44">
        <v>0.76641300000000001</v>
      </c>
      <c r="P105" s="44">
        <v>0</v>
      </c>
      <c r="Q105" s="44">
        <v>-0.27212900000000001</v>
      </c>
      <c r="R105" s="44">
        <v>0</v>
      </c>
      <c r="S105" s="44">
        <v>0</v>
      </c>
      <c r="T105" s="44">
        <v>0</v>
      </c>
      <c r="U105" s="44">
        <v>0</v>
      </c>
      <c r="V105" s="44">
        <v>0</v>
      </c>
      <c r="W105" s="44">
        <v>0</v>
      </c>
      <c r="X105" s="44">
        <v>0</v>
      </c>
      <c r="Y105" s="44">
        <v>-4.8890000000000001E-3</v>
      </c>
      <c r="Z105" s="44">
        <v>5.0980000000000001E-3</v>
      </c>
      <c r="AA105" s="44">
        <v>-3.5199999999999999E-4</v>
      </c>
      <c r="AB105" s="44">
        <v>2.2669999999999999E-3</v>
      </c>
      <c r="AC105" s="44">
        <v>-3.9410000000000001E-3</v>
      </c>
      <c r="AD105" s="44">
        <v>-1.0586E-2</v>
      </c>
      <c r="AE105" s="44">
        <v>6.5695000000000003E-2</v>
      </c>
      <c r="AF105" s="44">
        <v>0.387627</v>
      </c>
      <c r="AH105" s="30">
        <f t="shared" si="17"/>
        <v>-1.06E-4</v>
      </c>
      <c r="AI105" s="30">
        <f t="shared" si="11"/>
        <v>-4.8890000000000001E-3</v>
      </c>
      <c r="AJ105" s="30">
        <f t="shared" si="10"/>
        <v>5.0980000000000001E-3</v>
      </c>
      <c r="AK105" s="30">
        <f t="shared" si="10"/>
        <v>-3.5199999999999999E-4</v>
      </c>
      <c r="AL105" s="30">
        <f t="shared" si="10"/>
        <v>2.2669999999999999E-3</v>
      </c>
      <c r="AM105" s="30">
        <f t="shared" si="10"/>
        <v>-3.9410000000000001E-3</v>
      </c>
      <c r="AN105" s="30">
        <f t="shared" si="10"/>
        <v>-1.0586E-2</v>
      </c>
      <c r="AR105" s="31">
        <f t="shared" si="13"/>
        <v>12054</v>
      </c>
      <c r="AS105" s="30">
        <f t="shared" si="15"/>
        <v>-1.7751669999999999</v>
      </c>
      <c r="AT105" s="30">
        <f t="shared" si="20"/>
        <v>-4.8890000000000001E-3</v>
      </c>
      <c r="AU105" s="30">
        <f t="shared" si="20"/>
        <v>5.0980000000000001E-3</v>
      </c>
      <c r="AV105" s="30">
        <f t="shared" si="20"/>
        <v>-3.5199999999999999E-4</v>
      </c>
      <c r="AW105" s="30">
        <f t="shared" si="19"/>
        <v>2.2669999999999999E-3</v>
      </c>
      <c r="AX105" s="30">
        <f t="shared" si="19"/>
        <v>-3.9410000000000001E-3</v>
      </c>
      <c r="AY105" s="30">
        <f t="shared" si="19"/>
        <v>-1.0586E-2</v>
      </c>
      <c r="AZ105" s="30">
        <f t="shared" si="16"/>
        <v>-1.7875699999999997</v>
      </c>
      <c r="BA105" s="31">
        <f t="shared" si="18"/>
        <v>12054</v>
      </c>
      <c r="BB105" s="30">
        <f t="shared" si="18"/>
        <v>-1.7751669999999999</v>
      </c>
      <c r="BC105" s="30" t="e">
        <f>#REF!</f>
        <v>#REF!</v>
      </c>
    </row>
    <row r="106" spans="1:55" ht="15" x14ac:dyDescent="0.2">
      <c r="A106" s="43">
        <v>12144</v>
      </c>
      <c r="B106" s="44">
        <v>-1.504335</v>
      </c>
      <c r="C106" s="44">
        <v>2.9399999999999999E-4</v>
      </c>
      <c r="D106" s="44">
        <v>-4.6963999999999999E-2</v>
      </c>
      <c r="E106" s="44">
        <v>-3.1749999999999999E-3</v>
      </c>
      <c r="F106" s="44">
        <v>0.15602099999999999</v>
      </c>
      <c r="G106" s="44">
        <v>-0.29480299999999998</v>
      </c>
      <c r="H106" s="44">
        <v>4.9697999999999999E-2</v>
      </c>
      <c r="I106" s="44">
        <v>0.30012</v>
      </c>
      <c r="J106" s="44">
        <v>0.58179999999999998</v>
      </c>
      <c r="K106" s="44">
        <v>5.4500000000000002E-4</v>
      </c>
      <c r="L106" s="44">
        <v>0.58699500000000004</v>
      </c>
      <c r="M106" s="44">
        <v>0</v>
      </c>
      <c r="N106" s="44">
        <v>0</v>
      </c>
      <c r="O106" s="44">
        <v>0.75630200000000003</v>
      </c>
      <c r="P106" s="44">
        <v>0</v>
      </c>
      <c r="Q106" s="44">
        <v>-0.269424</v>
      </c>
      <c r="R106" s="44">
        <v>0</v>
      </c>
      <c r="S106" s="44">
        <v>0</v>
      </c>
      <c r="T106" s="44">
        <v>0</v>
      </c>
      <c r="U106" s="44">
        <v>0</v>
      </c>
      <c r="V106" s="44">
        <v>0</v>
      </c>
      <c r="W106" s="44">
        <v>0</v>
      </c>
      <c r="X106" s="44">
        <v>0</v>
      </c>
      <c r="Y106" s="44">
        <v>-4.6280000000000002E-3</v>
      </c>
      <c r="Z106" s="44">
        <v>5.1830000000000001E-3</v>
      </c>
      <c r="AA106" s="44">
        <v>-3.68E-4</v>
      </c>
      <c r="AB106" s="44">
        <v>2.2200000000000002E-3</v>
      </c>
      <c r="AC106" s="44">
        <v>-3.7980000000000002E-3</v>
      </c>
      <c r="AD106" s="44">
        <v>-1.0645E-2</v>
      </c>
      <c r="AE106" s="44">
        <v>6.5196000000000004E-2</v>
      </c>
      <c r="AF106" s="44">
        <v>0.366234</v>
      </c>
      <c r="AH106" s="30">
        <f t="shared" si="17"/>
        <v>5.4500000000000002E-4</v>
      </c>
      <c r="AI106" s="30">
        <f t="shared" si="11"/>
        <v>-4.6280000000000002E-3</v>
      </c>
      <c r="AJ106" s="30">
        <f t="shared" si="10"/>
        <v>5.1830000000000001E-3</v>
      </c>
      <c r="AK106" s="30">
        <f t="shared" si="10"/>
        <v>-3.68E-4</v>
      </c>
      <c r="AL106" s="30">
        <f t="shared" si="10"/>
        <v>2.2200000000000002E-3</v>
      </c>
      <c r="AM106" s="30">
        <f t="shared" si="10"/>
        <v>-3.7980000000000002E-3</v>
      </c>
      <c r="AN106" s="30">
        <f t="shared" si="10"/>
        <v>-1.0645E-2</v>
      </c>
      <c r="AR106" s="31">
        <f t="shared" si="13"/>
        <v>12144</v>
      </c>
      <c r="AS106" s="30">
        <f t="shared" si="15"/>
        <v>-1.774516</v>
      </c>
      <c r="AT106" s="30">
        <f t="shared" si="20"/>
        <v>-4.6280000000000002E-3</v>
      </c>
      <c r="AU106" s="30">
        <f t="shared" si="20"/>
        <v>5.1830000000000001E-3</v>
      </c>
      <c r="AV106" s="30">
        <f t="shared" si="20"/>
        <v>-3.68E-4</v>
      </c>
      <c r="AW106" s="30">
        <f t="shared" si="19"/>
        <v>2.2200000000000002E-3</v>
      </c>
      <c r="AX106" s="30">
        <f t="shared" si="19"/>
        <v>-3.7980000000000002E-3</v>
      </c>
      <c r="AY106" s="30">
        <f t="shared" si="19"/>
        <v>-1.0645E-2</v>
      </c>
      <c r="AZ106" s="30">
        <f t="shared" si="16"/>
        <v>-1.7865519999999999</v>
      </c>
      <c r="BA106" s="31">
        <f t="shared" si="18"/>
        <v>12144</v>
      </c>
      <c r="BB106" s="30">
        <f t="shared" si="18"/>
        <v>-1.774516</v>
      </c>
      <c r="BC106" s="30" t="e">
        <f>#REF!</f>
        <v>#REF!</v>
      </c>
    </row>
    <row r="107" spans="1:55" ht="15" x14ac:dyDescent="0.2">
      <c r="A107" s="43">
        <v>12235</v>
      </c>
      <c r="B107" s="44">
        <v>-1.489007</v>
      </c>
      <c r="C107" s="44">
        <v>2.7900000000000001E-4</v>
      </c>
      <c r="D107" s="44">
        <v>-4.6932000000000001E-2</v>
      </c>
      <c r="E107" s="44">
        <v>-3.0349999999999999E-3</v>
      </c>
      <c r="F107" s="44">
        <v>0.15362400000000001</v>
      </c>
      <c r="G107" s="44">
        <v>-0.28965600000000002</v>
      </c>
      <c r="H107" s="44">
        <v>4.8730000000000002E-2</v>
      </c>
      <c r="I107" s="44">
        <v>0.29679299999999997</v>
      </c>
      <c r="J107" s="44">
        <v>0.56506900000000004</v>
      </c>
      <c r="K107" s="44">
        <v>1.0790000000000001E-3</v>
      </c>
      <c r="L107" s="44">
        <v>0.575318</v>
      </c>
      <c r="M107" s="44">
        <v>0</v>
      </c>
      <c r="N107" s="44">
        <v>0</v>
      </c>
      <c r="O107" s="44">
        <v>0.74635700000000005</v>
      </c>
      <c r="P107" s="44">
        <v>0</v>
      </c>
      <c r="Q107" s="44">
        <v>-0.26674100000000001</v>
      </c>
      <c r="R107" s="44">
        <v>0</v>
      </c>
      <c r="S107" s="44">
        <v>0</v>
      </c>
      <c r="T107" s="44">
        <v>0</v>
      </c>
      <c r="U107" s="44">
        <v>0</v>
      </c>
      <c r="V107" s="44">
        <v>0</v>
      </c>
      <c r="W107" s="44">
        <v>0</v>
      </c>
      <c r="X107" s="44">
        <v>0</v>
      </c>
      <c r="Y107" s="44">
        <v>-4.3880000000000004E-3</v>
      </c>
      <c r="Z107" s="44">
        <v>5.2030000000000002E-3</v>
      </c>
      <c r="AA107" s="44">
        <v>-3.8699999999999997E-4</v>
      </c>
      <c r="AB107" s="44">
        <v>2.1549999999999998E-3</v>
      </c>
      <c r="AC107" s="44">
        <v>-3.6600000000000001E-3</v>
      </c>
      <c r="AD107" s="44">
        <v>-1.0616E-2</v>
      </c>
      <c r="AE107" s="44">
        <v>6.4700999999999995E-2</v>
      </c>
      <c r="AF107" s="44">
        <v>0.344885</v>
      </c>
      <c r="AH107" s="30">
        <f t="shared" si="17"/>
        <v>1.0790000000000001E-3</v>
      </c>
      <c r="AI107" s="30">
        <f t="shared" si="11"/>
        <v>-4.3880000000000004E-3</v>
      </c>
      <c r="AJ107" s="30">
        <f t="shared" si="10"/>
        <v>5.2030000000000002E-3</v>
      </c>
      <c r="AK107" s="30">
        <f t="shared" si="10"/>
        <v>-3.8699999999999997E-4</v>
      </c>
      <c r="AL107" s="30">
        <f t="shared" si="10"/>
        <v>2.1549999999999998E-3</v>
      </c>
      <c r="AM107" s="30">
        <f t="shared" si="10"/>
        <v>-3.6600000000000001E-3</v>
      </c>
      <c r="AN107" s="30">
        <f t="shared" si="10"/>
        <v>-1.0616E-2</v>
      </c>
      <c r="AR107" s="31">
        <f t="shared" si="13"/>
        <v>12235</v>
      </c>
      <c r="AS107" s="30">
        <f t="shared" si="15"/>
        <v>-1.7739819999999999</v>
      </c>
      <c r="AT107" s="30">
        <f t="shared" si="20"/>
        <v>-4.3880000000000004E-3</v>
      </c>
      <c r="AU107" s="30">
        <f t="shared" si="20"/>
        <v>5.2030000000000002E-3</v>
      </c>
      <c r="AV107" s="30">
        <f t="shared" si="20"/>
        <v>-3.8699999999999997E-4</v>
      </c>
      <c r="AW107" s="30">
        <f t="shared" si="19"/>
        <v>2.1549999999999998E-3</v>
      </c>
      <c r="AX107" s="30">
        <f t="shared" si="19"/>
        <v>-3.6600000000000001E-3</v>
      </c>
      <c r="AY107" s="30">
        <f t="shared" si="19"/>
        <v>-1.0616E-2</v>
      </c>
      <c r="AZ107" s="30">
        <f t="shared" si="16"/>
        <v>-1.7856749999999999</v>
      </c>
      <c r="BA107" s="31">
        <f t="shared" si="18"/>
        <v>12235</v>
      </c>
      <c r="BB107" s="30">
        <f t="shared" si="18"/>
        <v>-1.7739819999999999</v>
      </c>
      <c r="BC107" s="30" t="e">
        <f>#REF!</f>
        <v>#REF!</v>
      </c>
    </row>
    <row r="108" spans="1:55" ht="15" x14ac:dyDescent="0.2">
      <c r="A108" s="43">
        <v>12327</v>
      </c>
      <c r="B108" s="44">
        <v>-1.4738199999999999</v>
      </c>
      <c r="C108" s="44">
        <v>2.6600000000000001E-4</v>
      </c>
      <c r="D108" s="44">
        <v>-4.6880999999999999E-2</v>
      </c>
      <c r="E108" s="44">
        <v>-2.8839999999999998E-3</v>
      </c>
      <c r="F108" s="44">
        <v>0.15129200000000001</v>
      </c>
      <c r="G108" s="44">
        <v>-0.28450799999999998</v>
      </c>
      <c r="H108" s="44">
        <v>4.7974000000000003E-2</v>
      </c>
      <c r="I108" s="44">
        <v>0.29264400000000002</v>
      </c>
      <c r="J108" s="44">
        <v>0.54873000000000005</v>
      </c>
      <c r="K108" s="44">
        <v>1.511E-3</v>
      </c>
      <c r="L108" s="44">
        <v>0.56405099999999997</v>
      </c>
      <c r="M108" s="44">
        <v>0</v>
      </c>
      <c r="N108" s="44">
        <v>0</v>
      </c>
      <c r="O108" s="44">
        <v>0.73657899999999998</v>
      </c>
      <c r="P108" s="44">
        <v>0</v>
      </c>
      <c r="Q108" s="44">
        <v>-0.26407900000000001</v>
      </c>
      <c r="R108" s="44">
        <v>0</v>
      </c>
      <c r="S108" s="44">
        <v>0</v>
      </c>
      <c r="T108" s="44">
        <v>0</v>
      </c>
      <c r="U108" s="44">
        <v>0</v>
      </c>
      <c r="V108" s="44">
        <v>0</v>
      </c>
      <c r="W108" s="44">
        <v>0</v>
      </c>
      <c r="X108" s="44">
        <v>0</v>
      </c>
      <c r="Y108" s="44">
        <v>-4.1660000000000004E-3</v>
      </c>
      <c r="Z108" s="44">
        <v>5.1720000000000004E-3</v>
      </c>
      <c r="AA108" s="44">
        <v>-4.0900000000000002E-4</v>
      </c>
      <c r="AB108" s="44">
        <v>2.078E-3</v>
      </c>
      <c r="AC108" s="44">
        <v>-3.5279999999999999E-3</v>
      </c>
      <c r="AD108" s="44">
        <v>-1.0515999999999999E-2</v>
      </c>
      <c r="AE108" s="44">
        <v>6.4209000000000002E-2</v>
      </c>
      <c r="AF108" s="44">
        <v>0.32371299999999997</v>
      </c>
      <c r="AH108" s="30">
        <f t="shared" si="17"/>
        <v>1.511E-3</v>
      </c>
      <c r="AI108" s="30">
        <f t="shared" si="11"/>
        <v>-4.1660000000000004E-3</v>
      </c>
      <c r="AJ108" s="30">
        <f t="shared" si="11"/>
        <v>5.1720000000000004E-3</v>
      </c>
      <c r="AK108" s="30">
        <f t="shared" si="11"/>
        <v>-4.0900000000000002E-4</v>
      </c>
      <c r="AL108" s="30">
        <f t="shared" si="11"/>
        <v>2.078E-3</v>
      </c>
      <c r="AM108" s="30">
        <f t="shared" si="11"/>
        <v>-3.5279999999999999E-3</v>
      </c>
      <c r="AN108" s="30">
        <f t="shared" si="11"/>
        <v>-1.0515999999999999E-2</v>
      </c>
      <c r="AR108" s="31">
        <f t="shared" si="13"/>
        <v>12327</v>
      </c>
      <c r="AS108" s="30">
        <f t="shared" si="15"/>
        <v>-1.77355</v>
      </c>
      <c r="AT108" s="30">
        <f t="shared" si="20"/>
        <v>-4.1660000000000004E-3</v>
      </c>
      <c r="AU108" s="30">
        <f t="shared" si="20"/>
        <v>5.1720000000000004E-3</v>
      </c>
      <c r="AV108" s="30">
        <f t="shared" si="20"/>
        <v>-4.0900000000000002E-4</v>
      </c>
      <c r="AW108" s="30">
        <f t="shared" si="19"/>
        <v>2.078E-3</v>
      </c>
      <c r="AX108" s="30">
        <f t="shared" si="19"/>
        <v>-3.5279999999999999E-3</v>
      </c>
      <c r="AY108" s="30">
        <f t="shared" si="19"/>
        <v>-1.0515999999999999E-2</v>
      </c>
      <c r="AZ108" s="30">
        <f t="shared" si="16"/>
        <v>-1.7849189999999999</v>
      </c>
      <c r="BA108" s="31">
        <f t="shared" si="18"/>
        <v>12327</v>
      </c>
      <c r="BB108" s="30">
        <f t="shared" si="18"/>
        <v>-1.77355</v>
      </c>
      <c r="BC108" s="30" t="e">
        <f>#REF!</f>
        <v>#REF!</v>
      </c>
    </row>
    <row r="109" spans="1:55" ht="15" x14ac:dyDescent="0.2">
      <c r="A109" s="43">
        <v>12419</v>
      </c>
      <c r="B109" s="44">
        <v>-1.458771</v>
      </c>
      <c r="C109" s="44">
        <v>2.5500000000000002E-4</v>
      </c>
      <c r="D109" s="44">
        <v>-4.6815000000000002E-2</v>
      </c>
      <c r="E109" s="44">
        <v>-2.7269999999999998E-3</v>
      </c>
      <c r="F109" s="44">
        <v>0.14902000000000001</v>
      </c>
      <c r="G109" s="44">
        <v>-0.27936899999999998</v>
      </c>
      <c r="H109" s="44">
        <v>4.7409E-2</v>
      </c>
      <c r="I109" s="44">
        <v>0.28782400000000002</v>
      </c>
      <c r="J109" s="44">
        <v>0.53278700000000001</v>
      </c>
      <c r="K109" s="44">
        <v>1.856E-3</v>
      </c>
      <c r="L109" s="44">
        <v>0.55317099999999997</v>
      </c>
      <c r="M109" s="44">
        <v>0</v>
      </c>
      <c r="N109" s="44">
        <v>0</v>
      </c>
      <c r="O109" s="44">
        <v>0.726966</v>
      </c>
      <c r="P109" s="44">
        <v>0</v>
      </c>
      <c r="Q109" s="44">
        <v>-0.261438</v>
      </c>
      <c r="R109" s="44">
        <v>0</v>
      </c>
      <c r="S109" s="44">
        <v>0</v>
      </c>
      <c r="T109" s="44">
        <v>0</v>
      </c>
      <c r="U109" s="44">
        <v>0</v>
      </c>
      <c r="V109" s="44">
        <v>0</v>
      </c>
      <c r="W109" s="44">
        <v>0</v>
      </c>
      <c r="X109" s="44">
        <v>0</v>
      </c>
      <c r="Y109" s="44">
        <v>-3.96E-3</v>
      </c>
      <c r="Z109" s="44">
        <v>5.1009999999999996E-3</v>
      </c>
      <c r="AA109" s="44">
        <v>-4.3199999999999998E-4</v>
      </c>
      <c r="AB109" s="44">
        <v>1.993E-3</v>
      </c>
      <c r="AC109" s="44">
        <v>-3.4009999999999999E-3</v>
      </c>
      <c r="AD109" s="44">
        <v>-1.0361E-2</v>
      </c>
      <c r="AE109" s="44">
        <v>6.3719999999999999E-2</v>
      </c>
      <c r="AF109" s="44">
        <v>0.30282799999999999</v>
      </c>
      <c r="AH109" s="30">
        <f t="shared" si="17"/>
        <v>1.856E-3</v>
      </c>
      <c r="AI109" s="30">
        <f t="shared" si="11"/>
        <v>-3.96E-3</v>
      </c>
      <c r="AJ109" s="30">
        <f t="shared" si="11"/>
        <v>5.1009999999999996E-3</v>
      </c>
      <c r="AK109" s="30">
        <f t="shared" si="11"/>
        <v>-4.3199999999999998E-4</v>
      </c>
      <c r="AL109" s="30">
        <f t="shared" si="11"/>
        <v>1.993E-3</v>
      </c>
      <c r="AM109" s="30">
        <f t="shared" si="11"/>
        <v>-3.4009999999999999E-3</v>
      </c>
      <c r="AN109" s="30">
        <f t="shared" si="11"/>
        <v>-1.0361E-2</v>
      </c>
      <c r="AR109" s="31">
        <f t="shared" si="13"/>
        <v>12419</v>
      </c>
      <c r="AS109" s="30">
        <f t="shared" si="15"/>
        <v>-1.7732049999999999</v>
      </c>
      <c r="AT109" s="30">
        <f t="shared" si="20"/>
        <v>-3.96E-3</v>
      </c>
      <c r="AU109" s="30">
        <f t="shared" si="20"/>
        <v>5.1009999999999996E-3</v>
      </c>
      <c r="AV109" s="30">
        <f t="shared" si="20"/>
        <v>-4.3199999999999998E-4</v>
      </c>
      <c r="AW109" s="30">
        <f t="shared" si="19"/>
        <v>1.993E-3</v>
      </c>
      <c r="AX109" s="30">
        <f t="shared" si="19"/>
        <v>-3.4009999999999999E-3</v>
      </c>
      <c r="AY109" s="30">
        <f t="shared" si="19"/>
        <v>-1.0361E-2</v>
      </c>
      <c r="AZ109" s="30">
        <f t="shared" si="16"/>
        <v>-1.784265</v>
      </c>
      <c r="BA109" s="31">
        <f t="shared" si="18"/>
        <v>12419</v>
      </c>
      <c r="BB109" s="30">
        <f t="shared" si="18"/>
        <v>-1.7732049999999999</v>
      </c>
      <c r="BC109" s="30" t="e">
        <f>#REF!</f>
        <v>#REF!</v>
      </c>
    </row>
    <row r="110" spans="1:55" ht="15" x14ac:dyDescent="0.2">
      <c r="A110" s="43">
        <v>12509</v>
      </c>
      <c r="B110" s="44">
        <v>-1.4438599999999999</v>
      </c>
      <c r="C110" s="44">
        <v>2.4399999999999999E-4</v>
      </c>
      <c r="D110" s="44">
        <v>-4.6732999999999997E-2</v>
      </c>
      <c r="E110" s="44">
        <v>-2.5660000000000001E-3</v>
      </c>
      <c r="F110" s="44">
        <v>0.14680399999999999</v>
      </c>
      <c r="G110" s="44">
        <v>-0.27424999999999999</v>
      </c>
      <c r="H110" s="44">
        <v>4.7014E-2</v>
      </c>
      <c r="I110" s="44">
        <v>0.28246500000000002</v>
      </c>
      <c r="J110" s="44">
        <v>0.51724599999999998</v>
      </c>
      <c r="K110" s="44">
        <v>2.127E-3</v>
      </c>
      <c r="L110" s="44">
        <v>0.542659</v>
      </c>
      <c r="M110" s="44">
        <v>0</v>
      </c>
      <c r="N110" s="44">
        <v>0</v>
      </c>
      <c r="O110" s="44">
        <v>0.71751799999999999</v>
      </c>
      <c r="P110" s="44">
        <v>0</v>
      </c>
      <c r="Q110" s="44">
        <v>-0.25881799999999999</v>
      </c>
      <c r="R110" s="44">
        <v>0</v>
      </c>
      <c r="S110" s="44">
        <v>0</v>
      </c>
      <c r="T110" s="44">
        <v>0</v>
      </c>
      <c r="U110" s="44">
        <v>0</v>
      </c>
      <c r="V110" s="44">
        <v>0</v>
      </c>
      <c r="W110" s="44">
        <v>0</v>
      </c>
      <c r="X110" s="44">
        <v>0</v>
      </c>
      <c r="Y110" s="44">
        <v>-3.7699999999999999E-3</v>
      </c>
      <c r="Z110" s="44">
        <v>4.9979999999999998E-3</v>
      </c>
      <c r="AA110" s="44">
        <v>-4.5600000000000003E-4</v>
      </c>
      <c r="AB110" s="44">
        <v>1.9009999999999999E-3</v>
      </c>
      <c r="AC110" s="44">
        <v>-3.2799999999999999E-3</v>
      </c>
      <c r="AD110" s="44">
        <v>-1.0161E-2</v>
      </c>
      <c r="AE110" s="44">
        <v>6.3235E-2</v>
      </c>
      <c r="AF110" s="44">
        <v>0.28231899999999999</v>
      </c>
      <c r="AH110" s="30">
        <f t="shared" si="17"/>
        <v>2.127E-3</v>
      </c>
      <c r="AI110" s="30">
        <f t="shared" si="11"/>
        <v>-3.7699999999999999E-3</v>
      </c>
      <c r="AJ110" s="30">
        <f t="shared" si="11"/>
        <v>4.9979999999999998E-3</v>
      </c>
      <c r="AK110" s="30">
        <f t="shared" si="11"/>
        <v>-4.5600000000000003E-4</v>
      </c>
      <c r="AL110" s="30">
        <f t="shared" si="11"/>
        <v>1.9009999999999999E-3</v>
      </c>
      <c r="AM110" s="30">
        <f t="shared" si="11"/>
        <v>-3.2799999999999999E-3</v>
      </c>
      <c r="AN110" s="30">
        <f t="shared" si="11"/>
        <v>-1.0161E-2</v>
      </c>
      <c r="AR110" s="31">
        <f t="shared" si="13"/>
        <v>12509</v>
      </c>
      <c r="AS110" s="30">
        <f t="shared" si="15"/>
        <v>-1.772934</v>
      </c>
      <c r="AT110" s="30">
        <f t="shared" si="20"/>
        <v>-3.7699999999999999E-3</v>
      </c>
      <c r="AU110" s="30">
        <f t="shared" si="20"/>
        <v>4.9979999999999998E-3</v>
      </c>
      <c r="AV110" s="30">
        <f t="shared" si="20"/>
        <v>-4.5600000000000003E-4</v>
      </c>
      <c r="AW110" s="30">
        <f t="shared" si="19"/>
        <v>1.9009999999999999E-3</v>
      </c>
      <c r="AX110" s="30">
        <f t="shared" si="19"/>
        <v>-3.2799999999999999E-3</v>
      </c>
      <c r="AY110" s="30">
        <f t="shared" si="19"/>
        <v>-1.0161E-2</v>
      </c>
      <c r="AZ110" s="30">
        <f t="shared" si="16"/>
        <v>-1.7837020000000001</v>
      </c>
      <c r="BA110" s="31">
        <f t="shared" si="18"/>
        <v>12509</v>
      </c>
      <c r="BB110" s="30">
        <f t="shared" si="18"/>
        <v>-1.772934</v>
      </c>
      <c r="BC110" s="30" t="e">
        <f>#REF!</f>
        <v>#REF!</v>
      </c>
    </row>
    <row r="111" spans="1:55" ht="15" x14ac:dyDescent="0.2">
      <c r="A111" s="43">
        <v>12600</v>
      </c>
      <c r="B111" s="44">
        <v>-1.429084</v>
      </c>
      <c r="C111" s="44">
        <v>2.3499999999999999E-4</v>
      </c>
      <c r="D111" s="44">
        <v>-4.6637999999999999E-2</v>
      </c>
      <c r="E111" s="44">
        <v>-2.4060000000000002E-3</v>
      </c>
      <c r="F111" s="44">
        <v>0.14464299999999999</v>
      </c>
      <c r="G111" s="44">
        <v>-0.26916000000000001</v>
      </c>
      <c r="H111" s="44">
        <v>4.6768999999999998E-2</v>
      </c>
      <c r="I111" s="44">
        <v>0.27668199999999998</v>
      </c>
      <c r="J111" s="44">
        <v>0.50210600000000005</v>
      </c>
      <c r="K111" s="44">
        <v>2.3349999999999998E-3</v>
      </c>
      <c r="L111" s="44">
        <v>0.53249500000000005</v>
      </c>
      <c r="M111" s="44">
        <v>0</v>
      </c>
      <c r="N111" s="44">
        <v>0</v>
      </c>
      <c r="O111" s="44">
        <v>0.70823199999999997</v>
      </c>
      <c r="P111" s="44">
        <v>0</v>
      </c>
      <c r="Q111" s="44">
        <v>-0.25621899999999997</v>
      </c>
      <c r="R111" s="44">
        <v>0</v>
      </c>
      <c r="S111" s="44">
        <v>0</v>
      </c>
      <c r="T111" s="44">
        <v>0</v>
      </c>
      <c r="U111" s="44">
        <v>0</v>
      </c>
      <c r="V111" s="44">
        <v>0</v>
      </c>
      <c r="W111" s="44">
        <v>0</v>
      </c>
      <c r="X111" s="44">
        <v>0</v>
      </c>
      <c r="Y111" s="44">
        <v>-3.5929999999999998E-3</v>
      </c>
      <c r="Z111" s="44">
        <v>4.8719999999999996E-3</v>
      </c>
      <c r="AA111" s="44">
        <v>-4.7800000000000002E-4</v>
      </c>
      <c r="AB111" s="44">
        <v>1.807E-3</v>
      </c>
      <c r="AC111" s="44">
        <v>-3.163E-3</v>
      </c>
      <c r="AD111" s="44">
        <v>-9.9270000000000001E-3</v>
      </c>
      <c r="AE111" s="44">
        <v>6.2754000000000004E-2</v>
      </c>
      <c r="AF111" s="44">
        <v>0.26226100000000002</v>
      </c>
      <c r="AH111" s="30">
        <f t="shared" si="17"/>
        <v>2.3349999999999998E-3</v>
      </c>
      <c r="AI111" s="30">
        <f t="shared" si="11"/>
        <v>-3.5929999999999998E-3</v>
      </c>
      <c r="AJ111" s="30">
        <f t="shared" si="11"/>
        <v>4.8719999999999996E-3</v>
      </c>
      <c r="AK111" s="30">
        <f t="shared" si="11"/>
        <v>-4.7800000000000002E-4</v>
      </c>
      <c r="AL111" s="30">
        <f t="shared" si="11"/>
        <v>1.807E-3</v>
      </c>
      <c r="AM111" s="30">
        <f t="shared" si="11"/>
        <v>-3.163E-3</v>
      </c>
      <c r="AN111" s="30">
        <f t="shared" si="11"/>
        <v>-9.9270000000000001E-3</v>
      </c>
      <c r="AR111" s="31">
        <f t="shared" si="13"/>
        <v>12600</v>
      </c>
      <c r="AS111" s="30">
        <f t="shared" si="15"/>
        <v>-1.772726</v>
      </c>
      <c r="AT111" s="30">
        <f t="shared" si="20"/>
        <v>-3.5929999999999998E-3</v>
      </c>
      <c r="AU111" s="30">
        <f t="shared" si="20"/>
        <v>4.8719999999999996E-3</v>
      </c>
      <c r="AV111" s="30">
        <f t="shared" si="20"/>
        <v>-4.7800000000000002E-4</v>
      </c>
      <c r="AW111" s="30">
        <f t="shared" si="19"/>
        <v>1.807E-3</v>
      </c>
      <c r="AX111" s="30">
        <f t="shared" si="19"/>
        <v>-3.163E-3</v>
      </c>
      <c r="AY111" s="30">
        <f t="shared" si="19"/>
        <v>-9.9270000000000001E-3</v>
      </c>
      <c r="AZ111" s="30">
        <f t="shared" si="16"/>
        <v>-1.7832080000000001</v>
      </c>
      <c r="BA111" s="31">
        <f t="shared" si="18"/>
        <v>12600</v>
      </c>
      <c r="BB111" s="30">
        <f t="shared" si="18"/>
        <v>-1.772726</v>
      </c>
      <c r="BC111" s="30" t="e">
        <f>#REF!</f>
        <v>#REF!</v>
      </c>
    </row>
    <row r="112" spans="1:55" ht="15" x14ac:dyDescent="0.2">
      <c r="A112" s="43">
        <v>12692</v>
      </c>
      <c r="B112" s="44">
        <v>-1.414444</v>
      </c>
      <c r="C112" s="44">
        <v>2.2699999999999999E-4</v>
      </c>
      <c r="D112" s="44">
        <v>-4.6530000000000002E-2</v>
      </c>
      <c r="E112" s="44">
        <v>-2.248E-3</v>
      </c>
      <c r="F112" s="44">
        <v>0.14253299999999999</v>
      </c>
      <c r="G112" s="44">
        <v>-0.26410499999999998</v>
      </c>
      <c r="H112" s="44">
        <v>4.6656999999999997E-2</v>
      </c>
      <c r="I112" s="44">
        <v>0.27057399999999998</v>
      </c>
      <c r="J112" s="44">
        <v>0.48736699999999999</v>
      </c>
      <c r="K112" s="44">
        <v>2.49E-3</v>
      </c>
      <c r="L112" s="44">
        <v>0.52266000000000001</v>
      </c>
      <c r="M112" s="44">
        <v>0</v>
      </c>
      <c r="N112" s="44">
        <v>0</v>
      </c>
      <c r="O112" s="44">
        <v>0.69910499999999998</v>
      </c>
      <c r="P112" s="44">
        <v>0</v>
      </c>
      <c r="Q112" s="44">
        <v>-0.25364100000000001</v>
      </c>
      <c r="R112" s="44">
        <v>0</v>
      </c>
      <c r="S112" s="44">
        <v>0</v>
      </c>
      <c r="T112" s="44">
        <v>0</v>
      </c>
      <c r="U112" s="44">
        <v>0</v>
      </c>
      <c r="V112" s="44">
        <v>0</v>
      </c>
      <c r="W112" s="44">
        <v>0</v>
      </c>
      <c r="X112" s="44">
        <v>0</v>
      </c>
      <c r="Y112" s="44">
        <v>-3.4290000000000002E-3</v>
      </c>
      <c r="Z112" s="44">
        <v>4.7280000000000004E-3</v>
      </c>
      <c r="AA112" s="44">
        <v>-5.0000000000000001E-4</v>
      </c>
      <c r="AB112" s="44">
        <v>1.712E-3</v>
      </c>
      <c r="AC112" s="44">
        <v>-3.052E-3</v>
      </c>
      <c r="AD112" s="44">
        <v>-9.6690000000000005E-3</v>
      </c>
      <c r="AE112" s="44">
        <v>6.2275999999999998E-2</v>
      </c>
      <c r="AF112" s="44">
        <v>0.24271000000000001</v>
      </c>
      <c r="AH112" s="30">
        <f t="shared" si="17"/>
        <v>2.49E-3</v>
      </c>
      <c r="AI112" s="30">
        <f t="shared" si="11"/>
        <v>-3.4290000000000002E-3</v>
      </c>
      <c r="AJ112" s="30">
        <f t="shared" si="11"/>
        <v>4.7280000000000004E-3</v>
      </c>
      <c r="AK112" s="30">
        <f t="shared" si="11"/>
        <v>-5.0000000000000001E-4</v>
      </c>
      <c r="AL112" s="30">
        <f t="shared" si="11"/>
        <v>1.712E-3</v>
      </c>
      <c r="AM112" s="30">
        <f t="shared" si="11"/>
        <v>-3.052E-3</v>
      </c>
      <c r="AN112" s="30">
        <f t="shared" si="11"/>
        <v>-9.6690000000000005E-3</v>
      </c>
      <c r="AR112" s="31">
        <f t="shared" si="13"/>
        <v>12692</v>
      </c>
      <c r="AS112" s="30">
        <f t="shared" si="15"/>
        <v>-1.7725709999999999</v>
      </c>
      <c r="AT112" s="30">
        <f t="shared" si="20"/>
        <v>-3.4290000000000002E-3</v>
      </c>
      <c r="AU112" s="30">
        <f t="shared" si="20"/>
        <v>4.7280000000000004E-3</v>
      </c>
      <c r="AV112" s="30">
        <f t="shared" si="20"/>
        <v>-5.0000000000000001E-4</v>
      </c>
      <c r="AW112" s="30">
        <f t="shared" si="19"/>
        <v>1.712E-3</v>
      </c>
      <c r="AX112" s="30">
        <f t="shared" si="19"/>
        <v>-3.052E-3</v>
      </c>
      <c r="AY112" s="30">
        <f t="shared" si="19"/>
        <v>-9.6690000000000005E-3</v>
      </c>
      <c r="AZ112" s="30">
        <f t="shared" si="16"/>
        <v>-1.7827809999999997</v>
      </c>
      <c r="BA112" s="31">
        <f t="shared" si="18"/>
        <v>12692</v>
      </c>
      <c r="BB112" s="30">
        <f t="shared" si="18"/>
        <v>-1.7725709999999999</v>
      </c>
      <c r="BC112" s="30" t="e">
        <f>#REF!</f>
        <v>#REF!</v>
      </c>
    </row>
    <row r="113" spans="1:55" ht="15" x14ac:dyDescent="0.2">
      <c r="A113" s="43">
        <v>12784</v>
      </c>
      <c r="B113" s="44">
        <v>-1.399937</v>
      </c>
      <c r="C113" s="44">
        <v>2.1900000000000001E-4</v>
      </c>
      <c r="D113" s="44">
        <v>-4.641E-2</v>
      </c>
      <c r="E113" s="44">
        <v>-2.0950000000000001E-3</v>
      </c>
      <c r="F113" s="44">
        <v>0.14047100000000001</v>
      </c>
      <c r="G113" s="44">
        <v>-0.25909399999999999</v>
      </c>
      <c r="H113" s="44">
        <v>4.6658999999999999E-2</v>
      </c>
      <c r="I113" s="44">
        <v>0.26422600000000002</v>
      </c>
      <c r="J113" s="44">
        <v>0.47302699999999998</v>
      </c>
      <c r="K113" s="44">
        <v>2.601E-3</v>
      </c>
      <c r="L113" s="44">
        <v>0.51313799999999998</v>
      </c>
      <c r="M113" s="44">
        <v>0</v>
      </c>
      <c r="N113" s="44">
        <v>0</v>
      </c>
      <c r="O113" s="44">
        <v>0.69013500000000005</v>
      </c>
      <c r="P113" s="44">
        <v>0</v>
      </c>
      <c r="Q113" s="44">
        <v>-0.25108399999999997</v>
      </c>
      <c r="R113" s="44">
        <v>0</v>
      </c>
      <c r="S113" s="44">
        <v>0</v>
      </c>
      <c r="T113" s="44">
        <v>0</v>
      </c>
      <c r="U113" s="44">
        <v>0</v>
      </c>
      <c r="V113" s="44">
        <v>0</v>
      </c>
      <c r="W113" s="44">
        <v>0</v>
      </c>
      <c r="X113" s="44">
        <v>0</v>
      </c>
      <c r="Y113" s="44">
        <v>-3.277E-3</v>
      </c>
      <c r="Z113" s="44">
        <v>4.5719999999999997E-3</v>
      </c>
      <c r="AA113" s="44">
        <v>-5.1999999999999995E-4</v>
      </c>
      <c r="AB113" s="44">
        <v>1.6169999999999999E-3</v>
      </c>
      <c r="AC113" s="44">
        <v>-2.9459999999999998E-3</v>
      </c>
      <c r="AD113" s="44">
        <v>-9.3930000000000003E-3</v>
      </c>
      <c r="AE113" s="44">
        <v>6.1801000000000002E-2</v>
      </c>
      <c r="AF113" s="44">
        <v>0.223713</v>
      </c>
      <c r="AH113" s="30">
        <f t="shared" si="17"/>
        <v>2.601E-3</v>
      </c>
      <c r="AI113" s="30">
        <f t="shared" si="11"/>
        <v>-3.277E-3</v>
      </c>
      <c r="AJ113" s="30">
        <f t="shared" si="11"/>
        <v>4.5719999999999997E-3</v>
      </c>
      <c r="AK113" s="30">
        <f t="shared" si="11"/>
        <v>-5.1999999999999995E-4</v>
      </c>
      <c r="AL113" s="30">
        <f t="shared" si="11"/>
        <v>1.6169999999999999E-3</v>
      </c>
      <c r="AM113" s="30">
        <f t="shared" si="11"/>
        <v>-2.9459999999999998E-3</v>
      </c>
      <c r="AN113" s="30">
        <f t="shared" si="11"/>
        <v>-9.3930000000000003E-3</v>
      </c>
      <c r="AR113" s="31">
        <f t="shared" si="13"/>
        <v>12784</v>
      </c>
      <c r="AS113" s="30">
        <f t="shared" si="15"/>
        <v>-1.7724599999999999</v>
      </c>
      <c r="AT113" s="30">
        <f t="shared" si="20"/>
        <v>-3.277E-3</v>
      </c>
      <c r="AU113" s="30">
        <f t="shared" si="20"/>
        <v>4.5719999999999997E-3</v>
      </c>
      <c r="AV113" s="30">
        <f t="shared" si="20"/>
        <v>-5.1999999999999995E-4</v>
      </c>
      <c r="AW113" s="30">
        <f t="shared" si="19"/>
        <v>1.6169999999999999E-3</v>
      </c>
      <c r="AX113" s="30">
        <f t="shared" si="19"/>
        <v>-2.9459999999999998E-3</v>
      </c>
      <c r="AY113" s="30">
        <f t="shared" si="19"/>
        <v>-9.3930000000000003E-3</v>
      </c>
      <c r="AZ113" s="30">
        <f t="shared" si="16"/>
        <v>-1.7824069999999999</v>
      </c>
      <c r="BA113" s="31">
        <f t="shared" si="18"/>
        <v>12784</v>
      </c>
      <c r="BB113" s="30">
        <f t="shared" si="18"/>
        <v>-1.7724599999999999</v>
      </c>
      <c r="BC113" s="30" t="e">
        <f>#REF!</f>
        <v>#REF!</v>
      </c>
    </row>
    <row r="114" spans="1:55" ht="15" x14ac:dyDescent="0.2">
      <c r="A114" s="43">
        <v>12874</v>
      </c>
      <c r="B114" s="44">
        <v>-1.385564</v>
      </c>
      <c r="C114" s="44">
        <v>2.12E-4</v>
      </c>
      <c r="D114" s="44">
        <v>-4.6279000000000001E-2</v>
      </c>
      <c r="E114" s="44">
        <v>-1.9469999999999999E-3</v>
      </c>
      <c r="F114" s="44">
        <v>0.138456</v>
      </c>
      <c r="G114" s="44">
        <v>-0.254131</v>
      </c>
      <c r="H114" s="44">
        <v>4.6761999999999998E-2</v>
      </c>
      <c r="I114" s="44">
        <v>0.25771100000000002</v>
      </c>
      <c r="J114" s="44">
        <v>0.45908199999999999</v>
      </c>
      <c r="K114" s="44">
        <v>2.6740000000000002E-3</v>
      </c>
      <c r="L114" s="44">
        <v>0.503915</v>
      </c>
      <c r="M114" s="44">
        <v>0</v>
      </c>
      <c r="N114" s="44">
        <v>0</v>
      </c>
      <c r="O114" s="44">
        <v>0.68132000000000004</v>
      </c>
      <c r="P114" s="44">
        <v>0</v>
      </c>
      <c r="Q114" s="44">
        <v>-0.24854799999999999</v>
      </c>
      <c r="R114" s="44">
        <v>0</v>
      </c>
      <c r="S114" s="44">
        <v>0</v>
      </c>
      <c r="T114" s="44">
        <v>0</v>
      </c>
      <c r="U114" s="44">
        <v>0</v>
      </c>
      <c r="V114" s="44">
        <v>0</v>
      </c>
      <c r="W114" s="44">
        <v>0</v>
      </c>
      <c r="X114" s="44">
        <v>0</v>
      </c>
      <c r="Y114" s="44">
        <v>-3.1350000000000002E-3</v>
      </c>
      <c r="Z114" s="44">
        <v>4.4079999999999996E-3</v>
      </c>
      <c r="AA114" s="44">
        <v>-5.3799999999999996E-4</v>
      </c>
      <c r="AB114" s="44">
        <v>1.523E-3</v>
      </c>
      <c r="AC114" s="44">
        <v>-2.8440000000000002E-3</v>
      </c>
      <c r="AD114" s="44">
        <v>-9.1050000000000002E-3</v>
      </c>
      <c r="AE114" s="44">
        <v>6.1330000000000003E-2</v>
      </c>
      <c r="AF114" s="44">
        <v>0.20530200000000001</v>
      </c>
      <c r="AH114" s="30">
        <f t="shared" si="17"/>
        <v>2.6740000000000002E-3</v>
      </c>
      <c r="AI114" s="30">
        <f t="shared" si="11"/>
        <v>-3.1350000000000002E-3</v>
      </c>
      <c r="AJ114" s="30">
        <f t="shared" si="11"/>
        <v>4.4079999999999996E-3</v>
      </c>
      <c r="AK114" s="30">
        <f t="shared" si="11"/>
        <v>-5.3799999999999996E-4</v>
      </c>
      <c r="AL114" s="30">
        <f t="shared" si="11"/>
        <v>1.523E-3</v>
      </c>
      <c r="AM114" s="30">
        <f t="shared" si="11"/>
        <v>-2.8440000000000002E-3</v>
      </c>
      <c r="AN114" s="30">
        <f t="shared" si="11"/>
        <v>-9.1050000000000002E-3</v>
      </c>
      <c r="AR114" s="31">
        <f t="shared" si="13"/>
        <v>12874</v>
      </c>
      <c r="AS114" s="30">
        <f t="shared" si="15"/>
        <v>-1.7723869999999999</v>
      </c>
      <c r="AT114" s="30">
        <f t="shared" si="20"/>
        <v>-3.1350000000000002E-3</v>
      </c>
      <c r="AU114" s="30">
        <f t="shared" si="20"/>
        <v>4.4079999999999996E-3</v>
      </c>
      <c r="AV114" s="30">
        <f t="shared" si="20"/>
        <v>-5.3799999999999996E-4</v>
      </c>
      <c r="AW114" s="30">
        <f t="shared" si="19"/>
        <v>1.523E-3</v>
      </c>
      <c r="AX114" s="30">
        <f t="shared" si="19"/>
        <v>-2.8440000000000002E-3</v>
      </c>
      <c r="AY114" s="30">
        <f t="shared" si="19"/>
        <v>-9.1050000000000002E-3</v>
      </c>
      <c r="AZ114" s="30">
        <f t="shared" si="16"/>
        <v>-1.7820780000000001</v>
      </c>
      <c r="BA114" s="31">
        <f t="shared" si="18"/>
        <v>12874</v>
      </c>
      <c r="BB114" s="30">
        <f t="shared" si="18"/>
        <v>-1.7723869999999999</v>
      </c>
      <c r="BC114" s="30" t="e">
        <f>#REF!</f>
        <v>#REF!</v>
      </c>
    </row>
    <row r="115" spans="1:55" ht="15" x14ac:dyDescent="0.2">
      <c r="A115" s="43">
        <v>12965</v>
      </c>
      <c r="B115" s="44">
        <v>-1.3713219999999999</v>
      </c>
      <c r="C115" s="44">
        <v>2.05E-4</v>
      </c>
      <c r="D115" s="44">
        <v>-4.6137999999999998E-2</v>
      </c>
      <c r="E115" s="44">
        <v>-1.807E-3</v>
      </c>
      <c r="F115" s="44">
        <v>0.136485</v>
      </c>
      <c r="G115" s="44">
        <v>-0.249222</v>
      </c>
      <c r="H115" s="44">
        <v>4.6949999999999999E-2</v>
      </c>
      <c r="I115" s="44">
        <v>0.25108999999999998</v>
      </c>
      <c r="J115" s="44">
        <v>0.445525</v>
      </c>
      <c r="K115" s="44">
        <v>2.7160000000000001E-3</v>
      </c>
      <c r="L115" s="44">
        <v>0.49497400000000003</v>
      </c>
      <c r="M115" s="44">
        <v>0</v>
      </c>
      <c r="N115" s="44">
        <v>0</v>
      </c>
      <c r="O115" s="44">
        <v>0.672655</v>
      </c>
      <c r="P115" s="44">
        <v>0</v>
      </c>
      <c r="Q115" s="44">
        <v>-0.246033</v>
      </c>
      <c r="R115" s="44">
        <v>0</v>
      </c>
      <c r="S115" s="44">
        <v>0</v>
      </c>
      <c r="T115" s="44">
        <v>0</v>
      </c>
      <c r="U115" s="44">
        <v>0</v>
      </c>
      <c r="V115" s="44">
        <v>0</v>
      </c>
      <c r="W115" s="44">
        <v>0</v>
      </c>
      <c r="X115" s="44">
        <v>0</v>
      </c>
      <c r="Y115" s="44">
        <v>-3.003E-3</v>
      </c>
      <c r="Z115" s="44">
        <v>4.2389999999999997E-3</v>
      </c>
      <c r="AA115" s="44">
        <v>-5.53E-4</v>
      </c>
      <c r="AB115" s="44">
        <v>1.433E-3</v>
      </c>
      <c r="AC115" s="44">
        <v>-2.7460000000000002E-3</v>
      </c>
      <c r="AD115" s="44">
        <v>-8.8100000000000001E-3</v>
      </c>
      <c r="AE115" s="44">
        <v>6.0863E-2</v>
      </c>
      <c r="AF115" s="44">
        <v>0.187502</v>
      </c>
      <c r="AH115" s="30">
        <f t="shared" si="17"/>
        <v>2.7160000000000001E-3</v>
      </c>
      <c r="AI115" s="30">
        <f t="shared" si="11"/>
        <v>-3.003E-3</v>
      </c>
      <c r="AJ115" s="30">
        <f t="shared" si="11"/>
        <v>4.2389999999999997E-3</v>
      </c>
      <c r="AK115" s="30">
        <f t="shared" si="11"/>
        <v>-5.53E-4</v>
      </c>
      <c r="AL115" s="30">
        <f t="shared" si="11"/>
        <v>1.433E-3</v>
      </c>
      <c r="AM115" s="30">
        <f t="shared" si="11"/>
        <v>-2.7460000000000002E-3</v>
      </c>
      <c r="AN115" s="30">
        <f t="shared" si="11"/>
        <v>-8.8100000000000001E-3</v>
      </c>
      <c r="AR115" s="31">
        <f t="shared" si="13"/>
        <v>12965</v>
      </c>
      <c r="AS115" s="30">
        <f t="shared" si="15"/>
        <v>-1.7723450000000001</v>
      </c>
      <c r="AT115" s="30">
        <f t="shared" si="20"/>
        <v>-3.003E-3</v>
      </c>
      <c r="AU115" s="30">
        <f t="shared" si="20"/>
        <v>4.2389999999999997E-3</v>
      </c>
      <c r="AV115" s="30">
        <f t="shared" si="20"/>
        <v>-5.53E-4</v>
      </c>
      <c r="AW115" s="30">
        <f t="shared" si="19"/>
        <v>1.433E-3</v>
      </c>
      <c r="AX115" s="30">
        <f t="shared" si="19"/>
        <v>-2.7460000000000002E-3</v>
      </c>
      <c r="AY115" s="30">
        <f t="shared" si="19"/>
        <v>-8.8100000000000001E-3</v>
      </c>
      <c r="AZ115" s="30">
        <f t="shared" si="16"/>
        <v>-1.781785</v>
      </c>
      <c r="BA115" s="31">
        <f t="shared" si="18"/>
        <v>12965</v>
      </c>
      <c r="BB115" s="30">
        <f t="shared" si="18"/>
        <v>-1.7723450000000001</v>
      </c>
      <c r="BC115" s="30" t="e">
        <f>#REF!</f>
        <v>#REF!</v>
      </c>
    </row>
    <row r="116" spans="1:55" ht="15" x14ac:dyDescent="0.2">
      <c r="A116" s="43">
        <v>13057</v>
      </c>
      <c r="B116" s="44">
        <v>-1.3572109999999999</v>
      </c>
      <c r="C116" s="44">
        <v>1.9900000000000001E-4</v>
      </c>
      <c r="D116" s="44">
        <v>-4.5987E-2</v>
      </c>
      <c r="E116" s="44">
        <v>-1.673E-3</v>
      </c>
      <c r="F116" s="44">
        <v>0.13455600000000001</v>
      </c>
      <c r="G116" s="44">
        <v>-0.244371</v>
      </c>
      <c r="H116" s="44">
        <v>4.7211000000000003E-2</v>
      </c>
      <c r="I116" s="44">
        <v>0.244417</v>
      </c>
      <c r="J116" s="44">
        <v>0.43235200000000001</v>
      </c>
      <c r="K116" s="44">
        <v>2.7320000000000001E-3</v>
      </c>
      <c r="L116" s="44">
        <v>0.48630400000000001</v>
      </c>
      <c r="M116" s="44">
        <v>0</v>
      </c>
      <c r="N116" s="44">
        <v>0</v>
      </c>
      <c r="O116" s="44">
        <v>0.66413800000000001</v>
      </c>
      <c r="P116" s="44">
        <v>0</v>
      </c>
      <c r="Q116" s="44">
        <v>-0.24354000000000001</v>
      </c>
      <c r="R116" s="44">
        <v>0</v>
      </c>
      <c r="S116" s="44">
        <v>0</v>
      </c>
      <c r="T116" s="44">
        <v>0</v>
      </c>
      <c r="U116" s="44">
        <v>0</v>
      </c>
      <c r="V116" s="44">
        <v>0</v>
      </c>
      <c r="W116" s="44">
        <v>0</v>
      </c>
      <c r="X116" s="44">
        <v>0</v>
      </c>
      <c r="Y116" s="44">
        <v>-2.8800000000000002E-3</v>
      </c>
      <c r="Z116" s="44">
        <v>4.0679999999999996E-3</v>
      </c>
      <c r="AA116" s="44">
        <v>-5.6700000000000001E-4</v>
      </c>
      <c r="AB116" s="44">
        <v>1.3450000000000001E-3</v>
      </c>
      <c r="AC116" s="44">
        <v>-2.6519999999999998E-3</v>
      </c>
      <c r="AD116" s="44">
        <v>-8.5120000000000005E-3</v>
      </c>
      <c r="AE116" s="44">
        <v>6.0399000000000001E-2</v>
      </c>
      <c r="AF116" s="44">
        <v>0.17033000000000001</v>
      </c>
      <c r="AH116" s="30">
        <f t="shared" si="17"/>
        <v>2.7320000000000001E-3</v>
      </c>
      <c r="AI116" s="30">
        <f t="shared" si="11"/>
        <v>-2.8800000000000002E-3</v>
      </c>
      <c r="AJ116" s="30">
        <f t="shared" si="11"/>
        <v>4.0679999999999996E-3</v>
      </c>
      <c r="AK116" s="30">
        <f t="shared" si="11"/>
        <v>-5.6700000000000001E-4</v>
      </c>
      <c r="AL116" s="30">
        <f t="shared" si="11"/>
        <v>1.3450000000000001E-3</v>
      </c>
      <c r="AM116" s="30">
        <f t="shared" si="11"/>
        <v>-2.6519999999999998E-3</v>
      </c>
      <c r="AN116" s="30">
        <f t="shared" si="11"/>
        <v>-8.5120000000000005E-3</v>
      </c>
      <c r="AR116" s="31">
        <f t="shared" si="13"/>
        <v>13057</v>
      </c>
      <c r="AS116" s="30">
        <f t="shared" si="15"/>
        <v>-1.772329</v>
      </c>
      <c r="AT116" s="30">
        <f t="shared" si="20"/>
        <v>-2.8800000000000002E-3</v>
      </c>
      <c r="AU116" s="30">
        <f t="shared" si="20"/>
        <v>4.0679999999999996E-3</v>
      </c>
      <c r="AV116" s="30">
        <f t="shared" si="20"/>
        <v>-5.6700000000000001E-4</v>
      </c>
      <c r="AW116" s="30">
        <f t="shared" si="19"/>
        <v>1.3450000000000001E-3</v>
      </c>
      <c r="AX116" s="30">
        <f t="shared" si="19"/>
        <v>-2.6519999999999998E-3</v>
      </c>
      <c r="AY116" s="30">
        <f t="shared" si="19"/>
        <v>-8.5120000000000005E-3</v>
      </c>
      <c r="AZ116" s="30">
        <f t="shared" si="16"/>
        <v>-1.7815270000000003</v>
      </c>
      <c r="BA116" s="31">
        <f t="shared" si="18"/>
        <v>13057</v>
      </c>
      <c r="BB116" s="30">
        <f t="shared" si="18"/>
        <v>-1.772329</v>
      </c>
      <c r="BC116" s="30" t="e">
        <f>#REF!</f>
        <v>#REF!</v>
      </c>
    </row>
    <row r="117" spans="1:55" ht="15" x14ac:dyDescent="0.2">
      <c r="A117" s="43">
        <v>13149</v>
      </c>
      <c r="B117" s="44">
        <v>-1.3432299999999999</v>
      </c>
      <c r="C117" s="44">
        <v>1.93E-4</v>
      </c>
      <c r="D117" s="44">
        <v>-4.5828000000000001E-2</v>
      </c>
      <c r="E117" s="44">
        <v>-1.547E-3</v>
      </c>
      <c r="F117" s="44">
        <v>0.13266700000000001</v>
      </c>
      <c r="G117" s="44">
        <v>-0.23958099999999999</v>
      </c>
      <c r="H117" s="44">
        <v>4.7534E-2</v>
      </c>
      <c r="I117" s="44">
        <v>0.237735</v>
      </c>
      <c r="J117" s="44">
        <v>0.41955599999999998</v>
      </c>
      <c r="K117" s="44">
        <v>2.728E-3</v>
      </c>
      <c r="L117" s="44">
        <v>0.47789199999999998</v>
      </c>
      <c r="M117" s="44">
        <v>0</v>
      </c>
      <c r="N117" s="44">
        <v>0</v>
      </c>
      <c r="O117" s="44">
        <v>0.65576599999999996</v>
      </c>
      <c r="P117" s="44">
        <v>0</v>
      </c>
      <c r="Q117" s="44">
        <v>-0.24106900000000001</v>
      </c>
      <c r="R117" s="44">
        <v>0</v>
      </c>
      <c r="S117" s="44">
        <v>0</v>
      </c>
      <c r="T117" s="44">
        <v>0</v>
      </c>
      <c r="U117" s="44">
        <v>0</v>
      </c>
      <c r="V117" s="44">
        <v>0</v>
      </c>
      <c r="W117" s="44">
        <v>0</v>
      </c>
      <c r="X117" s="44">
        <v>0</v>
      </c>
      <c r="Y117" s="44">
        <v>-2.764E-3</v>
      </c>
      <c r="Z117" s="44">
        <v>3.8990000000000001E-3</v>
      </c>
      <c r="AA117" s="44">
        <v>-5.7899999999999998E-4</v>
      </c>
      <c r="AB117" s="44">
        <v>1.261E-3</v>
      </c>
      <c r="AC117" s="44">
        <v>-2.562E-3</v>
      </c>
      <c r="AD117" s="44">
        <v>-8.2150000000000001E-3</v>
      </c>
      <c r="AE117" s="44">
        <v>5.9937999999999998E-2</v>
      </c>
      <c r="AF117" s="44">
        <v>0.15379499999999999</v>
      </c>
      <c r="AH117" s="30">
        <f t="shared" si="17"/>
        <v>2.728E-3</v>
      </c>
      <c r="AI117" s="30">
        <f t="shared" si="11"/>
        <v>-2.764E-3</v>
      </c>
      <c r="AJ117" s="30">
        <f t="shared" si="11"/>
        <v>3.8990000000000001E-3</v>
      </c>
      <c r="AK117" s="30">
        <f t="shared" si="11"/>
        <v>-5.7899999999999998E-4</v>
      </c>
      <c r="AL117" s="30">
        <f t="shared" si="11"/>
        <v>1.261E-3</v>
      </c>
      <c r="AM117" s="30">
        <f t="shared" si="11"/>
        <v>-2.562E-3</v>
      </c>
      <c r="AN117" s="30">
        <f t="shared" si="11"/>
        <v>-8.2150000000000001E-3</v>
      </c>
      <c r="AR117" s="31">
        <f t="shared" si="13"/>
        <v>13149</v>
      </c>
      <c r="AS117" s="30">
        <f t="shared" si="15"/>
        <v>-1.7723329999999999</v>
      </c>
      <c r="AT117" s="30">
        <f t="shared" si="20"/>
        <v>-2.764E-3</v>
      </c>
      <c r="AU117" s="30">
        <f t="shared" si="20"/>
        <v>3.8990000000000001E-3</v>
      </c>
      <c r="AV117" s="30">
        <f t="shared" si="20"/>
        <v>-5.7899999999999998E-4</v>
      </c>
      <c r="AW117" s="30">
        <f t="shared" si="19"/>
        <v>1.261E-3</v>
      </c>
      <c r="AX117" s="30">
        <f t="shared" si="19"/>
        <v>-2.562E-3</v>
      </c>
      <c r="AY117" s="30">
        <f t="shared" si="19"/>
        <v>-8.2150000000000001E-3</v>
      </c>
      <c r="AZ117" s="30">
        <f t="shared" si="16"/>
        <v>-1.781293</v>
      </c>
      <c r="BA117" s="31">
        <f t="shared" si="18"/>
        <v>13149</v>
      </c>
      <c r="BB117" s="30">
        <f t="shared" si="18"/>
        <v>-1.7723329999999999</v>
      </c>
      <c r="BC117" s="30" t="e">
        <f>#REF!</f>
        <v>#REF!</v>
      </c>
    </row>
    <row r="118" spans="1:55" ht="15" x14ac:dyDescent="0.2">
      <c r="A118" s="43">
        <v>13240</v>
      </c>
      <c r="B118" s="44">
        <v>-1.3293779999999999</v>
      </c>
      <c r="C118" s="44">
        <v>1.8799999999999999E-4</v>
      </c>
      <c r="D118" s="44">
        <v>-4.5659999999999999E-2</v>
      </c>
      <c r="E118" s="44">
        <v>-1.4289999999999999E-3</v>
      </c>
      <c r="F118" s="44">
        <v>0.13081699999999999</v>
      </c>
      <c r="G118" s="44">
        <v>-0.23485500000000001</v>
      </c>
      <c r="H118" s="44">
        <v>4.7906999999999998E-2</v>
      </c>
      <c r="I118" s="44">
        <v>0.23108000000000001</v>
      </c>
      <c r="J118" s="44">
        <v>0.40712799999999999</v>
      </c>
      <c r="K118" s="44">
        <v>2.7060000000000001E-3</v>
      </c>
      <c r="L118" s="44">
        <v>0.469725</v>
      </c>
      <c r="M118" s="44">
        <v>0</v>
      </c>
      <c r="N118" s="44">
        <v>0</v>
      </c>
      <c r="O118" s="44">
        <v>0.64753499999999997</v>
      </c>
      <c r="P118" s="44">
        <v>0</v>
      </c>
      <c r="Q118" s="44">
        <v>-0.238619</v>
      </c>
      <c r="R118" s="44">
        <v>0</v>
      </c>
      <c r="S118" s="44">
        <v>0</v>
      </c>
      <c r="T118" s="44">
        <v>0</v>
      </c>
      <c r="U118" s="44">
        <v>0</v>
      </c>
      <c r="V118" s="44">
        <v>0</v>
      </c>
      <c r="W118" s="44">
        <v>0</v>
      </c>
      <c r="X118" s="44">
        <v>0</v>
      </c>
      <c r="Y118" s="44">
        <v>-2.6559999999999999E-3</v>
      </c>
      <c r="Z118" s="44">
        <v>3.7309999999999999E-3</v>
      </c>
      <c r="AA118" s="44">
        <v>-5.8799999999999998E-4</v>
      </c>
      <c r="AB118" s="44">
        <v>1.1820000000000001E-3</v>
      </c>
      <c r="AC118" s="44">
        <v>-2.4759999999999999E-3</v>
      </c>
      <c r="AD118" s="44">
        <v>-7.92E-3</v>
      </c>
      <c r="AE118" s="44">
        <v>5.9480999999999999E-2</v>
      </c>
      <c r="AF118" s="44">
        <v>0.13789999999999999</v>
      </c>
      <c r="AH118" s="30">
        <f t="shared" si="17"/>
        <v>2.7060000000000001E-3</v>
      </c>
      <c r="AI118" s="30">
        <f t="shared" si="11"/>
        <v>-2.6559999999999999E-3</v>
      </c>
      <c r="AJ118" s="30">
        <f t="shared" si="11"/>
        <v>3.7309999999999999E-3</v>
      </c>
      <c r="AK118" s="30">
        <f t="shared" si="11"/>
        <v>-5.8799999999999998E-4</v>
      </c>
      <c r="AL118" s="30">
        <f t="shared" si="11"/>
        <v>1.1820000000000001E-3</v>
      </c>
      <c r="AM118" s="30">
        <f t="shared" si="11"/>
        <v>-2.4759999999999999E-3</v>
      </c>
      <c r="AN118" s="30">
        <f t="shared" si="11"/>
        <v>-7.92E-3</v>
      </c>
      <c r="AR118" s="31">
        <f t="shared" si="13"/>
        <v>13240</v>
      </c>
      <c r="AS118" s="30">
        <f t="shared" si="15"/>
        <v>-1.7723549999999999</v>
      </c>
      <c r="AT118" s="30">
        <f t="shared" si="20"/>
        <v>-2.6559999999999999E-3</v>
      </c>
      <c r="AU118" s="30">
        <f t="shared" si="20"/>
        <v>3.7309999999999999E-3</v>
      </c>
      <c r="AV118" s="30">
        <f t="shared" si="20"/>
        <v>-5.8799999999999998E-4</v>
      </c>
      <c r="AW118" s="30">
        <f t="shared" si="19"/>
        <v>1.1820000000000001E-3</v>
      </c>
      <c r="AX118" s="30">
        <f t="shared" si="19"/>
        <v>-2.4759999999999999E-3</v>
      </c>
      <c r="AY118" s="30">
        <f t="shared" si="19"/>
        <v>-7.92E-3</v>
      </c>
      <c r="AZ118" s="30">
        <f t="shared" si="16"/>
        <v>-1.7810819999999998</v>
      </c>
      <c r="BA118" s="31">
        <f t="shared" si="18"/>
        <v>13240</v>
      </c>
      <c r="BB118" s="30">
        <f t="shared" si="18"/>
        <v>-1.7723549999999999</v>
      </c>
      <c r="BC118" s="30" t="e">
        <f>#REF!</f>
        <v>#REF!</v>
      </c>
    </row>
    <row r="119" spans="1:55" ht="15" x14ac:dyDescent="0.2">
      <c r="A119" s="43">
        <v>13331</v>
      </c>
      <c r="B119" s="44">
        <v>-1.315655</v>
      </c>
      <c r="C119" s="44">
        <v>1.8200000000000001E-4</v>
      </c>
      <c r="D119" s="44">
        <v>-4.5484999999999998E-2</v>
      </c>
      <c r="E119" s="44">
        <v>-1.3190000000000001E-3</v>
      </c>
      <c r="F119" s="44">
        <v>0.12900500000000001</v>
      </c>
      <c r="G119" s="44">
        <v>-0.23019600000000001</v>
      </c>
      <c r="H119" s="44">
        <v>4.8321999999999997E-2</v>
      </c>
      <c r="I119" s="44">
        <v>0.22448399999999999</v>
      </c>
      <c r="J119" s="44">
        <v>0.39506200000000002</v>
      </c>
      <c r="K119" s="44">
        <v>2.6710000000000002E-3</v>
      </c>
      <c r="L119" s="44">
        <v>0.46179500000000001</v>
      </c>
      <c r="M119" s="44">
        <v>0</v>
      </c>
      <c r="N119" s="44">
        <v>0</v>
      </c>
      <c r="O119" s="44">
        <v>0.63944199999999995</v>
      </c>
      <c r="P119" s="44">
        <v>0</v>
      </c>
      <c r="Q119" s="44">
        <v>-0.23619200000000001</v>
      </c>
      <c r="R119" s="44">
        <v>0</v>
      </c>
      <c r="S119" s="44">
        <v>0</v>
      </c>
      <c r="T119" s="44">
        <v>0</v>
      </c>
      <c r="U119" s="44">
        <v>0</v>
      </c>
      <c r="V119" s="44">
        <v>0</v>
      </c>
      <c r="W119" s="44">
        <v>0</v>
      </c>
      <c r="X119" s="44">
        <v>0</v>
      </c>
      <c r="Y119" s="44">
        <v>-2.5539999999999998E-3</v>
      </c>
      <c r="Z119" s="44">
        <v>3.5669999999999999E-3</v>
      </c>
      <c r="AA119" s="44">
        <v>-5.9500000000000004E-4</v>
      </c>
      <c r="AB119" s="44">
        <v>1.106E-3</v>
      </c>
      <c r="AC119" s="44">
        <v>-2.3939999999999999E-3</v>
      </c>
      <c r="AD119" s="44">
        <v>-7.6309999999999998E-3</v>
      </c>
      <c r="AE119" s="44">
        <v>5.9027000000000003E-2</v>
      </c>
      <c r="AF119" s="44">
        <v>0.122644</v>
      </c>
      <c r="AH119" s="30">
        <f t="shared" si="17"/>
        <v>2.6710000000000002E-3</v>
      </c>
      <c r="AI119" s="30">
        <f t="shared" si="11"/>
        <v>-2.5539999999999998E-3</v>
      </c>
      <c r="AJ119" s="30">
        <f t="shared" si="11"/>
        <v>3.5669999999999999E-3</v>
      </c>
      <c r="AK119" s="30">
        <f t="shared" si="11"/>
        <v>-5.9500000000000004E-4</v>
      </c>
      <c r="AL119" s="30">
        <f t="shared" si="11"/>
        <v>1.106E-3</v>
      </c>
      <c r="AM119" s="30">
        <f t="shared" si="11"/>
        <v>-2.3939999999999999E-3</v>
      </c>
      <c r="AN119" s="30">
        <f t="shared" si="11"/>
        <v>-7.6309999999999998E-3</v>
      </c>
      <c r="AR119" s="31">
        <f t="shared" si="13"/>
        <v>13331</v>
      </c>
      <c r="AS119" s="30">
        <f t="shared" si="15"/>
        <v>-1.7723899999999999</v>
      </c>
      <c r="AT119" s="30">
        <f t="shared" si="20"/>
        <v>-2.5539999999999998E-3</v>
      </c>
      <c r="AU119" s="30">
        <f t="shared" si="20"/>
        <v>3.5669999999999999E-3</v>
      </c>
      <c r="AV119" s="30">
        <f t="shared" si="20"/>
        <v>-5.9500000000000004E-4</v>
      </c>
      <c r="AW119" s="30">
        <f t="shared" si="19"/>
        <v>1.106E-3</v>
      </c>
      <c r="AX119" s="30">
        <f t="shared" si="19"/>
        <v>-2.3939999999999999E-3</v>
      </c>
      <c r="AY119" s="30">
        <f t="shared" si="19"/>
        <v>-7.6309999999999998E-3</v>
      </c>
      <c r="AZ119" s="30">
        <f t="shared" si="16"/>
        <v>-1.7808909999999996</v>
      </c>
      <c r="BA119" s="31">
        <f t="shared" si="18"/>
        <v>13331</v>
      </c>
      <c r="BB119" s="30">
        <f t="shared" si="18"/>
        <v>-1.7723899999999999</v>
      </c>
      <c r="BC119" s="30" t="e">
        <f>#REF!</f>
        <v>#REF!</v>
      </c>
    </row>
    <row r="120" spans="1:55" ht="15" x14ac:dyDescent="0.2">
      <c r="A120" s="43">
        <v>13423</v>
      </c>
      <c r="B120" s="44">
        <v>-1.3020579999999999</v>
      </c>
      <c r="C120" s="44">
        <v>1.7699999999999999E-4</v>
      </c>
      <c r="D120" s="44">
        <v>-4.5302000000000002E-2</v>
      </c>
      <c r="E120" s="44">
        <v>-1.2160000000000001E-3</v>
      </c>
      <c r="F120" s="44">
        <v>0.12722800000000001</v>
      </c>
      <c r="G120" s="44">
        <v>-0.225606</v>
      </c>
      <c r="H120" s="44">
        <v>4.8769E-2</v>
      </c>
      <c r="I120" s="44">
        <v>0.217971</v>
      </c>
      <c r="J120" s="44">
        <v>0.383349</v>
      </c>
      <c r="K120" s="44">
        <v>2.6250000000000002E-3</v>
      </c>
      <c r="L120" s="44">
        <v>0.45408900000000002</v>
      </c>
      <c r="M120" s="44">
        <v>0</v>
      </c>
      <c r="N120" s="44">
        <v>0</v>
      </c>
      <c r="O120" s="44">
        <v>0.63148400000000005</v>
      </c>
      <c r="P120" s="44">
        <v>0</v>
      </c>
      <c r="Q120" s="44">
        <v>-0.23378699999999999</v>
      </c>
      <c r="R120" s="44">
        <v>0</v>
      </c>
      <c r="S120" s="44">
        <v>0</v>
      </c>
      <c r="T120" s="44">
        <v>0</v>
      </c>
      <c r="U120" s="44">
        <v>0</v>
      </c>
      <c r="V120" s="44">
        <v>0</v>
      </c>
      <c r="W120" s="44">
        <v>0</v>
      </c>
      <c r="X120" s="44">
        <v>0</v>
      </c>
      <c r="Y120" s="44">
        <v>-2.4580000000000001E-3</v>
      </c>
      <c r="Z120" s="44">
        <v>3.408E-3</v>
      </c>
      <c r="AA120" s="44">
        <v>-5.9999999999999995E-4</v>
      </c>
      <c r="AB120" s="44">
        <v>1.0349999999999999E-3</v>
      </c>
      <c r="AC120" s="44">
        <v>-2.3149999999999998E-3</v>
      </c>
      <c r="AD120" s="44">
        <v>-7.3470000000000002E-3</v>
      </c>
      <c r="AE120" s="44">
        <v>5.8576999999999997E-2</v>
      </c>
      <c r="AF120" s="44">
        <v>0.10802200000000001</v>
      </c>
      <c r="AH120" s="30">
        <f t="shared" si="17"/>
        <v>2.6250000000000002E-3</v>
      </c>
      <c r="AI120" s="30">
        <f t="shared" si="11"/>
        <v>-2.4580000000000001E-3</v>
      </c>
      <c r="AJ120" s="30">
        <f t="shared" si="11"/>
        <v>3.408E-3</v>
      </c>
      <c r="AK120" s="30">
        <f t="shared" si="11"/>
        <v>-5.9999999999999995E-4</v>
      </c>
      <c r="AL120" s="30">
        <f t="shared" si="11"/>
        <v>1.0349999999999999E-3</v>
      </c>
      <c r="AM120" s="30">
        <f t="shared" si="11"/>
        <v>-2.3149999999999998E-3</v>
      </c>
      <c r="AN120" s="30">
        <f t="shared" si="11"/>
        <v>-7.3470000000000002E-3</v>
      </c>
      <c r="AR120" s="31">
        <f t="shared" si="13"/>
        <v>13423</v>
      </c>
      <c r="AS120" s="30">
        <f t="shared" si="15"/>
        <v>-1.7724359999999999</v>
      </c>
      <c r="AT120" s="30">
        <f t="shared" si="20"/>
        <v>-2.4580000000000001E-3</v>
      </c>
      <c r="AU120" s="30">
        <f t="shared" si="20"/>
        <v>3.408E-3</v>
      </c>
      <c r="AV120" s="30">
        <f t="shared" si="20"/>
        <v>-5.9999999999999995E-4</v>
      </c>
      <c r="AW120" s="30">
        <f t="shared" si="19"/>
        <v>1.0349999999999999E-3</v>
      </c>
      <c r="AX120" s="30">
        <f t="shared" si="19"/>
        <v>-2.3149999999999998E-3</v>
      </c>
      <c r="AY120" s="30">
        <f t="shared" si="19"/>
        <v>-7.3470000000000002E-3</v>
      </c>
      <c r="AZ120" s="30">
        <f t="shared" si="16"/>
        <v>-1.780713</v>
      </c>
      <c r="BA120" s="31">
        <f t="shared" si="18"/>
        <v>13423</v>
      </c>
      <c r="BB120" s="30">
        <f t="shared" si="18"/>
        <v>-1.7724359999999999</v>
      </c>
      <c r="BC120" s="30" t="e">
        <f>#REF!</f>
        <v>#REF!</v>
      </c>
    </row>
    <row r="121" spans="1:55" ht="15" x14ac:dyDescent="0.2">
      <c r="A121" s="43">
        <v>13515</v>
      </c>
      <c r="B121" s="44">
        <v>-1.2885880000000001</v>
      </c>
      <c r="C121" s="44">
        <v>1.7200000000000001E-4</v>
      </c>
      <c r="D121" s="44">
        <v>-4.5111999999999999E-2</v>
      </c>
      <c r="E121" s="44">
        <v>-1.121E-3</v>
      </c>
      <c r="F121" s="44">
        <v>0.12548599999999999</v>
      </c>
      <c r="G121" s="44">
        <v>-0.221086</v>
      </c>
      <c r="H121" s="44">
        <v>4.9242000000000001E-2</v>
      </c>
      <c r="I121" s="44">
        <v>0.211561</v>
      </c>
      <c r="J121" s="44">
        <v>0.37197999999999998</v>
      </c>
      <c r="K121" s="44">
        <v>2.5699999999999998E-3</v>
      </c>
      <c r="L121" s="44">
        <v>0.4466</v>
      </c>
      <c r="M121" s="44">
        <v>0</v>
      </c>
      <c r="N121" s="44">
        <v>0</v>
      </c>
      <c r="O121" s="44">
        <v>0.62365700000000002</v>
      </c>
      <c r="P121" s="44">
        <v>0</v>
      </c>
      <c r="Q121" s="44">
        <v>-0.231404</v>
      </c>
      <c r="R121" s="44">
        <v>0</v>
      </c>
      <c r="S121" s="44">
        <v>0</v>
      </c>
      <c r="T121" s="44">
        <v>0</v>
      </c>
      <c r="U121" s="44">
        <v>0</v>
      </c>
      <c r="V121" s="44">
        <v>0</v>
      </c>
      <c r="W121" s="44">
        <v>0</v>
      </c>
      <c r="X121" s="44">
        <v>0</v>
      </c>
      <c r="Y121" s="44">
        <v>-2.3679999999999999E-3</v>
      </c>
      <c r="Z121" s="44">
        <v>3.2539999999999999E-3</v>
      </c>
      <c r="AA121" s="44">
        <v>-6.0300000000000002E-4</v>
      </c>
      <c r="AB121" s="44">
        <v>9.68E-4</v>
      </c>
      <c r="AC121" s="44">
        <v>-2.2390000000000001E-3</v>
      </c>
      <c r="AD121" s="44">
        <v>-7.0720000000000002E-3</v>
      </c>
      <c r="AE121" s="44">
        <v>5.8130000000000001E-2</v>
      </c>
      <c r="AF121" s="44">
        <v>9.4026999999999999E-2</v>
      </c>
      <c r="AH121" s="30">
        <f t="shared" si="17"/>
        <v>2.5699999999999998E-3</v>
      </c>
      <c r="AI121" s="30">
        <f t="shared" si="11"/>
        <v>-2.3679999999999999E-3</v>
      </c>
      <c r="AJ121" s="30">
        <f t="shared" si="11"/>
        <v>3.2539999999999999E-3</v>
      </c>
      <c r="AK121" s="30">
        <f t="shared" si="11"/>
        <v>-6.0300000000000002E-4</v>
      </c>
      <c r="AL121" s="30">
        <f t="shared" si="11"/>
        <v>9.68E-4</v>
      </c>
      <c r="AM121" s="30">
        <f t="shared" si="11"/>
        <v>-2.2390000000000001E-3</v>
      </c>
      <c r="AN121" s="30">
        <f t="shared" si="11"/>
        <v>-7.0720000000000002E-3</v>
      </c>
      <c r="AR121" s="31">
        <f t="shared" si="13"/>
        <v>13515</v>
      </c>
      <c r="AS121" s="30">
        <f t="shared" si="15"/>
        <v>-1.772491</v>
      </c>
      <c r="AT121" s="30">
        <f t="shared" si="20"/>
        <v>-2.3679999999999999E-3</v>
      </c>
      <c r="AU121" s="30">
        <f t="shared" si="20"/>
        <v>3.2539999999999999E-3</v>
      </c>
      <c r="AV121" s="30">
        <f t="shared" si="20"/>
        <v>-6.0300000000000002E-4</v>
      </c>
      <c r="AW121" s="30">
        <f t="shared" si="19"/>
        <v>9.68E-4</v>
      </c>
      <c r="AX121" s="30">
        <f t="shared" si="19"/>
        <v>-2.2390000000000001E-3</v>
      </c>
      <c r="AY121" s="30">
        <f t="shared" si="19"/>
        <v>-7.0720000000000002E-3</v>
      </c>
      <c r="AZ121" s="30">
        <f t="shared" si="16"/>
        <v>-1.7805509999999998</v>
      </c>
      <c r="BA121" s="31">
        <f t="shared" si="18"/>
        <v>13515</v>
      </c>
      <c r="BB121" s="30">
        <f t="shared" si="18"/>
        <v>-1.772491</v>
      </c>
      <c r="BC121" s="30" t="e">
        <f>#REF!</f>
        <v>#REF!</v>
      </c>
    </row>
    <row r="122" spans="1:55" ht="15" x14ac:dyDescent="0.2">
      <c r="A122" s="43">
        <v>13605</v>
      </c>
      <c r="B122" s="44">
        <v>-1.275244</v>
      </c>
      <c r="C122" s="44">
        <v>1.6799999999999999E-4</v>
      </c>
      <c r="D122" s="44">
        <v>-4.4916999999999999E-2</v>
      </c>
      <c r="E122" s="44">
        <v>-1.034E-3</v>
      </c>
      <c r="F122" s="44">
        <v>0.123777</v>
      </c>
      <c r="G122" s="44">
        <v>-0.216637</v>
      </c>
      <c r="H122" s="44">
        <v>4.9732999999999999E-2</v>
      </c>
      <c r="I122" s="44">
        <v>0.20527000000000001</v>
      </c>
      <c r="J122" s="44">
        <v>0.36094700000000002</v>
      </c>
      <c r="K122" s="44">
        <v>2.5089999999999999E-3</v>
      </c>
      <c r="L122" s="44">
        <v>0.43931799999999999</v>
      </c>
      <c r="M122" s="44">
        <v>0</v>
      </c>
      <c r="N122" s="44">
        <v>0</v>
      </c>
      <c r="O122" s="44">
        <v>0.61595900000000003</v>
      </c>
      <c r="P122" s="44">
        <v>0</v>
      </c>
      <c r="Q122" s="44">
        <v>-0.229044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-2.2829999999999999E-3</v>
      </c>
      <c r="Z122" s="44">
        <v>3.1059999999999998E-3</v>
      </c>
      <c r="AA122" s="44">
        <v>-6.0499999999999996E-4</v>
      </c>
      <c r="AB122" s="44">
        <v>9.0600000000000001E-4</v>
      </c>
      <c r="AC122" s="44">
        <v>-2.166E-3</v>
      </c>
      <c r="AD122" s="44">
        <v>-6.8050000000000003E-3</v>
      </c>
      <c r="AE122" s="44">
        <v>5.7687000000000002E-2</v>
      </c>
      <c r="AF122" s="44">
        <v>8.0645999999999995E-2</v>
      </c>
      <c r="AH122" s="30">
        <f t="shared" si="17"/>
        <v>2.5089999999999999E-3</v>
      </c>
      <c r="AI122" s="30">
        <f t="shared" ref="AI122:AN132" si="21">Y122</f>
        <v>-2.2829999999999999E-3</v>
      </c>
      <c r="AJ122" s="30">
        <f t="shared" si="21"/>
        <v>3.1059999999999998E-3</v>
      </c>
      <c r="AK122" s="30">
        <f t="shared" si="21"/>
        <v>-6.0499999999999996E-4</v>
      </c>
      <c r="AL122" s="30">
        <f t="shared" si="21"/>
        <v>9.0600000000000001E-4</v>
      </c>
      <c r="AM122" s="30">
        <f t="shared" si="21"/>
        <v>-2.166E-3</v>
      </c>
      <c r="AN122" s="30">
        <f t="shared" si="21"/>
        <v>-6.8050000000000003E-3</v>
      </c>
      <c r="AR122" s="31">
        <f t="shared" si="13"/>
        <v>13605</v>
      </c>
      <c r="AS122" s="30">
        <f t="shared" si="15"/>
        <v>-1.7725519999999999</v>
      </c>
      <c r="AT122" s="30">
        <f t="shared" si="20"/>
        <v>-2.2829999999999999E-3</v>
      </c>
      <c r="AU122" s="30">
        <f t="shared" si="20"/>
        <v>3.1059999999999998E-3</v>
      </c>
      <c r="AV122" s="30">
        <f t="shared" si="20"/>
        <v>-6.0499999999999996E-4</v>
      </c>
      <c r="AW122" s="30">
        <f t="shared" si="19"/>
        <v>9.0600000000000001E-4</v>
      </c>
      <c r="AX122" s="30">
        <f t="shared" si="19"/>
        <v>-2.166E-3</v>
      </c>
      <c r="AY122" s="30">
        <f t="shared" si="19"/>
        <v>-6.8050000000000003E-3</v>
      </c>
      <c r="AZ122" s="30">
        <f t="shared" si="16"/>
        <v>-1.7803989999999996</v>
      </c>
      <c r="BA122" s="31">
        <f t="shared" si="18"/>
        <v>13605</v>
      </c>
      <c r="BB122" s="30">
        <f t="shared" si="18"/>
        <v>-1.7725519999999999</v>
      </c>
      <c r="BC122" s="30" t="e">
        <f>#REF!</f>
        <v>#REF!</v>
      </c>
    </row>
    <row r="123" spans="1:55" ht="15" x14ac:dyDescent="0.2">
      <c r="A123" s="43">
        <v>13696</v>
      </c>
      <c r="B123" s="44">
        <v>-1.262024</v>
      </c>
      <c r="C123" s="44">
        <v>1.63E-4</v>
      </c>
      <c r="D123" s="44">
        <v>-4.4714999999999998E-2</v>
      </c>
      <c r="E123" s="44">
        <v>-9.5299999999999996E-4</v>
      </c>
      <c r="F123" s="44">
        <v>0.122101</v>
      </c>
      <c r="G123" s="44">
        <v>-0.21226100000000001</v>
      </c>
      <c r="H123" s="44">
        <v>5.0236000000000003E-2</v>
      </c>
      <c r="I123" s="44">
        <v>0.19911000000000001</v>
      </c>
      <c r="J123" s="44">
        <v>0.35024100000000002</v>
      </c>
      <c r="K123" s="44">
        <v>2.444E-3</v>
      </c>
      <c r="L123" s="44">
        <v>0.43223499999999998</v>
      </c>
      <c r="M123" s="44">
        <v>0</v>
      </c>
      <c r="N123" s="44">
        <v>0</v>
      </c>
      <c r="O123" s="44">
        <v>0.60838599999999998</v>
      </c>
      <c r="P123" s="44">
        <v>0</v>
      </c>
      <c r="Q123" s="44">
        <v>-0.22670599999999999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-2.202E-3</v>
      </c>
      <c r="Z123" s="44">
        <v>2.9640000000000001E-3</v>
      </c>
      <c r="AA123" s="44">
        <v>-6.0400000000000004E-4</v>
      </c>
      <c r="AB123" s="44">
        <v>8.4699999999999999E-4</v>
      </c>
      <c r="AC123" s="44">
        <v>-2.0960000000000002E-3</v>
      </c>
      <c r="AD123" s="44">
        <v>-6.5469999999999999E-3</v>
      </c>
      <c r="AE123" s="44">
        <v>5.7246999999999999E-2</v>
      </c>
      <c r="AF123" s="44">
        <v>6.7865999999999996E-2</v>
      </c>
      <c r="AH123" s="30">
        <f t="shared" si="17"/>
        <v>2.444E-3</v>
      </c>
      <c r="AI123" s="30">
        <f t="shared" si="21"/>
        <v>-2.202E-3</v>
      </c>
      <c r="AJ123" s="30">
        <f t="shared" si="21"/>
        <v>2.9640000000000001E-3</v>
      </c>
      <c r="AK123" s="30">
        <f t="shared" si="21"/>
        <v>-6.0400000000000004E-4</v>
      </c>
      <c r="AL123" s="30">
        <f t="shared" si="21"/>
        <v>8.4699999999999999E-4</v>
      </c>
      <c r="AM123" s="30">
        <f t="shared" si="21"/>
        <v>-2.0960000000000002E-3</v>
      </c>
      <c r="AN123" s="30">
        <f t="shared" si="21"/>
        <v>-6.5469999999999999E-3</v>
      </c>
      <c r="AR123" s="31">
        <f t="shared" si="13"/>
        <v>13696</v>
      </c>
      <c r="AS123" s="30">
        <f t="shared" si="15"/>
        <v>-1.7726170000000001</v>
      </c>
      <c r="AT123" s="30">
        <f t="shared" si="20"/>
        <v>-2.202E-3</v>
      </c>
      <c r="AU123" s="30">
        <f t="shared" si="20"/>
        <v>2.9640000000000001E-3</v>
      </c>
      <c r="AV123" s="30">
        <f t="shared" si="20"/>
        <v>-6.0400000000000004E-4</v>
      </c>
      <c r="AW123" s="30">
        <f t="shared" si="19"/>
        <v>8.4699999999999999E-4</v>
      </c>
      <c r="AX123" s="30">
        <f t="shared" si="19"/>
        <v>-2.0960000000000002E-3</v>
      </c>
      <c r="AY123" s="30">
        <f t="shared" si="19"/>
        <v>-6.5469999999999999E-3</v>
      </c>
      <c r="AZ123" s="30">
        <f t="shared" si="16"/>
        <v>-1.7802550000000004</v>
      </c>
      <c r="BA123" s="31">
        <f t="shared" si="18"/>
        <v>13696</v>
      </c>
      <c r="BB123" s="30">
        <f t="shared" si="18"/>
        <v>-1.7726170000000001</v>
      </c>
      <c r="BC123" s="30" t="e">
        <f>#REF!</f>
        <v>#REF!</v>
      </c>
    </row>
    <row r="124" spans="1:55" ht="15" x14ac:dyDescent="0.2">
      <c r="A124" s="43">
        <v>13788</v>
      </c>
      <c r="B124" s="44">
        <v>-1.248928</v>
      </c>
      <c r="C124" s="44">
        <v>1.5799999999999999E-4</v>
      </c>
      <c r="D124" s="44">
        <v>-4.4506999999999998E-2</v>
      </c>
      <c r="E124" s="44">
        <v>-8.7900000000000001E-4</v>
      </c>
      <c r="F124" s="44">
        <v>0.12045500000000001</v>
      </c>
      <c r="G124" s="44">
        <v>-0.207958</v>
      </c>
      <c r="H124" s="44">
        <v>5.0745999999999999E-2</v>
      </c>
      <c r="I124" s="44">
        <v>0.19309200000000001</v>
      </c>
      <c r="J124" s="44">
        <v>0.33985300000000002</v>
      </c>
      <c r="K124" s="44">
        <v>2.3760000000000001E-3</v>
      </c>
      <c r="L124" s="44">
        <v>0.425344</v>
      </c>
      <c r="M124" s="44">
        <v>0</v>
      </c>
      <c r="N124" s="44">
        <v>0</v>
      </c>
      <c r="O124" s="44">
        <v>0.600935</v>
      </c>
      <c r="P124" s="44">
        <v>0</v>
      </c>
      <c r="Q124" s="44">
        <v>-0.22439100000000001</v>
      </c>
      <c r="R124" s="44">
        <v>0</v>
      </c>
      <c r="S124" s="44">
        <v>0</v>
      </c>
      <c r="T124" s="44">
        <v>0</v>
      </c>
      <c r="U124" s="44">
        <v>0</v>
      </c>
      <c r="V124" s="44">
        <v>0</v>
      </c>
      <c r="W124" s="44">
        <v>0</v>
      </c>
      <c r="X124" s="44">
        <v>0</v>
      </c>
      <c r="Y124" s="44">
        <v>-2.1250000000000002E-3</v>
      </c>
      <c r="Z124" s="44">
        <v>2.8279999999999998E-3</v>
      </c>
      <c r="AA124" s="44">
        <v>-6.0300000000000002E-4</v>
      </c>
      <c r="AB124" s="44">
        <v>7.9299999999999998E-4</v>
      </c>
      <c r="AC124" s="44">
        <v>-2.0279999999999999E-3</v>
      </c>
      <c r="AD124" s="44">
        <v>-6.2979999999999998E-3</v>
      </c>
      <c r="AE124" s="44">
        <v>5.6809999999999999E-2</v>
      </c>
      <c r="AF124" s="44">
        <v>5.5674000000000001E-2</v>
      </c>
      <c r="AH124" s="30">
        <f t="shared" si="17"/>
        <v>2.3760000000000001E-3</v>
      </c>
      <c r="AI124" s="30">
        <f t="shared" si="21"/>
        <v>-2.1250000000000002E-3</v>
      </c>
      <c r="AJ124" s="30">
        <f t="shared" si="21"/>
        <v>2.8279999999999998E-3</v>
      </c>
      <c r="AK124" s="30">
        <f t="shared" si="21"/>
        <v>-6.0300000000000002E-4</v>
      </c>
      <c r="AL124" s="30">
        <f t="shared" si="21"/>
        <v>7.9299999999999998E-4</v>
      </c>
      <c r="AM124" s="30">
        <f t="shared" si="21"/>
        <v>-2.0279999999999999E-3</v>
      </c>
      <c r="AN124" s="30">
        <f t="shared" si="21"/>
        <v>-6.2979999999999998E-3</v>
      </c>
      <c r="AR124" s="31">
        <f t="shared" si="13"/>
        <v>13788</v>
      </c>
      <c r="AS124" s="30">
        <f t="shared" si="15"/>
        <v>-1.7726850000000001</v>
      </c>
      <c r="AT124" s="30">
        <f t="shared" si="20"/>
        <v>-2.1250000000000002E-3</v>
      </c>
      <c r="AU124" s="30">
        <f t="shared" si="20"/>
        <v>2.8279999999999998E-3</v>
      </c>
      <c r="AV124" s="30">
        <f t="shared" si="20"/>
        <v>-6.0300000000000002E-4</v>
      </c>
      <c r="AW124" s="30">
        <f t="shared" si="19"/>
        <v>7.9299999999999998E-4</v>
      </c>
      <c r="AX124" s="30">
        <f t="shared" si="19"/>
        <v>-2.0279999999999999E-3</v>
      </c>
      <c r="AY124" s="30">
        <f t="shared" si="19"/>
        <v>-6.2979999999999998E-3</v>
      </c>
      <c r="AZ124" s="30">
        <f t="shared" si="16"/>
        <v>-1.7801179999999996</v>
      </c>
      <c r="BA124" s="31">
        <f t="shared" si="18"/>
        <v>13788</v>
      </c>
      <c r="BB124" s="30">
        <f t="shared" si="18"/>
        <v>-1.7726850000000001</v>
      </c>
      <c r="BC124" s="30" t="e">
        <f>#REF!</f>
        <v>#REF!</v>
      </c>
    </row>
    <row r="125" spans="1:55" ht="15" x14ac:dyDescent="0.2">
      <c r="A125" s="43">
        <v>13880</v>
      </c>
      <c r="B125" s="44">
        <v>-1.2359560000000001</v>
      </c>
      <c r="C125" s="44">
        <v>1.54E-4</v>
      </c>
      <c r="D125" s="44">
        <v>-4.4295000000000001E-2</v>
      </c>
      <c r="E125" s="44">
        <v>-8.0999999999999996E-4</v>
      </c>
      <c r="F125" s="44">
        <v>0.11884</v>
      </c>
      <c r="G125" s="44">
        <v>-0.20372799999999999</v>
      </c>
      <c r="H125" s="44">
        <v>5.126E-2</v>
      </c>
      <c r="I125" s="44">
        <v>0.187221</v>
      </c>
      <c r="J125" s="44">
        <v>0.32977499999999998</v>
      </c>
      <c r="K125" s="44">
        <v>2.3050000000000002E-3</v>
      </c>
      <c r="L125" s="44">
        <v>0.41863699999999998</v>
      </c>
      <c r="M125" s="44">
        <v>0</v>
      </c>
      <c r="N125" s="44">
        <v>0</v>
      </c>
      <c r="O125" s="44">
        <v>0.59360400000000002</v>
      </c>
      <c r="P125" s="44">
        <v>0</v>
      </c>
      <c r="Q125" s="44">
        <v>-0.22209799999999999</v>
      </c>
      <c r="R125" s="44">
        <v>0</v>
      </c>
      <c r="S125" s="44">
        <v>0</v>
      </c>
      <c r="T125" s="44">
        <v>0</v>
      </c>
      <c r="U125" s="44">
        <v>0</v>
      </c>
      <c r="V125" s="44">
        <v>0</v>
      </c>
      <c r="W125" s="44">
        <v>0</v>
      </c>
      <c r="X125" s="44">
        <v>0</v>
      </c>
      <c r="Y125" s="44">
        <v>-2.0530000000000001E-3</v>
      </c>
      <c r="Z125" s="44">
        <v>2.699E-3</v>
      </c>
      <c r="AA125" s="44">
        <v>-5.9900000000000003E-4</v>
      </c>
      <c r="AB125" s="44">
        <v>7.4200000000000004E-4</v>
      </c>
      <c r="AC125" s="44">
        <v>-1.9629999999999999E-3</v>
      </c>
      <c r="AD125" s="44">
        <v>-6.0590000000000001E-3</v>
      </c>
      <c r="AE125" s="44">
        <v>5.6376000000000002E-2</v>
      </c>
      <c r="AF125" s="44">
        <v>4.4052000000000001E-2</v>
      </c>
      <c r="AH125" s="30">
        <f t="shared" si="17"/>
        <v>2.3050000000000002E-3</v>
      </c>
      <c r="AI125" s="30">
        <f t="shared" si="21"/>
        <v>-2.0530000000000001E-3</v>
      </c>
      <c r="AJ125" s="30">
        <f t="shared" si="21"/>
        <v>2.699E-3</v>
      </c>
      <c r="AK125" s="30">
        <f t="shared" si="21"/>
        <v>-5.9900000000000003E-4</v>
      </c>
      <c r="AL125" s="30">
        <f t="shared" si="21"/>
        <v>7.4200000000000004E-4</v>
      </c>
      <c r="AM125" s="30">
        <f t="shared" si="21"/>
        <v>-1.9629999999999999E-3</v>
      </c>
      <c r="AN125" s="30">
        <f t="shared" si="21"/>
        <v>-6.0590000000000001E-3</v>
      </c>
      <c r="AR125" s="31">
        <f t="shared" si="13"/>
        <v>13880</v>
      </c>
      <c r="AS125" s="30">
        <f t="shared" si="15"/>
        <v>-1.772756</v>
      </c>
      <c r="AT125" s="30">
        <f t="shared" si="20"/>
        <v>-2.0530000000000001E-3</v>
      </c>
      <c r="AU125" s="30">
        <f t="shared" si="20"/>
        <v>2.699E-3</v>
      </c>
      <c r="AV125" s="30">
        <f t="shared" si="20"/>
        <v>-5.9900000000000003E-4</v>
      </c>
      <c r="AW125" s="30">
        <f t="shared" si="19"/>
        <v>7.4200000000000004E-4</v>
      </c>
      <c r="AX125" s="30">
        <f t="shared" si="19"/>
        <v>-1.9629999999999999E-3</v>
      </c>
      <c r="AY125" s="30">
        <f t="shared" si="19"/>
        <v>-6.0590000000000001E-3</v>
      </c>
      <c r="AZ125" s="30">
        <f t="shared" si="16"/>
        <v>-1.779989</v>
      </c>
      <c r="BA125" s="31">
        <f t="shared" si="18"/>
        <v>13880</v>
      </c>
      <c r="BB125" s="30">
        <f t="shared" si="18"/>
        <v>-1.772756</v>
      </c>
      <c r="BC125" s="30" t="e">
        <f>#REF!</f>
        <v>#REF!</v>
      </c>
    </row>
    <row r="126" spans="1:55" ht="15" x14ac:dyDescent="0.2">
      <c r="A126" s="43">
        <v>13970</v>
      </c>
      <c r="B126" s="44">
        <v>-1.223106</v>
      </c>
      <c r="C126" s="44">
        <v>1.4999999999999999E-4</v>
      </c>
      <c r="D126" s="44">
        <v>-4.4076999999999998E-2</v>
      </c>
      <c r="E126" s="44">
        <v>-7.4799999999999997E-4</v>
      </c>
      <c r="F126" s="44">
        <v>0.117255</v>
      </c>
      <c r="G126" s="44">
        <v>-0.199571</v>
      </c>
      <c r="H126" s="44">
        <v>5.1770999999999998E-2</v>
      </c>
      <c r="I126" s="44">
        <v>0.181502</v>
      </c>
      <c r="J126" s="44">
        <v>0.319998</v>
      </c>
      <c r="K126" s="44">
        <v>2.2330000000000002E-3</v>
      </c>
      <c r="L126" s="44">
        <v>0.412107</v>
      </c>
      <c r="M126" s="44">
        <v>0</v>
      </c>
      <c r="N126" s="44">
        <v>0</v>
      </c>
      <c r="O126" s="44">
        <v>0.58638900000000005</v>
      </c>
      <c r="P126" s="44">
        <v>0</v>
      </c>
      <c r="Q126" s="44">
        <v>-0.219828</v>
      </c>
      <c r="R126" s="44">
        <v>0</v>
      </c>
      <c r="S126" s="44">
        <v>0</v>
      </c>
      <c r="T126" s="44">
        <v>0</v>
      </c>
      <c r="U126" s="44">
        <v>0</v>
      </c>
      <c r="V126" s="44">
        <v>0</v>
      </c>
      <c r="W126" s="44">
        <v>0</v>
      </c>
      <c r="X126" s="44">
        <v>0</v>
      </c>
      <c r="Y126" s="44">
        <v>-1.9840000000000001E-3</v>
      </c>
      <c r="Z126" s="44">
        <v>2.5769999999999999E-3</v>
      </c>
      <c r="AA126" s="44">
        <v>-5.9500000000000004E-4</v>
      </c>
      <c r="AB126" s="44">
        <v>6.9499999999999998E-4</v>
      </c>
      <c r="AC126" s="44">
        <v>-1.9009999999999999E-3</v>
      </c>
      <c r="AD126" s="44">
        <v>-5.829E-3</v>
      </c>
      <c r="AE126" s="44">
        <v>5.5946000000000003E-2</v>
      </c>
      <c r="AF126" s="44">
        <v>3.2985E-2</v>
      </c>
      <c r="AH126" s="30">
        <f t="shared" si="17"/>
        <v>2.2330000000000002E-3</v>
      </c>
      <c r="AI126" s="30">
        <f t="shared" si="21"/>
        <v>-1.9840000000000001E-3</v>
      </c>
      <c r="AJ126" s="30">
        <f t="shared" si="21"/>
        <v>2.5769999999999999E-3</v>
      </c>
      <c r="AK126" s="30">
        <f t="shared" si="21"/>
        <v>-5.9500000000000004E-4</v>
      </c>
      <c r="AL126" s="30">
        <f t="shared" si="21"/>
        <v>6.9499999999999998E-4</v>
      </c>
      <c r="AM126" s="30">
        <f t="shared" si="21"/>
        <v>-1.9009999999999999E-3</v>
      </c>
      <c r="AN126" s="30">
        <f t="shared" si="21"/>
        <v>-5.829E-3</v>
      </c>
      <c r="AR126" s="31">
        <f t="shared" si="13"/>
        <v>13970</v>
      </c>
      <c r="AS126" s="30">
        <f t="shared" si="15"/>
        <v>-1.7728280000000001</v>
      </c>
      <c r="AT126" s="30">
        <f t="shared" si="20"/>
        <v>-1.9840000000000001E-3</v>
      </c>
      <c r="AU126" s="30">
        <f t="shared" si="20"/>
        <v>2.5769999999999999E-3</v>
      </c>
      <c r="AV126" s="30">
        <f t="shared" si="20"/>
        <v>-5.9500000000000004E-4</v>
      </c>
      <c r="AW126" s="30">
        <f t="shared" si="19"/>
        <v>6.9499999999999998E-4</v>
      </c>
      <c r="AX126" s="30">
        <f t="shared" si="19"/>
        <v>-1.9009999999999999E-3</v>
      </c>
      <c r="AY126" s="30">
        <f t="shared" si="19"/>
        <v>-5.829E-3</v>
      </c>
      <c r="AZ126" s="30">
        <f t="shared" si="16"/>
        <v>-1.779865</v>
      </c>
      <c r="BA126" s="31">
        <f t="shared" si="18"/>
        <v>13970</v>
      </c>
      <c r="BB126" s="30">
        <f t="shared" si="18"/>
        <v>-1.7728280000000001</v>
      </c>
      <c r="BC126" s="30" t="e">
        <f>#REF!</f>
        <v>#REF!</v>
      </c>
    </row>
    <row r="127" spans="1:55" ht="15" x14ac:dyDescent="0.2">
      <c r="A127" s="43">
        <v>14061</v>
      </c>
      <c r="B127" s="44">
        <v>-1.210377</v>
      </c>
      <c r="C127" s="44">
        <v>1.46E-4</v>
      </c>
      <c r="D127" s="44">
        <v>-4.3854999999999998E-2</v>
      </c>
      <c r="E127" s="44">
        <v>-6.9099999999999999E-4</v>
      </c>
      <c r="F127" s="44">
        <v>0.11569699999999999</v>
      </c>
      <c r="G127" s="44">
        <v>-0.195488</v>
      </c>
      <c r="H127" s="44">
        <v>5.2276999999999997E-2</v>
      </c>
      <c r="I127" s="44">
        <v>0.17594000000000001</v>
      </c>
      <c r="J127" s="44">
        <v>0.31051299999999998</v>
      </c>
      <c r="K127" s="44">
        <v>2.1619999999999999E-3</v>
      </c>
      <c r="L127" s="44">
        <v>0.40574900000000003</v>
      </c>
      <c r="M127" s="44">
        <v>0</v>
      </c>
      <c r="N127" s="44">
        <v>0</v>
      </c>
      <c r="O127" s="44">
        <v>0.57928800000000003</v>
      </c>
      <c r="P127" s="44">
        <v>0</v>
      </c>
      <c r="Q127" s="44">
        <v>-0.217581</v>
      </c>
      <c r="R127" s="44">
        <v>0</v>
      </c>
      <c r="S127" s="44">
        <v>0</v>
      </c>
      <c r="T127" s="44">
        <v>0</v>
      </c>
      <c r="U127" s="44">
        <v>0</v>
      </c>
      <c r="V127" s="44">
        <v>0</v>
      </c>
      <c r="W127" s="44">
        <v>0</v>
      </c>
      <c r="X127" s="44">
        <v>0</v>
      </c>
      <c r="Y127" s="44">
        <v>-1.918E-3</v>
      </c>
      <c r="Z127" s="44">
        <v>2.4610000000000001E-3</v>
      </c>
      <c r="AA127" s="44">
        <v>-5.8900000000000001E-4</v>
      </c>
      <c r="AB127" s="44">
        <v>6.5200000000000002E-4</v>
      </c>
      <c r="AC127" s="44">
        <v>-1.841E-3</v>
      </c>
      <c r="AD127" s="44">
        <v>-5.6090000000000003E-3</v>
      </c>
      <c r="AE127" s="44">
        <v>5.5518999999999999E-2</v>
      </c>
      <c r="AF127" s="44">
        <v>2.2454999999999999E-2</v>
      </c>
      <c r="AH127" s="30">
        <f t="shared" si="17"/>
        <v>2.1619999999999999E-3</v>
      </c>
      <c r="AI127" s="30">
        <f t="shared" si="21"/>
        <v>-1.918E-3</v>
      </c>
      <c r="AJ127" s="30">
        <f t="shared" si="21"/>
        <v>2.4610000000000001E-3</v>
      </c>
      <c r="AK127" s="30">
        <f t="shared" si="21"/>
        <v>-5.8900000000000001E-4</v>
      </c>
      <c r="AL127" s="30">
        <f t="shared" si="21"/>
        <v>6.5200000000000002E-4</v>
      </c>
      <c r="AM127" s="30">
        <f t="shared" si="21"/>
        <v>-1.841E-3</v>
      </c>
      <c r="AN127" s="30">
        <f t="shared" si="21"/>
        <v>-5.6090000000000003E-3</v>
      </c>
      <c r="AR127" s="31">
        <f t="shared" si="13"/>
        <v>14061</v>
      </c>
      <c r="AS127" s="30">
        <f t="shared" si="15"/>
        <v>-1.772899</v>
      </c>
      <c r="AT127" s="30">
        <f t="shared" si="20"/>
        <v>-1.918E-3</v>
      </c>
      <c r="AU127" s="30">
        <f t="shared" si="20"/>
        <v>2.4610000000000001E-3</v>
      </c>
      <c r="AV127" s="30">
        <f t="shared" si="20"/>
        <v>-5.8900000000000001E-4</v>
      </c>
      <c r="AW127" s="30">
        <f t="shared" si="19"/>
        <v>6.5200000000000002E-4</v>
      </c>
      <c r="AX127" s="30">
        <f t="shared" si="19"/>
        <v>-1.841E-3</v>
      </c>
      <c r="AY127" s="30">
        <f t="shared" si="19"/>
        <v>-5.6090000000000003E-3</v>
      </c>
      <c r="AZ127" s="30">
        <f t="shared" si="16"/>
        <v>-1.7797429999999999</v>
      </c>
      <c r="BA127" s="31">
        <f t="shared" si="18"/>
        <v>14061</v>
      </c>
      <c r="BB127" s="30">
        <f t="shared" si="18"/>
        <v>-1.772899</v>
      </c>
      <c r="BC127" s="30" t="e">
        <f>#REF!</f>
        <v>#REF!</v>
      </c>
    </row>
    <row r="128" spans="1:55" ht="15" x14ac:dyDescent="0.2">
      <c r="A128" s="43">
        <v>14153</v>
      </c>
      <c r="B128" s="44">
        <v>-1.1977679999999999</v>
      </c>
      <c r="C128" s="44">
        <v>1.4100000000000001E-4</v>
      </c>
      <c r="D128" s="44">
        <v>-4.3629000000000001E-2</v>
      </c>
      <c r="E128" s="44">
        <v>-6.3900000000000003E-4</v>
      </c>
      <c r="F128" s="44">
        <v>0.11416800000000001</v>
      </c>
      <c r="G128" s="44">
        <v>-0.19147700000000001</v>
      </c>
      <c r="H128" s="44">
        <v>5.2775000000000002E-2</v>
      </c>
      <c r="I128" s="44">
        <v>0.17053399999999999</v>
      </c>
      <c r="J128" s="44">
        <v>0.30131200000000002</v>
      </c>
      <c r="K128" s="44">
        <v>2.0899999999999998E-3</v>
      </c>
      <c r="L128" s="44">
        <v>0.39955600000000002</v>
      </c>
      <c r="M128" s="44">
        <v>0</v>
      </c>
      <c r="N128" s="44">
        <v>0</v>
      </c>
      <c r="O128" s="44">
        <v>0.572299</v>
      </c>
      <c r="P128" s="44">
        <v>0</v>
      </c>
      <c r="Q128" s="44">
        <v>-0.21535499999999999</v>
      </c>
      <c r="R128" s="44">
        <v>0</v>
      </c>
      <c r="S128" s="44">
        <v>0</v>
      </c>
      <c r="T128" s="44">
        <v>0</v>
      </c>
      <c r="U128" s="44">
        <v>0</v>
      </c>
      <c r="V128" s="44">
        <v>0</v>
      </c>
      <c r="W128" s="44">
        <v>0</v>
      </c>
      <c r="X128" s="44">
        <v>0</v>
      </c>
      <c r="Y128" s="44">
        <v>-1.8550000000000001E-3</v>
      </c>
      <c r="Z128" s="44">
        <v>2.3509999999999998E-3</v>
      </c>
      <c r="AA128" s="44">
        <v>-5.8299999999999997E-4</v>
      </c>
      <c r="AB128" s="44">
        <v>6.1200000000000002E-4</v>
      </c>
      <c r="AC128" s="44">
        <v>-1.7830000000000001E-3</v>
      </c>
      <c r="AD128" s="44">
        <v>-5.3990000000000002E-3</v>
      </c>
      <c r="AE128" s="44">
        <v>5.5095999999999999E-2</v>
      </c>
      <c r="AF128" s="44">
        <v>1.2444E-2</v>
      </c>
      <c r="AH128" s="30">
        <f t="shared" si="17"/>
        <v>2.0899999999999998E-3</v>
      </c>
      <c r="AI128" s="30">
        <f t="shared" si="21"/>
        <v>-1.8550000000000001E-3</v>
      </c>
      <c r="AJ128" s="30">
        <f t="shared" si="21"/>
        <v>2.3509999999999998E-3</v>
      </c>
      <c r="AK128" s="30">
        <f t="shared" si="21"/>
        <v>-5.8299999999999997E-4</v>
      </c>
      <c r="AL128" s="30">
        <f t="shared" si="21"/>
        <v>6.1200000000000002E-4</v>
      </c>
      <c r="AM128" s="30">
        <f t="shared" si="21"/>
        <v>-1.7830000000000001E-3</v>
      </c>
      <c r="AN128" s="30">
        <f t="shared" si="21"/>
        <v>-5.3990000000000002E-3</v>
      </c>
      <c r="AR128" s="31">
        <f t="shared" si="13"/>
        <v>14153</v>
      </c>
      <c r="AS128" s="30">
        <f t="shared" si="15"/>
        <v>-1.7729710000000001</v>
      </c>
      <c r="AT128" s="30">
        <f t="shared" si="20"/>
        <v>-1.8550000000000001E-3</v>
      </c>
      <c r="AU128" s="30">
        <f t="shared" si="20"/>
        <v>2.3509999999999998E-3</v>
      </c>
      <c r="AV128" s="30">
        <f t="shared" si="20"/>
        <v>-5.8299999999999997E-4</v>
      </c>
      <c r="AW128" s="30">
        <f t="shared" si="19"/>
        <v>6.1200000000000002E-4</v>
      </c>
      <c r="AX128" s="30">
        <f t="shared" si="19"/>
        <v>-1.7830000000000001E-3</v>
      </c>
      <c r="AY128" s="30">
        <f t="shared" si="19"/>
        <v>-5.3990000000000002E-3</v>
      </c>
      <c r="AZ128" s="30">
        <f t="shared" si="16"/>
        <v>-1.779628</v>
      </c>
      <c r="BA128" s="31">
        <f t="shared" si="18"/>
        <v>14153</v>
      </c>
      <c r="BB128" s="30">
        <f t="shared" si="18"/>
        <v>-1.7729710000000001</v>
      </c>
      <c r="BC128" s="30" t="e">
        <f>#REF!</f>
        <v>#REF!</v>
      </c>
    </row>
    <row r="129" spans="1:55" ht="15" x14ac:dyDescent="0.2">
      <c r="A129" s="43">
        <v>14245</v>
      </c>
      <c r="B129" s="44">
        <v>-1.1852799999999999</v>
      </c>
      <c r="C129" s="44">
        <v>1.37E-4</v>
      </c>
      <c r="D129" s="44">
        <v>-4.3397999999999999E-2</v>
      </c>
      <c r="E129" s="44">
        <v>-5.9199999999999997E-4</v>
      </c>
      <c r="F129" s="44">
        <v>0.112665</v>
      </c>
      <c r="G129" s="44">
        <v>-0.18754000000000001</v>
      </c>
      <c r="H129" s="44">
        <v>5.3261999999999997E-2</v>
      </c>
      <c r="I129" s="44">
        <v>0.16528499999999999</v>
      </c>
      <c r="J129" s="44">
        <v>0.29238599999999998</v>
      </c>
      <c r="K129" s="44">
        <v>2.019E-3</v>
      </c>
      <c r="L129" s="44">
        <v>0.39352199999999998</v>
      </c>
      <c r="M129" s="44">
        <v>0</v>
      </c>
      <c r="N129" s="44">
        <v>0</v>
      </c>
      <c r="O129" s="44">
        <v>0.56541699999999995</v>
      </c>
      <c r="P129" s="44">
        <v>0</v>
      </c>
      <c r="Q129" s="44">
        <v>-0.21315300000000001</v>
      </c>
      <c r="R129" s="44">
        <v>0</v>
      </c>
      <c r="S129" s="44">
        <v>0</v>
      </c>
      <c r="T129" s="44">
        <v>0</v>
      </c>
      <c r="U129" s="44">
        <v>0</v>
      </c>
      <c r="V129" s="44">
        <v>0</v>
      </c>
      <c r="W129" s="44">
        <v>0</v>
      </c>
      <c r="X129" s="44">
        <v>0</v>
      </c>
      <c r="Y129" s="44">
        <v>-1.7949999999999999E-3</v>
      </c>
      <c r="Z129" s="44">
        <v>2.2460000000000002E-3</v>
      </c>
      <c r="AA129" s="44">
        <v>-5.7499999999999999E-4</v>
      </c>
      <c r="AB129" s="44">
        <v>5.7499999999999999E-4</v>
      </c>
      <c r="AC129" s="44">
        <v>-1.727E-3</v>
      </c>
      <c r="AD129" s="44">
        <v>-5.1970000000000002E-3</v>
      </c>
      <c r="AE129" s="44">
        <v>5.4675000000000001E-2</v>
      </c>
      <c r="AF129" s="44">
        <v>2.934E-3</v>
      </c>
      <c r="AH129" s="30">
        <f t="shared" si="17"/>
        <v>2.019E-3</v>
      </c>
      <c r="AI129" s="30">
        <f t="shared" si="21"/>
        <v>-1.7949999999999999E-3</v>
      </c>
      <c r="AJ129" s="30">
        <f t="shared" si="21"/>
        <v>2.2460000000000002E-3</v>
      </c>
      <c r="AK129" s="30">
        <f t="shared" si="21"/>
        <v>-5.7499999999999999E-4</v>
      </c>
      <c r="AL129" s="30">
        <f t="shared" si="21"/>
        <v>5.7499999999999999E-4</v>
      </c>
      <c r="AM129" s="30">
        <f t="shared" si="21"/>
        <v>-1.727E-3</v>
      </c>
      <c r="AN129" s="30">
        <f t="shared" si="21"/>
        <v>-5.1970000000000002E-3</v>
      </c>
      <c r="AR129" s="31">
        <f t="shared" si="13"/>
        <v>14245</v>
      </c>
      <c r="AS129" s="30">
        <f t="shared" si="15"/>
        <v>-1.773042</v>
      </c>
      <c r="AT129" s="30">
        <f t="shared" si="20"/>
        <v>-1.7949999999999999E-3</v>
      </c>
      <c r="AU129" s="30">
        <f t="shared" si="20"/>
        <v>2.2460000000000002E-3</v>
      </c>
      <c r="AV129" s="30">
        <f t="shared" si="20"/>
        <v>-5.7499999999999999E-4</v>
      </c>
      <c r="AW129" s="30">
        <f t="shared" si="19"/>
        <v>5.7499999999999999E-4</v>
      </c>
      <c r="AX129" s="30">
        <f t="shared" si="19"/>
        <v>-1.727E-3</v>
      </c>
      <c r="AY129" s="30">
        <f t="shared" si="19"/>
        <v>-5.1970000000000002E-3</v>
      </c>
      <c r="AZ129" s="30">
        <f t="shared" si="16"/>
        <v>-1.779515</v>
      </c>
      <c r="BA129" s="31">
        <f t="shared" si="18"/>
        <v>14245</v>
      </c>
      <c r="BB129" s="30">
        <f t="shared" si="18"/>
        <v>-1.773042</v>
      </c>
      <c r="BC129" s="30" t="e">
        <f>#REF!</f>
        <v>#REF!</v>
      </c>
    </row>
    <row r="130" spans="1:55" ht="15" x14ac:dyDescent="0.2">
      <c r="A130" s="43">
        <v>14335</v>
      </c>
      <c r="B130" s="44">
        <v>-1.172911</v>
      </c>
      <c r="C130" s="44">
        <v>1.34E-4</v>
      </c>
      <c r="D130" s="44">
        <v>-4.3164000000000001E-2</v>
      </c>
      <c r="E130" s="44">
        <v>-5.4900000000000001E-4</v>
      </c>
      <c r="F130" s="44">
        <v>0.111188</v>
      </c>
      <c r="G130" s="44">
        <v>-0.183675</v>
      </c>
      <c r="H130" s="44">
        <v>5.3735999999999999E-2</v>
      </c>
      <c r="I130" s="44">
        <v>0.160193</v>
      </c>
      <c r="J130" s="44">
        <v>0.28372799999999998</v>
      </c>
      <c r="K130" s="44">
        <v>1.9499999999999999E-3</v>
      </c>
      <c r="L130" s="44">
        <v>0.38764300000000002</v>
      </c>
      <c r="M130" s="44">
        <v>0</v>
      </c>
      <c r="N130" s="44">
        <v>0</v>
      </c>
      <c r="O130" s="44">
        <v>0.55864199999999997</v>
      </c>
      <c r="P130" s="44">
        <v>0</v>
      </c>
      <c r="Q130" s="44">
        <v>-0.21097199999999999</v>
      </c>
      <c r="R130" s="44">
        <v>0</v>
      </c>
      <c r="S130" s="44">
        <v>0</v>
      </c>
      <c r="T130" s="44">
        <v>0</v>
      </c>
      <c r="U130" s="44">
        <v>0</v>
      </c>
      <c r="V130" s="44">
        <v>0</v>
      </c>
      <c r="W130" s="44">
        <v>0</v>
      </c>
      <c r="X130" s="44">
        <v>0</v>
      </c>
      <c r="Y130" s="44">
        <v>-1.737E-3</v>
      </c>
      <c r="Z130" s="44">
        <v>2.1480000000000002E-3</v>
      </c>
      <c r="AA130" s="44">
        <v>-5.6700000000000001E-4</v>
      </c>
      <c r="AB130" s="44">
        <v>5.4100000000000003E-4</v>
      </c>
      <c r="AC130" s="44">
        <v>-1.6739999999999999E-3</v>
      </c>
      <c r="AD130" s="44">
        <v>-5.0049999999999999E-3</v>
      </c>
      <c r="AE130" s="44">
        <v>5.4258000000000001E-2</v>
      </c>
      <c r="AF130" s="44">
        <v>-6.0920000000000002E-3</v>
      </c>
      <c r="AH130" s="30">
        <f t="shared" si="17"/>
        <v>1.9499999999999999E-3</v>
      </c>
      <c r="AI130" s="30">
        <f t="shared" si="21"/>
        <v>-1.737E-3</v>
      </c>
      <c r="AJ130" s="30">
        <f t="shared" si="21"/>
        <v>2.1480000000000002E-3</v>
      </c>
      <c r="AK130" s="30">
        <f t="shared" si="21"/>
        <v>-5.6700000000000001E-4</v>
      </c>
      <c r="AL130" s="30">
        <f t="shared" si="21"/>
        <v>5.4100000000000003E-4</v>
      </c>
      <c r="AM130" s="30">
        <f t="shared" si="21"/>
        <v>-1.6739999999999999E-3</v>
      </c>
      <c r="AN130" s="30">
        <f t="shared" si="21"/>
        <v>-5.0049999999999999E-3</v>
      </c>
      <c r="AR130" s="31">
        <f t="shared" ref="AR130:AR132" si="22">A130</f>
        <v>14335</v>
      </c>
      <c r="AS130" s="30">
        <f t="shared" si="15"/>
        <v>-1.7731110000000001</v>
      </c>
      <c r="AT130" s="30">
        <f t="shared" si="20"/>
        <v>-1.737E-3</v>
      </c>
      <c r="AU130" s="30">
        <f t="shared" si="20"/>
        <v>2.1480000000000002E-3</v>
      </c>
      <c r="AV130" s="30">
        <f t="shared" si="20"/>
        <v>-5.6700000000000001E-4</v>
      </c>
      <c r="AW130" s="30">
        <f t="shared" si="19"/>
        <v>5.4100000000000003E-4</v>
      </c>
      <c r="AX130" s="30">
        <f t="shared" si="19"/>
        <v>-1.6739999999999999E-3</v>
      </c>
      <c r="AY130" s="30">
        <f t="shared" si="19"/>
        <v>-5.0049999999999999E-3</v>
      </c>
      <c r="AZ130" s="30">
        <f t="shared" si="16"/>
        <v>-1.7794050000000001</v>
      </c>
      <c r="BA130" s="31">
        <f t="shared" si="18"/>
        <v>14335</v>
      </c>
      <c r="BB130" s="30">
        <f t="shared" si="18"/>
        <v>-1.7731110000000001</v>
      </c>
      <c r="BC130" s="30" t="e">
        <f>#REF!</f>
        <v>#REF!</v>
      </c>
    </row>
    <row r="131" spans="1:55" ht="15" x14ac:dyDescent="0.2">
      <c r="A131" s="43">
        <v>14426</v>
      </c>
      <c r="B131" s="44">
        <v>-1.1606590000000001</v>
      </c>
      <c r="C131" s="44">
        <v>1.2999999999999999E-4</v>
      </c>
      <c r="D131" s="44">
        <v>-4.2925999999999999E-2</v>
      </c>
      <c r="E131" s="44">
        <v>-5.1000000000000004E-4</v>
      </c>
      <c r="F131" s="44">
        <v>0.109737</v>
      </c>
      <c r="G131" s="44">
        <v>-0.17988100000000001</v>
      </c>
      <c r="H131" s="44">
        <v>5.4195E-2</v>
      </c>
      <c r="I131" s="44">
        <v>0.155255</v>
      </c>
      <c r="J131" s="44">
        <v>0.27532899999999999</v>
      </c>
      <c r="K131" s="44">
        <v>1.882E-3</v>
      </c>
      <c r="L131" s="44">
        <v>0.38191199999999997</v>
      </c>
      <c r="M131" s="44">
        <v>0</v>
      </c>
      <c r="N131" s="44">
        <v>0</v>
      </c>
      <c r="O131" s="44">
        <v>0.55196999999999996</v>
      </c>
      <c r="P131" s="44">
        <v>0</v>
      </c>
      <c r="Q131" s="44">
        <v>-0.208814</v>
      </c>
      <c r="R131" s="44">
        <v>0</v>
      </c>
      <c r="S131" s="44">
        <v>0</v>
      </c>
      <c r="T131" s="44">
        <v>0</v>
      </c>
      <c r="U131" s="44">
        <v>0</v>
      </c>
      <c r="V131" s="44">
        <v>0</v>
      </c>
      <c r="W131" s="44">
        <v>0</v>
      </c>
      <c r="X131" s="44">
        <v>0</v>
      </c>
      <c r="Y131" s="44">
        <v>-1.6819999999999999E-3</v>
      </c>
      <c r="Z131" s="44">
        <v>2.055E-3</v>
      </c>
      <c r="AA131" s="44">
        <v>-5.5800000000000001E-4</v>
      </c>
      <c r="AB131" s="44">
        <v>5.0900000000000001E-4</v>
      </c>
      <c r="AC131" s="44">
        <v>-1.622E-3</v>
      </c>
      <c r="AD131" s="44">
        <v>-4.8209999999999998E-3</v>
      </c>
      <c r="AE131" s="44">
        <v>5.3844999999999997E-2</v>
      </c>
      <c r="AF131" s="44">
        <v>-1.4652999999999999E-2</v>
      </c>
      <c r="AH131" s="30">
        <f t="shared" si="17"/>
        <v>1.882E-3</v>
      </c>
      <c r="AI131" s="30">
        <f t="shared" si="21"/>
        <v>-1.6819999999999999E-3</v>
      </c>
      <c r="AJ131" s="30">
        <f t="shared" si="21"/>
        <v>2.055E-3</v>
      </c>
      <c r="AK131" s="30">
        <f t="shared" si="21"/>
        <v>-5.5800000000000001E-4</v>
      </c>
      <c r="AL131" s="30">
        <f t="shared" si="21"/>
        <v>5.0900000000000001E-4</v>
      </c>
      <c r="AM131" s="30">
        <f t="shared" si="21"/>
        <v>-1.622E-3</v>
      </c>
      <c r="AN131" s="30">
        <f t="shared" si="21"/>
        <v>-4.8209999999999998E-3</v>
      </c>
      <c r="AR131" s="31">
        <f t="shared" si="22"/>
        <v>14426</v>
      </c>
      <c r="AS131" s="30">
        <f t="shared" ref="AS131:AS132" si="23">K131-$K$2</f>
        <v>-1.7731790000000001</v>
      </c>
      <c r="AT131" s="30">
        <f t="shared" si="20"/>
        <v>-1.6819999999999999E-3</v>
      </c>
      <c r="AU131" s="30">
        <f t="shared" si="20"/>
        <v>2.055E-3</v>
      </c>
      <c r="AV131" s="30">
        <f t="shared" si="20"/>
        <v>-5.5800000000000001E-4</v>
      </c>
      <c r="AW131" s="30">
        <f t="shared" si="19"/>
        <v>5.0900000000000001E-4</v>
      </c>
      <c r="AX131" s="30">
        <f t="shared" si="19"/>
        <v>-1.622E-3</v>
      </c>
      <c r="AY131" s="30">
        <f t="shared" si="19"/>
        <v>-4.8209999999999998E-3</v>
      </c>
      <c r="AZ131" s="30">
        <f t="shared" ref="AZ131:AZ132" si="24">SUM(AS131:AY131)</f>
        <v>-1.779298</v>
      </c>
      <c r="BA131" s="31">
        <f t="shared" si="18"/>
        <v>14426</v>
      </c>
      <c r="BB131" s="30">
        <f t="shared" si="18"/>
        <v>-1.7731790000000001</v>
      </c>
      <c r="BC131" s="30" t="e">
        <f>#REF!</f>
        <v>#REF!</v>
      </c>
    </row>
    <row r="132" spans="1:55" ht="15" x14ac:dyDescent="0.2">
      <c r="A132" s="43">
        <v>14518</v>
      </c>
      <c r="B132" s="44">
        <v>-1.1485259999999999</v>
      </c>
      <c r="C132" s="44">
        <v>1.26E-4</v>
      </c>
      <c r="D132" s="44">
        <v>-4.2684E-2</v>
      </c>
      <c r="E132" s="44">
        <v>-4.7399999999999997E-4</v>
      </c>
      <c r="F132" s="44">
        <v>0.108311</v>
      </c>
      <c r="G132" s="44">
        <v>-0.17615900000000001</v>
      </c>
      <c r="H132" s="44">
        <v>5.4636999999999998E-2</v>
      </c>
      <c r="I132" s="44">
        <v>0.15046999999999999</v>
      </c>
      <c r="J132" s="44">
        <v>0.26718199999999998</v>
      </c>
      <c r="K132" s="44">
        <v>1.8159999999999999E-3</v>
      </c>
      <c r="L132" s="44">
        <v>0.37632500000000002</v>
      </c>
      <c r="M132" s="44">
        <v>0</v>
      </c>
      <c r="N132" s="44">
        <v>0</v>
      </c>
      <c r="O132" s="44">
        <v>0.54539899999999997</v>
      </c>
      <c r="P132" s="44">
        <v>0</v>
      </c>
      <c r="Q132" s="44">
        <v>-0.206678</v>
      </c>
      <c r="R132" s="44">
        <v>0</v>
      </c>
      <c r="S132" s="44">
        <v>0</v>
      </c>
      <c r="T132" s="44">
        <v>0</v>
      </c>
      <c r="U132" s="44">
        <v>0</v>
      </c>
      <c r="V132" s="44">
        <v>0</v>
      </c>
      <c r="W132" s="44">
        <v>0</v>
      </c>
      <c r="X132" s="44">
        <v>0</v>
      </c>
      <c r="Y132" s="44">
        <v>-1.629E-3</v>
      </c>
      <c r="Z132" s="44">
        <v>1.967E-3</v>
      </c>
      <c r="AA132" s="44">
        <v>-5.4900000000000001E-4</v>
      </c>
      <c r="AB132" s="44">
        <v>4.8000000000000001E-4</v>
      </c>
      <c r="AC132" s="44">
        <v>-1.572E-3</v>
      </c>
      <c r="AD132" s="44">
        <v>-4.6449999999999998E-3</v>
      </c>
      <c r="AE132" s="44">
        <v>5.3434000000000002E-2</v>
      </c>
      <c r="AF132" s="44">
        <v>-2.2766999999999999E-2</v>
      </c>
      <c r="AH132" s="30">
        <f t="shared" ref="AH132" si="25">K132</f>
        <v>1.8159999999999999E-3</v>
      </c>
      <c r="AI132" s="30">
        <f t="shared" si="21"/>
        <v>-1.629E-3</v>
      </c>
      <c r="AJ132" s="30">
        <f t="shared" si="21"/>
        <v>1.967E-3</v>
      </c>
      <c r="AK132" s="30">
        <f t="shared" si="21"/>
        <v>-5.4900000000000001E-4</v>
      </c>
      <c r="AL132" s="30">
        <f t="shared" si="21"/>
        <v>4.8000000000000001E-4</v>
      </c>
      <c r="AM132" s="30">
        <f t="shared" si="21"/>
        <v>-1.572E-3</v>
      </c>
      <c r="AN132" s="30">
        <f t="shared" si="21"/>
        <v>-4.6449999999999998E-3</v>
      </c>
      <c r="AR132" s="31">
        <f t="shared" si="22"/>
        <v>14518</v>
      </c>
      <c r="AS132" s="30">
        <f t="shared" si="23"/>
        <v>-1.773245</v>
      </c>
      <c r="AT132" s="30">
        <f t="shared" si="20"/>
        <v>-1.629E-3</v>
      </c>
      <c r="AU132" s="30">
        <f t="shared" si="20"/>
        <v>1.967E-3</v>
      </c>
      <c r="AV132" s="30">
        <f t="shared" si="20"/>
        <v>-5.4900000000000001E-4</v>
      </c>
      <c r="AW132" s="30">
        <f t="shared" si="19"/>
        <v>4.8000000000000001E-4</v>
      </c>
      <c r="AX132" s="30">
        <f t="shared" si="19"/>
        <v>-1.572E-3</v>
      </c>
      <c r="AY132" s="30">
        <f t="shared" si="19"/>
        <v>-4.6449999999999998E-3</v>
      </c>
      <c r="AZ132" s="30">
        <f t="shared" si="24"/>
        <v>-1.7791929999999998</v>
      </c>
      <c r="BA132" s="31">
        <f t="shared" si="18"/>
        <v>14518</v>
      </c>
      <c r="BB132" s="30">
        <f t="shared" si="18"/>
        <v>-1.773245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61076-BFA1-4A1B-8ABE-4E8893511339}">
  <sheetPr codeName="Sheet29"/>
  <dimension ref="A1:BQ132"/>
  <sheetViews>
    <sheetView topLeftCell="AZ1" zoomScale="200" zoomScaleNormal="175" workbookViewId="0">
      <selection activeCell="BK4" sqref="BK4"/>
    </sheetView>
  </sheetViews>
  <sheetFormatPr baseColWidth="10" defaultColWidth="9.1640625" defaultRowHeight="13" x14ac:dyDescent="0.15"/>
  <cols>
    <col min="1" max="1" width="17.1640625" style="30" bestFit="1" customWidth="1"/>
    <col min="2" max="14" width="9.33203125" style="30" bestFit="1" customWidth="1"/>
    <col min="15" max="15" width="9.1640625" style="30"/>
    <col min="16" max="26" width="9.33203125" style="30" bestFit="1" customWidth="1"/>
    <col min="27" max="28" width="9.6640625" style="30" bestFit="1" customWidth="1"/>
    <col min="29" max="32" width="9.33203125" style="30" bestFit="1" customWidth="1"/>
    <col min="33" max="33" width="9.1640625" style="30"/>
    <col min="34" max="34" width="13.1640625" style="30" bestFit="1" customWidth="1"/>
    <col min="35" max="35" width="9.33203125" style="30" bestFit="1" customWidth="1"/>
    <col min="36" max="36" width="13.6640625" style="30" bestFit="1" customWidth="1"/>
    <col min="37" max="37" width="12.6640625" style="30" bestFit="1" customWidth="1"/>
    <col min="38" max="38" width="13.83203125" style="30" bestFit="1" customWidth="1"/>
    <col min="39" max="39" width="9.5" style="30" bestFit="1" customWidth="1"/>
    <col min="40" max="40" width="11.83203125" style="30" bestFit="1" customWidth="1"/>
    <col min="41" max="43" width="9.1640625" style="30"/>
    <col min="44" max="44" width="10.83203125" style="30" bestFit="1" customWidth="1"/>
    <col min="45" max="45" width="13.6640625" style="30" bestFit="1" customWidth="1"/>
    <col min="46" max="46" width="9.5" style="30" bestFit="1" customWidth="1"/>
    <col min="47" max="47" width="13.83203125" style="30" bestFit="1" customWidth="1"/>
    <col min="48" max="48" width="12.83203125" style="30" bestFit="1" customWidth="1"/>
    <col min="49" max="49" width="14.1640625" style="30" bestFit="1" customWidth="1"/>
    <col min="50" max="50" width="9.6640625" style="30" bestFit="1" customWidth="1"/>
    <col min="51" max="51" width="12.1640625" style="30" bestFit="1" customWidth="1"/>
    <col min="52" max="52" width="9.1640625" style="30"/>
    <col min="53" max="53" width="10.6640625" style="30" bestFit="1" customWidth="1"/>
    <col min="54" max="54" width="12.83203125" style="30" bestFit="1" customWidth="1"/>
    <col min="55" max="55" width="9.5" style="30" bestFit="1" customWidth="1"/>
    <col min="56" max="16384" width="9.1640625" style="30"/>
  </cols>
  <sheetData>
    <row r="1" spans="1:69" x14ac:dyDescent="0.15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AZ1" s="34" t="s">
        <v>1232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x14ac:dyDescent="0.15">
      <c r="A2" s="31">
        <v>39172</v>
      </c>
      <c r="C2" s="32"/>
      <c r="AH2" s="30">
        <f>K2</f>
        <v>0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Raw_Policy_Shocks!D190</f>
        <v>-0.18811826220060299</v>
      </c>
      <c r="AT2" s="30">
        <f>Raw_Policy_Shocks!E190</f>
        <v>1.2188571622102001E-15</v>
      </c>
      <c r="AU2" s="30">
        <f>Raw_Policy_Shocks!F190</f>
        <v>6.5675433824064502E-16</v>
      </c>
      <c r="AV2" s="30">
        <f>Raw_Policy_Shocks!G190</f>
        <v>1.1229232409616099E-15</v>
      </c>
      <c r="AW2" s="30">
        <f>Raw_Policy_Shocks!H190</f>
        <v>8.4365607950243802E-16</v>
      </c>
      <c r="AX2" s="30">
        <f>Raw_Policy_Shocks!I190</f>
        <v>5.65919394701281E-16</v>
      </c>
      <c r="AY2" s="30">
        <f>Raw_Policy_Shocks!J190</f>
        <v>1.73575861882679E-17</v>
      </c>
      <c r="AZ2" s="30">
        <f>SUM(AS2:AY2)</f>
        <v>-0.18811826220059857</v>
      </c>
      <c r="BA2" s="31">
        <f t="shared" ref="BA2:BA33" si="2">AR2</f>
        <v>39172</v>
      </c>
      <c r="BB2" s="30">
        <f t="shared" ref="BB2:BB33" si="3">AS2</f>
        <v>-0.18811826220060299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x14ac:dyDescent="0.15">
      <c r="A3" s="31">
        <v>39263</v>
      </c>
      <c r="AH3" s="30">
        <f>K3</f>
        <v>0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>Raw_Policy_Shocks!D191</f>
        <v>8.8413340596353696E-2</v>
      </c>
      <c r="AT3" s="30">
        <f>Raw_Policy_Shocks!E191</f>
        <v>1.06685078427014E-15</v>
      </c>
      <c r="AU3" s="30">
        <f>Raw_Policy_Shocks!F191</f>
        <v>4.1596599087306502E-16</v>
      </c>
      <c r="AV3" s="30">
        <f>Raw_Policy_Shocks!G191</f>
        <v>9.2366683959221793E-16</v>
      </c>
      <c r="AW3" s="30">
        <f>Raw_Policy_Shocks!H191</f>
        <v>6.4979925231121096E-16</v>
      </c>
      <c r="AX3" s="30">
        <f>Raw_Policy_Shocks!I191</f>
        <v>4.0467114134317701E-16</v>
      </c>
      <c r="AY3" s="30">
        <f>Raw_Policy_Shocks!J191</f>
        <v>-3.0146912774798798E-17</v>
      </c>
      <c r="AZ3" s="30">
        <f t="shared" ref="AZ3:AZ66" si="5">SUM(AS3:AY3)</f>
        <v>8.8413340596357137E-2</v>
      </c>
      <c r="BA3" s="31">
        <f t="shared" si="2"/>
        <v>39263</v>
      </c>
      <c r="BB3" s="30">
        <f t="shared" si="3"/>
        <v>8.8413340596353696E-2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x14ac:dyDescent="0.15">
      <c r="A4" s="31">
        <v>39355</v>
      </c>
      <c r="AH4" s="30">
        <f t="shared" ref="AH4:AH67" si="6">K4</f>
        <v>0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>Raw_Policy_Shocks!D192</f>
        <v>-8.3222004101189295E-2</v>
      </c>
      <c r="AT4" s="30">
        <f>Raw_Policy_Shocks!E192</f>
        <v>9.6364217322790308E-16</v>
      </c>
      <c r="AU4" s="30">
        <f>Raw_Policy_Shocks!F192</f>
        <v>4.4199235847525802E-16</v>
      </c>
      <c r="AV4" s="30">
        <f>Raw_Policy_Shocks!G192</f>
        <v>9.0270423644659704E-16</v>
      </c>
      <c r="AW4" s="30">
        <f>Raw_Policy_Shocks!H192</f>
        <v>6.02023522180048E-16</v>
      </c>
      <c r="AX4" s="30">
        <f>Raw_Policy_Shocks!I192</f>
        <v>4.2637017003021898E-16</v>
      </c>
      <c r="AY4" s="30">
        <f>Raw_Policy_Shocks!J192</f>
        <v>9.3104510328855592E-19</v>
      </c>
      <c r="AZ4" s="30">
        <f t="shared" si="5"/>
        <v>-8.3222004101185965E-2</v>
      </c>
      <c r="BA4" s="31">
        <f t="shared" si="2"/>
        <v>39355</v>
      </c>
      <c r="BB4" s="30">
        <f t="shared" si="3"/>
        <v>-8.3222004101189295E-2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x14ac:dyDescent="0.15">
      <c r="A5" s="31">
        <v>39447</v>
      </c>
      <c r="AH5" s="30">
        <f t="shared" si="6"/>
        <v>0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>Raw_Policy_Shocks!D193</f>
        <v>-0.27201267378209398</v>
      </c>
      <c r="AT5" s="30">
        <f>Raw_Policy_Shocks!E193</f>
        <v>9.3987566590707604E-16</v>
      </c>
      <c r="AU5" s="30">
        <f>Raw_Policy_Shocks!F193</f>
        <v>5.1277387289026304E-16</v>
      </c>
      <c r="AV5" s="30">
        <f>Raw_Policy_Shocks!G193</f>
        <v>8.4776194125643004E-16</v>
      </c>
      <c r="AW5" s="30">
        <f>Raw_Policy_Shocks!H193</f>
        <v>6.2495579668974299E-16</v>
      </c>
      <c r="AX5" s="30">
        <f>Raw_Policy_Shocks!I193</f>
        <v>4.56533997823092E-16</v>
      </c>
      <c r="AY5" s="30">
        <f>Raw_Policy_Shocks!J193</f>
        <v>3.4740652193555202E-17</v>
      </c>
      <c r="AZ5" s="30">
        <f t="shared" si="5"/>
        <v>-0.2720126737820906</v>
      </c>
      <c r="BA5" s="31">
        <f t="shared" si="2"/>
        <v>39447</v>
      </c>
      <c r="BB5" s="30">
        <f t="shared" si="3"/>
        <v>-0.27201267378209398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x14ac:dyDescent="0.15">
      <c r="A6" s="31">
        <v>39538</v>
      </c>
      <c r="AH6" s="30">
        <f t="shared" si="6"/>
        <v>0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>Raw_Policy_Shocks!D194</f>
        <v>-0.26939449792609199</v>
      </c>
      <c r="AT6" s="30">
        <f>Raw_Policy_Shocks!E194</f>
        <v>9.3046474178825308E-16</v>
      </c>
      <c r="AU6" s="30">
        <f>Raw_Policy_Shocks!F194</f>
        <v>4.6942962415543101E-16</v>
      </c>
      <c r="AV6" s="30">
        <f>Raw_Policy_Shocks!G194</f>
        <v>7.9036322335163905E-16</v>
      </c>
      <c r="AW6" s="30">
        <f>Raw_Policy_Shocks!H194</f>
        <v>5.6280670685734398E-16</v>
      </c>
      <c r="AX6" s="30">
        <f>Raw_Policy_Shocks!I194</f>
        <v>3.8010689480897102E-16</v>
      </c>
      <c r="AY6" s="30">
        <f>Raw_Policy_Shocks!J194</f>
        <v>-1.4116953288067899E-17</v>
      </c>
      <c r="AZ6" s="30">
        <f t="shared" si="5"/>
        <v>-0.26939449792608888</v>
      </c>
      <c r="BA6" s="31">
        <f t="shared" si="2"/>
        <v>39538</v>
      </c>
      <c r="BB6" s="30">
        <f t="shared" si="3"/>
        <v>-0.26939449792609199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x14ac:dyDescent="0.15">
      <c r="A7" s="31">
        <v>39629</v>
      </c>
      <c r="AH7" s="30">
        <f t="shared" si="6"/>
        <v>0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>Raw_Policy_Shocks!D195</f>
        <v>-0.27516615872539402</v>
      </c>
      <c r="AT7" s="30">
        <f>Raw_Policy_Shocks!E195</f>
        <v>7.7487379473541104E-16</v>
      </c>
      <c r="AU7" s="30">
        <f>Raw_Policy_Shocks!F195</f>
        <v>4.0211110415934198E-16</v>
      </c>
      <c r="AV7" s="30">
        <f>Raw_Policy_Shocks!G195</f>
        <v>6.2916927892584396E-16</v>
      </c>
      <c r="AW7" s="30">
        <f>Raw_Policy_Shocks!H195</f>
        <v>4.21579406489103E-16</v>
      </c>
      <c r="AX7" s="30">
        <f>Raw_Policy_Shocks!I195</f>
        <v>2.92938065087939E-16</v>
      </c>
      <c r="AY7" s="30">
        <f>Raw_Policy_Shocks!J195</f>
        <v>-1.34722468667546E-17</v>
      </c>
      <c r="AZ7" s="30">
        <f t="shared" si="5"/>
        <v>-0.27516615872539152</v>
      </c>
      <c r="BA7" s="31">
        <f t="shared" si="2"/>
        <v>39629</v>
      </c>
      <c r="BB7" s="30">
        <f t="shared" si="3"/>
        <v>-0.27516615872539402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x14ac:dyDescent="0.15">
      <c r="A8" s="31">
        <v>39721</v>
      </c>
      <c r="AH8" s="30">
        <f t="shared" si="6"/>
        <v>0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Raw_Policy_Shocks!D196</f>
        <v>0.190395290814899</v>
      </c>
      <c r="AT8" s="30">
        <f>Raw_Policy_Shocks!E196</f>
        <v>6.57967821884399E-16</v>
      </c>
      <c r="AU8" s="30">
        <f>Raw_Policy_Shocks!F196</f>
        <v>2.3303880796421699E-16</v>
      </c>
      <c r="AV8" s="30">
        <f>Raw_Policy_Shocks!G196</f>
        <v>4.5168418041625805E-16</v>
      </c>
      <c r="AW8" s="30">
        <f>Raw_Policy_Shocks!H196</f>
        <v>2.4540910464739302E-16</v>
      </c>
      <c r="AX8" s="30">
        <f>Raw_Policy_Shocks!I196</f>
        <v>1.8695886916226299E-16</v>
      </c>
      <c r="AY8" s="30">
        <f>Raw_Policy_Shocks!J196</f>
        <v>-9.7844568954739598E-17</v>
      </c>
      <c r="AZ8" s="30">
        <f t="shared" si="5"/>
        <v>0.19039529081490067</v>
      </c>
      <c r="BA8" s="31">
        <f t="shared" si="2"/>
        <v>39721</v>
      </c>
      <c r="BB8" s="30">
        <f t="shared" si="3"/>
        <v>0.190395290814899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x14ac:dyDescent="0.15">
      <c r="A9" s="31">
        <v>39813</v>
      </c>
      <c r="AH9" s="30">
        <f t="shared" si="6"/>
        <v>0</v>
      </c>
      <c r="AI9" s="30">
        <f t="shared" si="4"/>
        <v>0</v>
      </c>
      <c r="AJ9" s="30">
        <f t="shared" si="0"/>
        <v>0</v>
      </c>
      <c r="AK9" s="30">
        <f t="shared" si="0"/>
        <v>0</v>
      </c>
      <c r="AL9" s="30">
        <f t="shared" si="0"/>
        <v>0</v>
      </c>
      <c r="AM9" s="30">
        <f t="shared" si="0"/>
        <v>0</v>
      </c>
      <c r="AN9" s="30">
        <f t="shared" si="0"/>
        <v>0</v>
      </c>
      <c r="AR9" s="31">
        <f t="shared" si="1"/>
        <v>39813</v>
      </c>
      <c r="AS9" s="30">
        <f>Raw_Policy_Shocks!D197</f>
        <v>0.30134678478148302</v>
      </c>
      <c r="AT9" s="30">
        <f>Raw_Policy_Shocks!E197</f>
        <v>0.16551230358442001</v>
      </c>
      <c r="AU9" s="30">
        <f>Raw_Policy_Shocks!F197</f>
        <v>9.7415960858054207E-2</v>
      </c>
      <c r="AV9" s="30">
        <f>Raw_Policy_Shocks!G197</f>
        <v>2.2317106881618101E-2</v>
      </c>
      <c r="AW9" s="30">
        <f>Raw_Policy_Shocks!H197</f>
        <v>5.2221681397981203E-3</v>
      </c>
      <c r="AX9" s="30">
        <f>Raw_Policy_Shocks!I197</f>
        <v>3.1178031753707801E-3</v>
      </c>
      <c r="AY9" s="30">
        <f>Raw_Policy_Shocks!J197</f>
        <v>6.55511451585676E-3</v>
      </c>
      <c r="AZ9" s="30">
        <f t="shared" si="5"/>
        <v>0.60148724193660108</v>
      </c>
      <c r="BA9" s="31">
        <f t="shared" si="2"/>
        <v>39813</v>
      </c>
      <c r="BB9" s="30">
        <f t="shared" si="3"/>
        <v>0.30134678478148302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x14ac:dyDescent="0.15">
      <c r="A10" s="31">
        <v>39903</v>
      </c>
      <c r="AH10" s="30">
        <f t="shared" si="6"/>
        <v>0</v>
      </c>
      <c r="AI10" s="30">
        <f t="shared" si="4"/>
        <v>0</v>
      </c>
      <c r="AJ10" s="30">
        <f t="shared" si="0"/>
        <v>0</v>
      </c>
      <c r="AK10" s="30">
        <f t="shared" si="0"/>
        <v>0</v>
      </c>
      <c r="AL10" s="30">
        <f t="shared" si="0"/>
        <v>0</v>
      </c>
      <c r="AM10" s="30">
        <f t="shared" si="0"/>
        <v>0</v>
      </c>
      <c r="AN10" s="30">
        <f t="shared" si="0"/>
        <v>0</v>
      </c>
      <c r="AR10" s="31">
        <f t="shared" si="1"/>
        <v>39903</v>
      </c>
      <c r="AS10" s="30">
        <f>Raw_Policy_Shocks!D198</f>
        <v>0.65202540451194801</v>
      </c>
      <c r="AT10" s="30">
        <f>Raw_Policy_Shocks!E198</f>
        <v>0.17614486806690299</v>
      </c>
      <c r="AU10" s="30">
        <f>Raw_Policy_Shocks!F198</f>
        <v>8.9707505692325398E-2</v>
      </c>
      <c r="AV10" s="30">
        <f>Raw_Policy_Shocks!G198</f>
        <v>6.0666552958556899E-2</v>
      </c>
      <c r="AW10" s="30">
        <f>Raw_Policy_Shocks!H198</f>
        <v>8.9712352065716306E-3</v>
      </c>
      <c r="AX10" s="30">
        <f>Raw_Policy_Shocks!I198</f>
        <v>2.87688453568807E-2</v>
      </c>
      <c r="AY10" s="30">
        <f>Raw_Policy_Shocks!J198</f>
        <v>4.5538503743406802E-2</v>
      </c>
      <c r="AZ10" s="30">
        <f t="shared" si="5"/>
        <v>1.0618229155365926</v>
      </c>
      <c r="BA10" s="31">
        <f t="shared" si="2"/>
        <v>39903</v>
      </c>
      <c r="BB10" s="30">
        <f t="shared" si="3"/>
        <v>0.65202540451194801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x14ac:dyDescent="0.15">
      <c r="A11" s="31">
        <v>39994</v>
      </c>
      <c r="AH11" s="30">
        <f t="shared" si="6"/>
        <v>0</v>
      </c>
      <c r="AI11" s="30">
        <f t="shared" si="4"/>
        <v>0</v>
      </c>
      <c r="AJ11" s="30">
        <f t="shared" si="0"/>
        <v>0</v>
      </c>
      <c r="AK11" s="30">
        <f t="shared" si="0"/>
        <v>0</v>
      </c>
      <c r="AL11" s="30">
        <f t="shared" si="0"/>
        <v>0</v>
      </c>
      <c r="AM11" s="30">
        <f t="shared" si="0"/>
        <v>0</v>
      </c>
      <c r="AN11" s="30">
        <f t="shared" si="0"/>
        <v>0</v>
      </c>
      <c r="AR11" s="31">
        <f t="shared" si="1"/>
        <v>39994</v>
      </c>
      <c r="AS11" s="30">
        <f>Raw_Policy_Shocks!D199</f>
        <v>0.49367955231951099</v>
      </c>
      <c r="AT11" s="30">
        <f>Raw_Policy_Shocks!E199</f>
        <v>8.8592728181937905E-2</v>
      </c>
      <c r="AU11" s="30">
        <f>Raw_Policy_Shocks!F199</f>
        <v>6.1974169172063699E-2</v>
      </c>
      <c r="AV11" s="30">
        <f>Raw_Policy_Shocks!G199</f>
        <v>5.7712830169004602E-2</v>
      </c>
      <c r="AW11" s="30">
        <f>Raw_Policy_Shocks!H199</f>
        <v>7.2781563492613804E-2</v>
      </c>
      <c r="AX11" s="30">
        <f>Raw_Policy_Shocks!I199</f>
        <v>4.2211170166748802E-2</v>
      </c>
      <c r="AY11" s="30">
        <f>Raw_Policy_Shocks!J199</f>
        <v>7.0445845580727806E-2</v>
      </c>
      <c r="AZ11" s="30">
        <f t="shared" si="5"/>
        <v>0.88739785908260749</v>
      </c>
      <c r="BA11" s="31">
        <f t="shared" si="2"/>
        <v>39994</v>
      </c>
      <c r="BB11" s="30">
        <f t="shared" si="3"/>
        <v>0.49367955231951099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x14ac:dyDescent="0.15">
      <c r="A12" s="31">
        <v>40086</v>
      </c>
      <c r="AH12" s="30">
        <f t="shared" si="6"/>
        <v>0</v>
      </c>
      <c r="AI12" s="30">
        <f t="shared" si="4"/>
        <v>0</v>
      </c>
      <c r="AJ12" s="30">
        <f t="shared" si="0"/>
        <v>0</v>
      </c>
      <c r="AK12" s="30">
        <f t="shared" si="0"/>
        <v>0</v>
      </c>
      <c r="AL12" s="30">
        <f t="shared" si="0"/>
        <v>0</v>
      </c>
      <c r="AM12" s="30">
        <f t="shared" si="0"/>
        <v>0</v>
      </c>
      <c r="AN12" s="30">
        <f t="shared" si="0"/>
        <v>0</v>
      </c>
      <c r="AR12" s="31">
        <f t="shared" si="1"/>
        <v>40086</v>
      </c>
      <c r="AS12" s="30">
        <f>Raw_Policy_Shocks!D200</f>
        <v>0.16428129502462499</v>
      </c>
      <c r="AT12" s="30">
        <f>Raw_Policy_Shocks!E200</f>
        <v>-3.4531184257489002E-2</v>
      </c>
      <c r="AU12" s="30">
        <f>Raw_Policy_Shocks!F200</f>
        <v>-4.9958816593108002E-3</v>
      </c>
      <c r="AV12" s="30">
        <f>Raw_Policy_Shocks!G200</f>
        <v>2.1215258717775302E-2</v>
      </c>
      <c r="AW12" s="30">
        <f>Raw_Policy_Shocks!H200</f>
        <v>2.6351762961198899E-2</v>
      </c>
      <c r="AX12" s="30">
        <f>Raw_Policy_Shocks!I200</f>
        <v>5.8693995022342599E-2</v>
      </c>
      <c r="AY12" s="30">
        <f>Raw_Policy_Shocks!J200</f>
        <v>5.8620330593423503E-2</v>
      </c>
      <c r="AZ12" s="30">
        <f t="shared" si="5"/>
        <v>0.28963557640256554</v>
      </c>
      <c r="BA12" s="31">
        <f t="shared" si="2"/>
        <v>40086</v>
      </c>
      <c r="BB12" s="30">
        <f t="shared" si="3"/>
        <v>0.16428129502462499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x14ac:dyDescent="0.15">
      <c r="A13" s="31">
        <v>40178</v>
      </c>
      <c r="AH13" s="30">
        <f t="shared" si="6"/>
        <v>0</v>
      </c>
      <c r="AI13" s="30">
        <f t="shared" si="4"/>
        <v>0</v>
      </c>
      <c r="AJ13" s="30">
        <f t="shared" si="0"/>
        <v>0</v>
      </c>
      <c r="AK13" s="30">
        <f t="shared" si="0"/>
        <v>0</v>
      </c>
      <c r="AL13" s="30">
        <f t="shared" si="0"/>
        <v>0</v>
      </c>
      <c r="AM13" s="30">
        <f t="shared" si="0"/>
        <v>0</v>
      </c>
      <c r="AN13" s="30">
        <f t="shared" si="0"/>
        <v>0</v>
      </c>
      <c r="AR13" s="31">
        <f t="shared" si="1"/>
        <v>40178</v>
      </c>
      <c r="AS13" s="30">
        <f>Raw_Policy_Shocks!D201</f>
        <v>0.36668054601685202</v>
      </c>
      <c r="AT13" s="30">
        <f>Raw_Policy_Shocks!E201</f>
        <v>1.52068568869714E-2</v>
      </c>
      <c r="AU13" s="30">
        <f>Raw_Policy_Shocks!F201</f>
        <v>2.11788971954542E-2</v>
      </c>
      <c r="AV13" s="30">
        <f>Raw_Policy_Shocks!G201</f>
        <v>6.4780452523881898E-2</v>
      </c>
      <c r="AW13" s="30">
        <f>Raw_Policy_Shocks!H201</f>
        <v>6.1512325568565299E-2</v>
      </c>
      <c r="AX13" s="30">
        <f>Raw_Policy_Shocks!I201</f>
        <v>6.60572167334946E-2</v>
      </c>
      <c r="AY13" s="30">
        <f>Raw_Policy_Shocks!J201</f>
        <v>6.7894049088438796E-2</v>
      </c>
      <c r="AZ13" s="30">
        <f t="shared" si="5"/>
        <v>0.66331034401365818</v>
      </c>
      <c r="BA13" s="31">
        <f t="shared" si="2"/>
        <v>40178</v>
      </c>
      <c r="BB13" s="30">
        <f t="shared" si="3"/>
        <v>0.36668054601685202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x14ac:dyDescent="0.15">
      <c r="A14" s="31">
        <v>40268</v>
      </c>
      <c r="AH14" s="30">
        <f t="shared" si="6"/>
        <v>0</v>
      </c>
      <c r="AI14" s="30">
        <f t="shared" si="4"/>
        <v>0</v>
      </c>
      <c r="AJ14" s="30">
        <f t="shared" si="0"/>
        <v>0</v>
      </c>
      <c r="AK14" s="30">
        <f t="shared" si="0"/>
        <v>0</v>
      </c>
      <c r="AL14" s="30">
        <f t="shared" si="0"/>
        <v>0</v>
      </c>
      <c r="AM14" s="30">
        <f t="shared" si="0"/>
        <v>0</v>
      </c>
      <c r="AN14" s="30">
        <f t="shared" si="0"/>
        <v>0</v>
      </c>
      <c r="AR14" s="31">
        <f t="shared" si="1"/>
        <v>40268</v>
      </c>
      <c r="AS14" s="30">
        <f>Raw_Policy_Shocks!D202</f>
        <v>0.19692972401401701</v>
      </c>
      <c r="AT14" s="30">
        <f>Raw_Policy_Shocks!E202</f>
        <v>-6.2025481215285099E-3</v>
      </c>
      <c r="AU14" s="30">
        <f>Raw_Policy_Shocks!F202</f>
        <v>1.8850956826559798E-2</v>
      </c>
      <c r="AV14" s="30">
        <f>Raw_Policy_Shocks!G202</f>
        <v>1.1805777752237999E-2</v>
      </c>
      <c r="AW14" s="30">
        <f>Raw_Policy_Shocks!H202</f>
        <v>3.9927015094862801E-2</v>
      </c>
      <c r="AX14" s="30">
        <f>Raw_Policy_Shocks!I202</f>
        <v>3.9010130717026102E-2</v>
      </c>
      <c r="AY14" s="30">
        <f>Raw_Policy_Shocks!J202</f>
        <v>6.5925895543506696E-2</v>
      </c>
      <c r="AZ14" s="30">
        <f t="shared" si="5"/>
        <v>0.36624695182668188</v>
      </c>
      <c r="BA14" s="31">
        <f t="shared" si="2"/>
        <v>40268</v>
      </c>
      <c r="BB14" s="30">
        <f t="shared" si="3"/>
        <v>0.19692972401401701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x14ac:dyDescent="0.15">
      <c r="A15" s="31">
        <v>40359</v>
      </c>
      <c r="AH15" s="30">
        <f t="shared" si="6"/>
        <v>0</v>
      </c>
      <c r="AI15" s="30">
        <f t="shared" si="4"/>
        <v>0</v>
      </c>
      <c r="AJ15" s="30">
        <f t="shared" si="0"/>
        <v>0</v>
      </c>
      <c r="AK15" s="30">
        <f t="shared" si="0"/>
        <v>0</v>
      </c>
      <c r="AL15" s="30">
        <f t="shared" si="0"/>
        <v>0</v>
      </c>
      <c r="AM15" s="30">
        <f t="shared" si="0"/>
        <v>0</v>
      </c>
      <c r="AN15" s="30">
        <f t="shared" si="0"/>
        <v>0</v>
      </c>
      <c r="AR15" s="31">
        <f t="shared" si="1"/>
        <v>40359</v>
      </c>
      <c r="AS15" s="30">
        <f>Raw_Policy_Shocks!D203</f>
        <v>-5.6527465253514902E-2</v>
      </c>
      <c r="AT15" s="30">
        <f>Raw_Policy_Shocks!E203</f>
        <v>-8.4072686380341904E-2</v>
      </c>
      <c r="AU15" s="30">
        <f>Raw_Policy_Shocks!F203</f>
        <v>-5.93424279744919E-2</v>
      </c>
      <c r="AV15" s="30">
        <f>Raw_Policy_Shocks!G203</f>
        <v>-5.7235519097420001E-2</v>
      </c>
      <c r="AW15" s="30">
        <f>Raw_Policy_Shocks!H203</f>
        <v>-4.8283985084510497E-2</v>
      </c>
      <c r="AX15" s="30">
        <f>Raw_Policy_Shocks!I203</f>
        <v>-3.80673988822074E-2</v>
      </c>
      <c r="AY15" s="30">
        <f>Raw_Policy_Shocks!J203</f>
        <v>-2.9027201343575699E-3</v>
      </c>
      <c r="AZ15" s="30">
        <f t="shared" si="5"/>
        <v>-0.34643220280684411</v>
      </c>
      <c r="BA15" s="31">
        <f t="shared" si="2"/>
        <v>40359</v>
      </c>
      <c r="BB15" s="30">
        <f t="shared" si="3"/>
        <v>-5.6527465253514902E-2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x14ac:dyDescent="0.15">
      <c r="A16" s="31">
        <v>40451</v>
      </c>
      <c r="AH16" s="30">
        <f t="shared" si="6"/>
        <v>0</v>
      </c>
      <c r="AI16" s="30">
        <f t="shared" si="4"/>
        <v>0</v>
      </c>
      <c r="AJ16" s="30">
        <f t="shared" si="0"/>
        <v>0</v>
      </c>
      <c r="AK16" s="30">
        <f t="shared" si="0"/>
        <v>0</v>
      </c>
      <c r="AL16" s="30">
        <f t="shared" si="0"/>
        <v>0</v>
      </c>
      <c r="AM16" s="30">
        <f t="shared" si="0"/>
        <v>0</v>
      </c>
      <c r="AN16" s="30">
        <f t="shared" si="0"/>
        <v>0</v>
      </c>
      <c r="AR16" s="31">
        <f t="shared" si="1"/>
        <v>40451</v>
      </c>
      <c r="AS16" s="30">
        <f>Raw_Policy_Shocks!D204</f>
        <v>6.4275363782840406E-2</v>
      </c>
      <c r="AT16" s="30">
        <f>Raw_Policy_Shocks!E204</f>
        <v>-2.6918037278246001E-2</v>
      </c>
      <c r="AU16" s="30">
        <f>Raw_Policy_Shocks!F204</f>
        <v>-4.1940821426261397E-2</v>
      </c>
      <c r="AV16" s="30">
        <f>Raw_Policy_Shocks!G204</f>
        <v>-4.7830420272935499E-2</v>
      </c>
      <c r="AW16" s="30">
        <f>Raw_Policy_Shocks!H204</f>
        <v>-2.3417748063799999E-2</v>
      </c>
      <c r="AX16" s="30">
        <f>Raw_Policy_Shocks!I204</f>
        <v>-2.4988326871274599E-2</v>
      </c>
      <c r="AY16" s="30">
        <f>Raw_Policy_Shocks!J204</f>
        <v>-2.0801704403308599E-2</v>
      </c>
      <c r="AZ16" s="30">
        <f t="shared" si="5"/>
        <v>-0.12162169453298569</v>
      </c>
      <c r="BA16" s="31">
        <f t="shared" si="2"/>
        <v>40451</v>
      </c>
      <c r="BB16" s="30">
        <f t="shared" si="3"/>
        <v>6.4275363782840406E-2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x14ac:dyDescent="0.15">
      <c r="A17" s="31">
        <v>40543</v>
      </c>
      <c r="AH17" s="30">
        <f t="shared" si="6"/>
        <v>0</v>
      </c>
      <c r="AI17" s="30">
        <f t="shared" si="4"/>
        <v>0</v>
      </c>
      <c r="AJ17" s="30">
        <f t="shared" si="4"/>
        <v>0</v>
      </c>
      <c r="AK17" s="30">
        <f t="shared" si="4"/>
        <v>0</v>
      </c>
      <c r="AL17" s="30">
        <f t="shared" si="4"/>
        <v>0</v>
      </c>
      <c r="AM17" s="30">
        <f t="shared" si="4"/>
        <v>0</v>
      </c>
      <c r="AN17" s="30">
        <f t="shared" si="4"/>
        <v>0</v>
      </c>
      <c r="AR17" s="31">
        <f t="shared" si="1"/>
        <v>40543</v>
      </c>
      <c r="AS17" s="30">
        <f>Raw_Policy_Shocks!D205</f>
        <v>0.11304107960504001</v>
      </c>
      <c r="AT17" s="30">
        <f>Raw_Policy_Shocks!E205</f>
        <v>-4.8545256802903503E-2</v>
      </c>
      <c r="AU17" s="30">
        <f>Raw_Policy_Shocks!F205</f>
        <v>-4.7831865400913998E-2</v>
      </c>
      <c r="AV17" s="30">
        <f>Raw_Policy_Shocks!G205</f>
        <v>-1.8126268408102102E-2</v>
      </c>
      <c r="AW17" s="30">
        <f>Raw_Policy_Shocks!H205</f>
        <v>-1.64793811282654E-2</v>
      </c>
      <c r="AX17" s="30">
        <f>Raw_Policy_Shocks!I205</f>
        <v>1.40938087157172E-2</v>
      </c>
      <c r="AY17" s="30">
        <f>Raw_Policy_Shocks!J205</f>
        <v>1.40918057082428E-2</v>
      </c>
      <c r="AZ17" s="30">
        <f t="shared" si="5"/>
        <v>1.0243922288815006E-2</v>
      </c>
      <c r="BA17" s="31">
        <f t="shared" si="2"/>
        <v>40543</v>
      </c>
      <c r="BB17" s="30">
        <f t="shared" si="3"/>
        <v>0.11304107960504001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x14ac:dyDescent="0.15">
      <c r="A18" s="31">
        <v>40633</v>
      </c>
      <c r="AH18" s="30">
        <f t="shared" si="6"/>
        <v>0</v>
      </c>
      <c r="AI18" s="30">
        <f t="shared" si="4"/>
        <v>0</v>
      </c>
      <c r="AJ18" s="30">
        <f t="shared" si="4"/>
        <v>0</v>
      </c>
      <c r="AK18" s="30">
        <f t="shared" si="4"/>
        <v>0</v>
      </c>
      <c r="AL18" s="30">
        <f t="shared" si="4"/>
        <v>0</v>
      </c>
      <c r="AM18" s="30">
        <f t="shared" si="4"/>
        <v>0</v>
      </c>
      <c r="AN18" s="30">
        <f t="shared" si="4"/>
        <v>0</v>
      </c>
      <c r="AR18" s="31">
        <f t="shared" si="1"/>
        <v>40633</v>
      </c>
      <c r="AS18" s="30">
        <f>Raw_Policy_Shocks!D206</f>
        <v>-3.8564030148250203E-2</v>
      </c>
      <c r="AT18" s="30">
        <f>Raw_Policy_Shocks!E206</f>
        <v>-3.2272390268361303E-2</v>
      </c>
      <c r="AU18" s="30">
        <f>Raw_Policy_Shocks!F206</f>
        <v>-3.5417654225516898E-4</v>
      </c>
      <c r="AV18" s="30">
        <f>Raw_Policy_Shocks!G206</f>
        <v>2.2955595474482102E-2</v>
      </c>
      <c r="AW18" s="30">
        <f>Raw_Policy_Shocks!H206</f>
        <v>4.7971647330567399E-2</v>
      </c>
      <c r="AX18" s="30">
        <f>Raw_Policy_Shocks!I206</f>
        <v>2.0833939848475699E-2</v>
      </c>
      <c r="AY18" s="30">
        <f>Raw_Policy_Shocks!J206</f>
        <v>5.0247232062130401E-2</v>
      </c>
      <c r="AZ18" s="30">
        <f t="shared" si="5"/>
        <v>7.0817817756788928E-2</v>
      </c>
      <c r="BA18" s="31">
        <f t="shared" si="2"/>
        <v>40633</v>
      </c>
      <c r="BB18" s="30">
        <f t="shared" si="3"/>
        <v>-3.8564030148250203E-2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x14ac:dyDescent="0.15">
      <c r="A19" s="31">
        <v>40724</v>
      </c>
      <c r="AH19" s="30">
        <f t="shared" si="6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0</v>
      </c>
      <c r="AR19" s="31">
        <f t="shared" si="1"/>
        <v>40724</v>
      </c>
      <c r="AS19" s="30">
        <f>Raw_Policy_Shocks!D207</f>
        <v>1.96593006211064E-2</v>
      </c>
      <c r="AT19" s="30">
        <f>Raw_Policy_Shocks!E207</f>
        <v>-6.6488907845920403E-2</v>
      </c>
      <c r="AU19" s="30">
        <f>Raw_Policy_Shocks!F207</f>
        <v>-2.9116594255571799E-2</v>
      </c>
      <c r="AV19" s="30">
        <f>Raw_Policy_Shocks!G207</f>
        <v>-2.56752953202131E-2</v>
      </c>
      <c r="AW19" s="30">
        <f>Raw_Policy_Shocks!H207</f>
        <v>-1.87149871661203E-2</v>
      </c>
      <c r="AX19" s="30">
        <f>Raw_Policy_Shocks!I207</f>
        <v>-1.2632583459953399E-2</v>
      </c>
      <c r="AY19" s="30">
        <f>Raw_Policy_Shocks!J207</f>
        <v>1.74242563850645E-2</v>
      </c>
      <c r="AZ19" s="30">
        <f t="shared" si="5"/>
        <v>-0.1155448110416081</v>
      </c>
      <c r="BA19" s="31">
        <f t="shared" si="2"/>
        <v>40724</v>
      </c>
      <c r="BB19" s="30">
        <f t="shared" si="3"/>
        <v>1.96593006211064E-2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x14ac:dyDescent="0.15">
      <c r="A20" s="31">
        <v>40816</v>
      </c>
      <c r="AH20" s="30">
        <f t="shared" si="6"/>
        <v>0</v>
      </c>
      <c r="AI20" s="30">
        <f t="shared" si="4"/>
        <v>0</v>
      </c>
      <c r="AJ20" s="30">
        <f t="shared" si="4"/>
        <v>0</v>
      </c>
      <c r="AK20" s="30">
        <f t="shared" si="4"/>
        <v>0</v>
      </c>
      <c r="AL20" s="30">
        <f t="shared" si="4"/>
        <v>0</v>
      </c>
      <c r="AM20" s="30">
        <f t="shared" si="4"/>
        <v>0</v>
      </c>
      <c r="AN20" s="30">
        <f t="shared" si="4"/>
        <v>0</v>
      </c>
      <c r="AR20" s="31">
        <f t="shared" si="1"/>
        <v>40816</v>
      </c>
      <c r="AS20" s="30">
        <f>Raw_Policy_Shocks!D208</f>
        <v>3.8466718216953401E-3</v>
      </c>
      <c r="AT20" s="30">
        <f>Raw_Policy_Shocks!E208</f>
        <v>-6.9548161080717805E-2</v>
      </c>
      <c r="AU20" s="30">
        <f>Raw_Policy_Shocks!F208</f>
        <v>-7.0459230435700904E-2</v>
      </c>
      <c r="AV20" s="30">
        <f>Raw_Policy_Shocks!G208</f>
        <v>-6.3128713584132301E-2</v>
      </c>
      <c r="AW20" s="30">
        <f>Raw_Policy_Shocks!H208</f>
        <v>-5.5315623463678097E-2</v>
      </c>
      <c r="AX20" s="30">
        <f>Raw_Policy_Shocks!I208</f>
        <v>-2.1915046211172601E-2</v>
      </c>
      <c r="AY20" s="30">
        <f>Raw_Policy_Shocks!J208</f>
        <v>-4.3100975762495497E-2</v>
      </c>
      <c r="AZ20" s="30">
        <f t="shared" si="5"/>
        <v>-0.31962107871620182</v>
      </c>
      <c r="BA20" s="31">
        <f t="shared" si="2"/>
        <v>40816</v>
      </c>
      <c r="BB20" s="30">
        <f t="shared" si="3"/>
        <v>3.8466718216953401E-3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x14ac:dyDescent="0.15">
      <c r="A21" s="31">
        <v>40908</v>
      </c>
      <c r="AH21" s="30">
        <f t="shared" si="6"/>
        <v>0</v>
      </c>
      <c r="AI21" s="30">
        <f t="shared" si="4"/>
        <v>0</v>
      </c>
      <c r="AJ21" s="30">
        <f t="shared" si="4"/>
        <v>0</v>
      </c>
      <c r="AK21" s="30">
        <f t="shared" si="4"/>
        <v>0</v>
      </c>
      <c r="AL21" s="30">
        <f t="shared" si="4"/>
        <v>0</v>
      </c>
      <c r="AM21" s="30">
        <f t="shared" si="4"/>
        <v>0</v>
      </c>
      <c r="AN21" s="30">
        <f t="shared" si="4"/>
        <v>0</v>
      </c>
      <c r="AR21" s="31">
        <f t="shared" si="1"/>
        <v>40908</v>
      </c>
      <c r="AS21" s="30">
        <f>Raw_Policy_Shocks!D209</f>
        <v>-2.2293278683635599E-2</v>
      </c>
      <c r="AT21" s="30">
        <f>Raw_Policy_Shocks!E209</f>
        <v>-5.9799283462133201E-2</v>
      </c>
      <c r="AU21" s="30">
        <f>Raw_Policy_Shocks!F209</f>
        <v>-4.5176555096346202E-2</v>
      </c>
      <c r="AV21" s="30">
        <f>Raw_Policy_Shocks!G209</f>
        <v>-3.7643769087516397E-2</v>
      </c>
      <c r="AW21" s="30">
        <f>Raw_Policy_Shocks!H209</f>
        <v>-3.32433859997276E-2</v>
      </c>
      <c r="AX21" s="30">
        <f>Raw_Policy_Shocks!I209</f>
        <v>-4.42979826000182E-3</v>
      </c>
      <c r="AY21" s="30">
        <f>Raw_Policy_Shocks!J209</f>
        <v>-3.03162265223039E-2</v>
      </c>
      <c r="AZ21" s="30">
        <f t="shared" si="5"/>
        <v>-0.23290229711166469</v>
      </c>
      <c r="BA21" s="31">
        <f t="shared" si="2"/>
        <v>40908</v>
      </c>
      <c r="BB21" s="30">
        <f t="shared" si="3"/>
        <v>-2.2293278683635599E-2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x14ac:dyDescent="0.15">
      <c r="A22" s="31">
        <v>40999</v>
      </c>
      <c r="AH22" s="30">
        <f t="shared" si="6"/>
        <v>0</v>
      </c>
      <c r="AI22" s="30">
        <f t="shared" si="4"/>
        <v>0</v>
      </c>
      <c r="AJ22" s="30">
        <f t="shared" si="4"/>
        <v>0</v>
      </c>
      <c r="AK22" s="30">
        <f t="shared" si="4"/>
        <v>0</v>
      </c>
      <c r="AL22" s="30">
        <f t="shared" si="4"/>
        <v>0</v>
      </c>
      <c r="AM22" s="30">
        <f t="shared" si="4"/>
        <v>0</v>
      </c>
      <c r="AN22" s="30">
        <f t="shared" si="4"/>
        <v>0</v>
      </c>
      <c r="AR22" s="31">
        <f t="shared" si="1"/>
        <v>40999</v>
      </c>
      <c r="AS22" s="30">
        <f>Raw_Policy_Shocks!D210</f>
        <v>-0.183973221369158</v>
      </c>
      <c r="AT22" s="30">
        <f>Raw_Policy_Shocks!E210</f>
        <v>-7.7717776823224796E-2</v>
      </c>
      <c r="AU22" s="30">
        <f>Raw_Policy_Shocks!F210</f>
        <v>-5.1708646002083601E-2</v>
      </c>
      <c r="AV22" s="30">
        <f>Raw_Policy_Shocks!G210</f>
        <v>-1.13140831226674E-2</v>
      </c>
      <c r="AW22" s="30">
        <f>Raw_Policy_Shocks!H210</f>
        <v>-3.2139144020925797E-2</v>
      </c>
      <c r="AX22" s="30">
        <f>Raw_Policy_Shocks!I210</f>
        <v>2.0257668204711299E-3</v>
      </c>
      <c r="AY22" s="30">
        <f>Raw_Policy_Shocks!J210</f>
        <v>-2.4190609875137499E-2</v>
      </c>
      <c r="AZ22" s="30">
        <f t="shared" si="5"/>
        <v>-0.37901771439272591</v>
      </c>
      <c r="BA22" s="31">
        <f t="shared" si="2"/>
        <v>40999</v>
      </c>
      <c r="BB22" s="30">
        <f t="shared" si="3"/>
        <v>-0.183973221369158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x14ac:dyDescent="0.15">
      <c r="A23" s="31">
        <v>41090</v>
      </c>
      <c r="AH23" s="30">
        <f t="shared" si="6"/>
        <v>0</v>
      </c>
      <c r="AI23" s="30">
        <f t="shared" si="4"/>
        <v>0</v>
      </c>
      <c r="AJ23" s="30">
        <f t="shared" si="4"/>
        <v>0</v>
      </c>
      <c r="AK23" s="30">
        <f t="shared" si="4"/>
        <v>0</v>
      </c>
      <c r="AL23" s="30">
        <f t="shared" si="4"/>
        <v>0</v>
      </c>
      <c r="AM23" s="30">
        <f t="shared" si="4"/>
        <v>0</v>
      </c>
      <c r="AN23" s="30">
        <f t="shared" si="4"/>
        <v>0</v>
      </c>
      <c r="AR23" s="31">
        <f t="shared" si="1"/>
        <v>41090</v>
      </c>
      <c r="AS23" s="30">
        <f>Raw_Policy_Shocks!D211</f>
        <v>5.6017472230962803E-2</v>
      </c>
      <c r="AT23" s="30">
        <f>Raw_Policy_Shocks!E211</f>
        <v>-9.7465984748317594E-3</v>
      </c>
      <c r="AU23" s="30">
        <f>Raw_Policy_Shocks!F211</f>
        <v>-2.3364131158865101E-2</v>
      </c>
      <c r="AV23" s="30">
        <f>Raw_Policy_Shocks!G211</f>
        <v>-2.1251614923783101E-2</v>
      </c>
      <c r="AW23" s="30">
        <f>Raw_Policy_Shocks!H211</f>
        <v>-2.0401537442783901E-2</v>
      </c>
      <c r="AX23" s="30">
        <f>Raw_Policy_Shocks!I211</f>
        <v>-1.8897183260982001E-2</v>
      </c>
      <c r="AY23" s="30">
        <f>Raw_Policy_Shocks!J211</f>
        <v>7.8908230292644294E-3</v>
      </c>
      <c r="AZ23" s="30">
        <f t="shared" si="5"/>
        <v>-2.9752770001018627E-2</v>
      </c>
      <c r="BA23" s="31">
        <f t="shared" si="2"/>
        <v>41090</v>
      </c>
      <c r="BB23" s="30">
        <f t="shared" si="3"/>
        <v>5.6017472230962803E-2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x14ac:dyDescent="0.15">
      <c r="A24" s="31">
        <v>41182</v>
      </c>
      <c r="AH24" s="30">
        <f t="shared" si="6"/>
        <v>0</v>
      </c>
      <c r="AI24" s="30">
        <f t="shared" si="4"/>
        <v>0</v>
      </c>
      <c r="AJ24" s="30">
        <f t="shared" si="4"/>
        <v>0</v>
      </c>
      <c r="AK24" s="30">
        <f t="shared" si="4"/>
        <v>0</v>
      </c>
      <c r="AL24" s="30">
        <f t="shared" si="4"/>
        <v>0</v>
      </c>
      <c r="AM24" s="30">
        <f t="shared" si="4"/>
        <v>0</v>
      </c>
      <c r="AN24" s="30">
        <f t="shared" si="4"/>
        <v>0</v>
      </c>
      <c r="AR24" s="31">
        <f t="shared" si="1"/>
        <v>41182</v>
      </c>
      <c r="AS24" s="30">
        <f>Raw_Policy_Shocks!D212</f>
        <v>1.43639422916505E-2</v>
      </c>
      <c r="AT24" s="30">
        <f>Raw_Policy_Shocks!E212</f>
        <v>-1.1668577685752701E-2</v>
      </c>
      <c r="AU24" s="30">
        <f>Raw_Policy_Shocks!F212</f>
        <v>-1.4337599460179699E-2</v>
      </c>
      <c r="AV24" s="30">
        <f>Raw_Policy_Shocks!G212</f>
        <v>-2.46493274628608E-2</v>
      </c>
      <c r="AW24" s="30">
        <f>Raw_Policy_Shocks!H212</f>
        <v>-2.8118981451938599E-2</v>
      </c>
      <c r="AX24" s="30">
        <f>Raw_Policy_Shocks!I212</f>
        <v>-2.8348057759725698E-2</v>
      </c>
      <c r="AY24" s="30">
        <f>Raw_Policy_Shocks!J212</f>
        <v>-2.66271180452964E-2</v>
      </c>
      <c r="AZ24" s="30">
        <f t="shared" si="5"/>
        <v>-0.11938571957410339</v>
      </c>
      <c r="BA24" s="31">
        <f t="shared" si="2"/>
        <v>41182</v>
      </c>
      <c r="BB24" s="30">
        <f t="shared" si="3"/>
        <v>1.43639422916505E-2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x14ac:dyDescent="0.15">
      <c r="A25" s="31">
        <v>41274</v>
      </c>
      <c r="AH25" s="30">
        <f t="shared" si="6"/>
        <v>0</v>
      </c>
      <c r="AI25" s="30">
        <f t="shared" si="4"/>
        <v>0</v>
      </c>
      <c r="AJ25" s="30">
        <f t="shared" si="4"/>
        <v>0</v>
      </c>
      <c r="AK25" s="30">
        <f t="shared" si="4"/>
        <v>0</v>
      </c>
      <c r="AL25" s="30">
        <f t="shared" si="4"/>
        <v>0</v>
      </c>
      <c r="AM25" s="30">
        <f t="shared" si="4"/>
        <v>0</v>
      </c>
      <c r="AN25" s="30">
        <f t="shared" si="4"/>
        <v>0</v>
      </c>
      <c r="AR25" s="31">
        <f t="shared" si="1"/>
        <v>41274</v>
      </c>
      <c r="AS25" s="30">
        <f>Raw_Policy_Shocks!D213</f>
        <v>-0.13086845568102901</v>
      </c>
      <c r="AT25" s="30">
        <f>Raw_Policy_Shocks!E213</f>
        <v>-6.0861469426698803E-2</v>
      </c>
      <c r="AU25" s="30">
        <f>Raw_Policy_Shocks!F213</f>
        <v>-4.42931419048763E-2</v>
      </c>
      <c r="AV25" s="30">
        <f>Raw_Policy_Shocks!G213</f>
        <v>-4.1962555223289101E-2</v>
      </c>
      <c r="AW25" s="30">
        <f>Raw_Policy_Shocks!H213</f>
        <v>-3.7321607591412002E-2</v>
      </c>
      <c r="AX25" s="30">
        <f>Raw_Policy_Shocks!I213</f>
        <v>-3.2554159801650502E-2</v>
      </c>
      <c r="AY25" s="30">
        <f>Raw_Policy_Shocks!J213</f>
        <v>-2.7976563527101401E-3</v>
      </c>
      <c r="AZ25" s="30">
        <f t="shared" si="5"/>
        <v>-0.35065904598166581</v>
      </c>
      <c r="BA25" s="31">
        <f t="shared" si="2"/>
        <v>41274</v>
      </c>
      <c r="BB25" s="30">
        <f t="shared" si="3"/>
        <v>-0.13086845568102901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x14ac:dyDescent="0.15">
      <c r="A26" s="31">
        <v>41364</v>
      </c>
      <c r="C26" s="32"/>
      <c r="AH26" s="30">
        <f t="shared" si="6"/>
        <v>0</v>
      </c>
      <c r="AI26" s="30">
        <f t="shared" si="4"/>
        <v>0</v>
      </c>
      <c r="AJ26" s="30">
        <f t="shared" si="4"/>
        <v>0</v>
      </c>
      <c r="AK26" s="30">
        <f t="shared" si="4"/>
        <v>0</v>
      </c>
      <c r="AL26" s="30">
        <f t="shared" si="4"/>
        <v>0</v>
      </c>
      <c r="AM26" s="30">
        <f t="shared" si="4"/>
        <v>0</v>
      </c>
      <c r="AN26" s="30">
        <f t="shared" si="4"/>
        <v>0</v>
      </c>
      <c r="AR26" s="31">
        <f t="shared" si="1"/>
        <v>41364</v>
      </c>
      <c r="AS26" s="30">
        <f>Raw_Policy_Shocks!D214</f>
        <v>7.8573768153677601E-2</v>
      </c>
      <c r="AT26" s="30">
        <f>Raw_Policy_Shocks!E214</f>
        <v>-6.4946481527881503E-2</v>
      </c>
      <c r="AU26" s="30">
        <f>Raw_Policy_Shocks!F214</f>
        <v>-3.2438828114132803E-2</v>
      </c>
      <c r="AV26" s="30">
        <f>Raw_Policy_Shocks!G214</f>
        <v>-2.94671515178846E-2</v>
      </c>
      <c r="AW26" s="30">
        <f>Raw_Policy_Shocks!H214</f>
        <v>-2.6177423750374001E-2</v>
      </c>
      <c r="AX26" s="30">
        <f>Raw_Policy_Shocks!I214</f>
        <v>1.4918398702948399E-3</v>
      </c>
      <c r="AY26" s="30">
        <f>Raw_Policy_Shocks!J214</f>
        <v>-2.5544074530005401E-2</v>
      </c>
      <c r="AZ26" s="30">
        <f t="shared" si="5"/>
        <v>-9.8508351416305859E-2</v>
      </c>
      <c r="BA26" s="31">
        <f t="shared" si="2"/>
        <v>41364</v>
      </c>
      <c r="BB26" s="30">
        <f t="shared" si="3"/>
        <v>7.8573768153677601E-2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x14ac:dyDescent="0.15">
      <c r="A27" s="31">
        <v>41455</v>
      </c>
      <c r="AH27" s="30">
        <f t="shared" si="6"/>
        <v>0</v>
      </c>
      <c r="AI27" s="30">
        <f t="shared" si="4"/>
        <v>0</v>
      </c>
      <c r="AJ27" s="30">
        <f t="shared" si="4"/>
        <v>0</v>
      </c>
      <c r="AK27" s="30">
        <f t="shared" si="4"/>
        <v>0</v>
      </c>
      <c r="AL27" s="30">
        <f t="shared" si="4"/>
        <v>0</v>
      </c>
      <c r="AM27" s="30">
        <f t="shared" si="4"/>
        <v>0</v>
      </c>
      <c r="AN27" s="30">
        <f t="shared" si="4"/>
        <v>0</v>
      </c>
      <c r="AR27" s="31">
        <f t="shared" si="1"/>
        <v>41455</v>
      </c>
      <c r="AS27" s="30">
        <f>Raw_Policy_Shocks!D215</f>
        <v>9.5405458137928806E-2</v>
      </c>
      <c r="AT27" s="30">
        <f>Raw_Policy_Shocks!E215</f>
        <v>-1.3913776487669199E-2</v>
      </c>
      <c r="AU27" s="30">
        <f>Raw_Policy_Shocks!F215</f>
        <v>9.8754599656980906E-3</v>
      </c>
      <c r="AV27" s="30">
        <f>Raw_Policy_Shocks!G215</f>
        <v>-2.2069123106522402E-2</v>
      </c>
      <c r="AW27" s="30">
        <f>Raw_Policy_Shocks!H215</f>
        <v>7.5684950074687302E-3</v>
      </c>
      <c r="AX27" s="30">
        <f>Raw_Policy_Shocks!I215</f>
        <v>4.2710573235814498E-3</v>
      </c>
      <c r="AY27" s="30">
        <f>Raw_Policy_Shocks!J215</f>
        <v>5.19088606075416E-3</v>
      </c>
      <c r="AZ27" s="30">
        <f t="shared" si="5"/>
        <v>8.6328456901239636E-2</v>
      </c>
      <c r="BA27" s="31">
        <f t="shared" si="2"/>
        <v>41455</v>
      </c>
      <c r="BB27" s="30">
        <f t="shared" si="3"/>
        <v>9.5405458137928806E-2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x14ac:dyDescent="0.15">
      <c r="A28" s="31">
        <v>41547</v>
      </c>
      <c r="AH28" s="30">
        <f t="shared" si="6"/>
        <v>0</v>
      </c>
      <c r="AI28" s="30">
        <f t="shared" si="4"/>
        <v>0</v>
      </c>
      <c r="AJ28" s="30">
        <f t="shared" si="4"/>
        <v>0</v>
      </c>
      <c r="AK28" s="30">
        <f t="shared" si="4"/>
        <v>0</v>
      </c>
      <c r="AL28" s="30">
        <f t="shared" si="4"/>
        <v>0</v>
      </c>
      <c r="AM28" s="30">
        <f t="shared" si="4"/>
        <v>0</v>
      </c>
      <c r="AN28" s="30">
        <f t="shared" si="4"/>
        <v>0</v>
      </c>
      <c r="AR28" s="31">
        <f t="shared" si="1"/>
        <v>41547</v>
      </c>
      <c r="AS28" s="30">
        <f>Raw_Policy_Shocks!D216</f>
        <v>0.110142618012267</v>
      </c>
      <c r="AT28" s="30">
        <f>Raw_Policy_Shocks!E216</f>
        <v>-3.9202620409957603E-2</v>
      </c>
      <c r="AU28" s="30">
        <f>Raw_Policy_Shocks!F216</f>
        <v>-3.8580142448485601E-2</v>
      </c>
      <c r="AV28" s="30">
        <f>Raw_Policy_Shocks!G216</f>
        <v>-3.6661309414472598E-2</v>
      </c>
      <c r="AW28" s="30">
        <f>Raw_Policy_Shocks!H216</f>
        <v>-7.7502639733947696E-3</v>
      </c>
      <c r="AX28" s="30">
        <f>Raw_Policy_Shocks!I216</f>
        <v>-3.2516513587366597E-2</v>
      </c>
      <c r="AY28" s="30">
        <f>Raw_Policy_Shocks!J216</f>
        <v>1.0890861064055701E-3</v>
      </c>
      <c r="AZ28" s="30">
        <f t="shared" si="5"/>
        <v>-4.3479145715004594E-2</v>
      </c>
      <c r="BA28" s="31">
        <f t="shared" si="2"/>
        <v>41547</v>
      </c>
      <c r="BB28" s="30">
        <f t="shared" si="3"/>
        <v>0.110142618012267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x14ac:dyDescent="0.15">
      <c r="A29" s="31">
        <v>41639</v>
      </c>
      <c r="AH29" s="30">
        <f t="shared" si="6"/>
        <v>0</v>
      </c>
      <c r="AI29" s="30">
        <f t="shared" si="4"/>
        <v>0</v>
      </c>
      <c r="AJ29" s="30">
        <f t="shared" si="4"/>
        <v>0</v>
      </c>
      <c r="AK29" s="30">
        <f t="shared" si="4"/>
        <v>0</v>
      </c>
      <c r="AL29" s="30">
        <f t="shared" si="4"/>
        <v>0</v>
      </c>
      <c r="AM29" s="30">
        <f t="shared" si="4"/>
        <v>0</v>
      </c>
      <c r="AN29" s="30">
        <f t="shared" si="4"/>
        <v>0</v>
      </c>
      <c r="AR29" s="31">
        <f t="shared" si="1"/>
        <v>41639</v>
      </c>
      <c r="AS29" s="30">
        <f>Raw_Policy_Shocks!D217</f>
        <v>0.100871749583458</v>
      </c>
      <c r="AT29" s="30">
        <f>Raw_Policy_Shocks!E217</f>
        <v>-6.4834612584370205E-2</v>
      </c>
      <c r="AU29" s="30">
        <f>Raw_Policy_Shocks!F217</f>
        <v>-5.4972923601506803E-2</v>
      </c>
      <c r="AV29" s="30">
        <f>Raw_Policy_Shocks!G217</f>
        <v>-4.4656684539555097E-2</v>
      </c>
      <c r="AW29" s="30">
        <f>Raw_Policy_Shocks!H217</f>
        <v>-1.0478716733785901E-2</v>
      </c>
      <c r="AX29" s="30">
        <f>Raw_Policy_Shocks!I217</f>
        <v>-7.2960060462733999E-3</v>
      </c>
      <c r="AY29" s="30">
        <f>Raw_Policy_Shocks!J217</f>
        <v>-1.8190171372157401E-3</v>
      </c>
      <c r="AZ29" s="30">
        <f t="shared" si="5"/>
        <v>-8.3186211059249157E-2</v>
      </c>
      <c r="BA29" s="31">
        <f t="shared" si="2"/>
        <v>41639</v>
      </c>
      <c r="BB29" s="30">
        <f t="shared" si="3"/>
        <v>0.100871749583458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x14ac:dyDescent="0.15">
      <c r="A30" s="31">
        <v>41729</v>
      </c>
      <c r="AH30" s="30">
        <f t="shared" si="6"/>
        <v>0</v>
      </c>
      <c r="AI30" s="30">
        <f t="shared" si="4"/>
        <v>0</v>
      </c>
      <c r="AJ30" s="30">
        <f t="shared" si="4"/>
        <v>0</v>
      </c>
      <c r="AK30" s="30">
        <f t="shared" si="4"/>
        <v>0</v>
      </c>
      <c r="AL30" s="30">
        <f t="shared" si="4"/>
        <v>0</v>
      </c>
      <c r="AM30" s="30">
        <f t="shared" si="4"/>
        <v>0</v>
      </c>
      <c r="AN30" s="30">
        <f t="shared" si="4"/>
        <v>0</v>
      </c>
      <c r="AR30" s="31">
        <f t="shared" si="1"/>
        <v>41729</v>
      </c>
      <c r="AS30" s="30">
        <f>Raw_Policy_Shocks!D218</f>
        <v>-8.9272076123153802E-3</v>
      </c>
      <c r="AT30" s="30">
        <f>Raw_Policy_Shocks!E218</f>
        <v>-4.2860704825711603E-2</v>
      </c>
      <c r="AU30" s="30">
        <f>Raw_Policy_Shocks!F218</f>
        <v>-5.6896036482447801E-2</v>
      </c>
      <c r="AV30" s="30">
        <f>Raw_Policy_Shocks!G218</f>
        <v>-4.64838330072639E-2</v>
      </c>
      <c r="AW30" s="30">
        <f>Raw_Policy_Shocks!H218</f>
        <v>-1.12801372242687E-2</v>
      </c>
      <c r="AX30" s="30">
        <f>Raw_Policy_Shocks!I218</f>
        <v>1.8451136327106901E-2</v>
      </c>
      <c r="AY30" s="30">
        <f>Raw_Policy_Shocks!J218</f>
        <v>2.44775298418363E-2</v>
      </c>
      <c r="AZ30" s="30">
        <f t="shared" si="5"/>
        <v>-0.12351925298306418</v>
      </c>
      <c r="BA30" s="31">
        <f t="shared" si="2"/>
        <v>41729</v>
      </c>
      <c r="BB30" s="30">
        <f t="shared" si="3"/>
        <v>-8.9272076123153802E-3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x14ac:dyDescent="0.15">
      <c r="A31" s="31">
        <v>41820</v>
      </c>
      <c r="AH31" s="30">
        <f t="shared" si="6"/>
        <v>0</v>
      </c>
      <c r="AI31" s="30">
        <f t="shared" si="4"/>
        <v>0</v>
      </c>
      <c r="AJ31" s="30">
        <f t="shared" si="4"/>
        <v>0</v>
      </c>
      <c r="AK31" s="30">
        <f t="shared" si="4"/>
        <v>0</v>
      </c>
      <c r="AL31" s="30">
        <f t="shared" si="4"/>
        <v>0</v>
      </c>
      <c r="AM31" s="30">
        <f t="shared" si="4"/>
        <v>0</v>
      </c>
      <c r="AN31" s="30">
        <f t="shared" si="4"/>
        <v>0</v>
      </c>
      <c r="AR31" s="31">
        <f t="shared" si="1"/>
        <v>41820</v>
      </c>
      <c r="AS31" s="30">
        <f>Raw_Policy_Shocks!D219</f>
        <v>-0.106196091950041</v>
      </c>
      <c r="AT31" s="30">
        <f>Raw_Policy_Shocks!E219</f>
        <v>-9.3204543053343705E-2</v>
      </c>
      <c r="AU31" s="30">
        <f>Raw_Policy_Shocks!F219</f>
        <v>-5.59064287239074E-2</v>
      </c>
      <c r="AV31" s="30">
        <f>Raw_Policy_Shocks!G219</f>
        <v>-1.06904608458051E-2</v>
      </c>
      <c r="AW31" s="30">
        <f>Raw_Policy_Shocks!H219</f>
        <v>-1.85017386136688E-3</v>
      </c>
      <c r="AX31" s="30">
        <f>Raw_Policy_Shocks!I219</f>
        <v>4.0976843364652599E-2</v>
      </c>
      <c r="AY31" s="30">
        <f>Raw_Policy_Shocks!J219</f>
        <v>1.34628308017362E-2</v>
      </c>
      <c r="AZ31" s="30">
        <f t="shared" si="5"/>
        <v>-0.21340802426807531</v>
      </c>
      <c r="BA31" s="31">
        <f t="shared" si="2"/>
        <v>41820</v>
      </c>
      <c r="BB31" s="30">
        <f t="shared" si="3"/>
        <v>-0.106196091950041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x14ac:dyDescent="0.15">
      <c r="A32" s="31">
        <v>41912</v>
      </c>
      <c r="AH32" s="30">
        <f t="shared" si="6"/>
        <v>0</v>
      </c>
      <c r="AI32" s="30">
        <f t="shared" si="4"/>
        <v>0</v>
      </c>
      <c r="AJ32" s="30">
        <f t="shared" si="4"/>
        <v>0</v>
      </c>
      <c r="AK32" s="30">
        <f t="shared" si="4"/>
        <v>0</v>
      </c>
      <c r="AL32" s="30">
        <f t="shared" si="4"/>
        <v>0</v>
      </c>
      <c r="AM32" s="30">
        <f t="shared" si="4"/>
        <v>0</v>
      </c>
      <c r="AN32" s="30">
        <f t="shared" si="4"/>
        <v>0</v>
      </c>
      <c r="AR32" s="31">
        <f t="shared" si="1"/>
        <v>41912</v>
      </c>
      <c r="AS32" s="30">
        <f>Raw_Policy_Shocks!D220</f>
        <v>-2.74113528992883E-2</v>
      </c>
      <c r="AT32" s="30">
        <f>Raw_Policy_Shocks!E220</f>
        <v>-6.4296832535106194E-2</v>
      </c>
      <c r="AU32" s="30">
        <f>Raw_Policy_Shocks!F220</f>
        <v>-3.6876002408861797E-2</v>
      </c>
      <c r="AV32" s="30">
        <f>Raw_Policy_Shocks!G220</f>
        <v>4.9278057241120199E-3</v>
      </c>
      <c r="AW32" s="30">
        <f>Raw_Policy_Shocks!H220</f>
        <v>4.63615982638712E-2</v>
      </c>
      <c r="AX32" s="30">
        <f>Raw_Policy_Shocks!I220</f>
        <v>1.70425241984643E-2</v>
      </c>
      <c r="AY32" s="30">
        <f>Raw_Policy_Shocks!J220</f>
        <v>8.1336225413838094E-3</v>
      </c>
      <c r="AZ32" s="30">
        <f t="shared" si="5"/>
        <v>-5.2118637115424971E-2</v>
      </c>
      <c r="BA32" s="31">
        <f t="shared" si="2"/>
        <v>41912</v>
      </c>
      <c r="BB32" s="30">
        <f t="shared" si="3"/>
        <v>-2.74113528992883E-2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x14ac:dyDescent="0.15">
      <c r="A33" s="31">
        <v>42004</v>
      </c>
      <c r="AH33" s="30">
        <f t="shared" si="6"/>
        <v>0</v>
      </c>
      <c r="AI33" s="30">
        <f t="shared" si="4"/>
        <v>0</v>
      </c>
      <c r="AJ33" s="30">
        <f t="shared" si="4"/>
        <v>0</v>
      </c>
      <c r="AK33" s="30">
        <f t="shared" si="4"/>
        <v>0</v>
      </c>
      <c r="AL33" s="30">
        <f t="shared" si="4"/>
        <v>0</v>
      </c>
      <c r="AM33" s="30">
        <f t="shared" si="4"/>
        <v>0</v>
      </c>
      <c r="AN33" s="30">
        <f t="shared" si="4"/>
        <v>0</v>
      </c>
      <c r="AR33" s="31">
        <f t="shared" si="1"/>
        <v>42004</v>
      </c>
      <c r="AS33" s="30">
        <f>Raw_Policy_Shocks!D221</f>
        <v>-0.14729520887328101</v>
      </c>
      <c r="AT33" s="30">
        <f>Raw_Policy_Shocks!E221</f>
        <v>-4.3553612457674799E-2</v>
      </c>
      <c r="AU33" s="30">
        <f>Raw_Policy_Shocks!F221</f>
        <v>4.1735481094395304E-3</v>
      </c>
      <c r="AV33" s="30">
        <f>Raw_Policy_Shocks!G221</f>
        <v>3.5166578346566897E-2</v>
      </c>
      <c r="AW33" s="30">
        <f>Raw_Policy_Shocks!H221</f>
        <v>7.1290777105276603E-3</v>
      </c>
      <c r="AX33" s="30">
        <f>Raw_Policy_Shocks!I221</f>
        <v>3.9177412883136097E-3</v>
      </c>
      <c r="AY33" s="30">
        <f>Raw_Policy_Shocks!J221</f>
        <v>-1.7864920044890001E-2</v>
      </c>
      <c r="AZ33" s="30">
        <f t="shared" si="5"/>
        <v>-0.15832679592099813</v>
      </c>
      <c r="BA33" s="31">
        <f t="shared" si="2"/>
        <v>42004</v>
      </c>
      <c r="BB33" s="30">
        <f t="shared" si="3"/>
        <v>-0.14729520887328101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x14ac:dyDescent="0.15">
      <c r="A34" s="31">
        <v>42094</v>
      </c>
      <c r="AH34" s="30">
        <f t="shared" si="6"/>
        <v>0</v>
      </c>
      <c r="AI34" s="30">
        <f t="shared" si="4"/>
        <v>0</v>
      </c>
      <c r="AJ34" s="30">
        <f t="shared" si="4"/>
        <v>0</v>
      </c>
      <c r="AK34" s="30">
        <f t="shared" si="4"/>
        <v>0</v>
      </c>
      <c r="AL34" s="30">
        <f t="shared" si="4"/>
        <v>0</v>
      </c>
      <c r="AM34" s="30">
        <f t="shared" si="4"/>
        <v>0</v>
      </c>
      <c r="AN34" s="30">
        <f t="shared" si="4"/>
        <v>0</v>
      </c>
      <c r="AR34" s="31">
        <f t="shared" si="1"/>
        <v>42094</v>
      </c>
      <c r="AS34" s="30">
        <f>Raw_Policy_Shocks!D222</f>
        <v>9.5363708595986502E-2</v>
      </c>
      <c r="AT34" s="30">
        <f>Raw_Policy_Shocks!E222</f>
        <v>1.18252728529867E-2</v>
      </c>
      <c r="AU34" s="30">
        <f>Raw_Policy_Shocks!F222</f>
        <v>3.2594048482264E-2</v>
      </c>
      <c r="AV34" s="30">
        <f>Raw_Policy_Shocks!G222</f>
        <v>3.87443532485702E-3</v>
      </c>
      <c r="AW34" s="30">
        <f>Raw_Policy_Shocks!H222</f>
        <v>6.4891999589309904E-3</v>
      </c>
      <c r="AX34" s="30">
        <f>Raw_Policy_Shocks!I222</f>
        <v>-2.8092175436523301E-2</v>
      </c>
      <c r="AY34" s="30">
        <f>Raw_Policy_Shocks!J222</f>
        <v>-3.2152849114060701E-3</v>
      </c>
      <c r="AZ34" s="30">
        <f t="shared" si="5"/>
        <v>0.11883920486709583</v>
      </c>
      <c r="BA34" s="31">
        <f t="shared" ref="BA34:BA65" si="7">AR34</f>
        <v>42094</v>
      </c>
      <c r="BB34" s="30">
        <f t="shared" ref="BB34:BB65" si="8">AS34</f>
        <v>9.5363708595986502E-2</v>
      </c>
      <c r="BC34" s="30" t="e">
        <f>#REF!</f>
        <v>#REF!</v>
      </c>
    </row>
    <row r="35" spans="1:69" x14ac:dyDescent="0.15">
      <c r="A35" s="31">
        <v>42185</v>
      </c>
      <c r="AH35" s="30">
        <f t="shared" si="6"/>
        <v>0</v>
      </c>
      <c r="AI35" s="30">
        <f t="shared" si="4"/>
        <v>0</v>
      </c>
      <c r="AJ35" s="30">
        <f t="shared" si="4"/>
        <v>0</v>
      </c>
      <c r="AK35" s="30">
        <f t="shared" si="4"/>
        <v>0</v>
      </c>
      <c r="AL35" s="30">
        <f t="shared" si="4"/>
        <v>0</v>
      </c>
      <c r="AM35" s="30">
        <f t="shared" si="4"/>
        <v>0</v>
      </c>
      <c r="AN35" s="30">
        <f t="shared" si="4"/>
        <v>0</v>
      </c>
      <c r="AR35" s="31">
        <f t="shared" si="1"/>
        <v>42185</v>
      </c>
      <c r="AS35" s="30">
        <f>Raw_Policy_Shocks!D223</f>
        <v>1.9368169212790099E-2</v>
      </c>
      <c r="AT35" s="30">
        <f>Raw_Policy_Shocks!E223</f>
        <v>3.85885640758417E-2</v>
      </c>
      <c r="AU35" s="30">
        <f>Raw_Policy_Shocks!F223</f>
        <v>6.5331410244621599E-3</v>
      </c>
      <c r="AV35" s="30">
        <f>Raw_Policy_Shocks!G223</f>
        <v>1.33009824183266E-2</v>
      </c>
      <c r="AW35" s="30">
        <f>Raw_Policy_Shocks!H223</f>
        <v>-3.5900042964903199E-2</v>
      </c>
      <c r="AX35" s="30">
        <f>Raw_Policy_Shocks!I223</f>
        <v>-5.7261035993007798E-3</v>
      </c>
      <c r="AY35" s="30">
        <f>Raw_Policy_Shocks!J223</f>
        <v>-6.1330945415090602E-3</v>
      </c>
      <c r="AZ35" s="30">
        <f t="shared" si="5"/>
        <v>3.0031615625707518E-2</v>
      </c>
      <c r="BA35" s="31">
        <f t="shared" si="7"/>
        <v>42185</v>
      </c>
      <c r="BB35" s="30">
        <f t="shared" si="8"/>
        <v>1.9368169212790099E-2</v>
      </c>
      <c r="BC35" s="30" t="e">
        <f>#REF!</f>
        <v>#REF!</v>
      </c>
    </row>
    <row r="36" spans="1:69" x14ac:dyDescent="0.15">
      <c r="A36" s="31">
        <v>42277</v>
      </c>
      <c r="AH36" s="30">
        <f t="shared" si="6"/>
        <v>0</v>
      </c>
      <c r="AI36" s="30">
        <f t="shared" si="4"/>
        <v>0</v>
      </c>
      <c r="AJ36" s="30">
        <f t="shared" si="4"/>
        <v>0</v>
      </c>
      <c r="AK36" s="30">
        <f t="shared" si="4"/>
        <v>0</v>
      </c>
      <c r="AL36" s="30">
        <f t="shared" si="4"/>
        <v>0</v>
      </c>
      <c r="AM36" s="30">
        <f t="shared" si="4"/>
        <v>0</v>
      </c>
      <c r="AN36" s="30">
        <f t="shared" si="4"/>
        <v>0</v>
      </c>
      <c r="AR36" s="31">
        <f t="shared" si="1"/>
        <v>42277</v>
      </c>
      <c r="AS36" s="30">
        <f>Raw_Policy_Shocks!D224</f>
        <v>-4.86723079039681E-2</v>
      </c>
      <c r="AT36" s="30">
        <f>Raw_Policy_Shocks!E224</f>
        <v>-8.4868904925984798E-3</v>
      </c>
      <c r="AU36" s="30">
        <f>Raw_Policy_Shocks!F224</f>
        <v>7.58863700751909E-3</v>
      </c>
      <c r="AV36" s="30">
        <f>Raw_Policy_Shocks!G224</f>
        <v>-5.4151982839621901E-2</v>
      </c>
      <c r="AW36" s="30">
        <f>Raw_Policy_Shocks!H224</f>
        <v>-1.45879980669942E-2</v>
      </c>
      <c r="AX36" s="30">
        <f>Raw_Policy_Shocks!I224</f>
        <v>-1.6854765084185701E-2</v>
      </c>
      <c r="AY36" s="30">
        <f>Raw_Policy_Shocks!J224</f>
        <v>-7.2109270773551499E-3</v>
      </c>
      <c r="AZ36" s="30">
        <f t="shared" si="5"/>
        <v>-0.14237623445720446</v>
      </c>
      <c r="BA36" s="31">
        <f t="shared" si="7"/>
        <v>42277</v>
      </c>
      <c r="BB36" s="30">
        <f t="shared" si="8"/>
        <v>-4.86723079039681E-2</v>
      </c>
      <c r="BC36" s="30" t="e">
        <f>#REF!</f>
        <v>#REF!</v>
      </c>
    </row>
    <row r="37" spans="1:69" x14ac:dyDescent="0.15">
      <c r="A37" s="31">
        <v>42369</v>
      </c>
      <c r="AH37" s="30">
        <f t="shared" si="6"/>
        <v>0</v>
      </c>
      <c r="AI37" s="30">
        <f t="shared" si="4"/>
        <v>0</v>
      </c>
      <c r="AJ37" s="30">
        <f t="shared" si="4"/>
        <v>0</v>
      </c>
      <c r="AK37" s="30">
        <f t="shared" si="4"/>
        <v>0</v>
      </c>
      <c r="AL37" s="30">
        <f t="shared" si="4"/>
        <v>0</v>
      </c>
      <c r="AM37" s="30">
        <f t="shared" si="4"/>
        <v>0</v>
      </c>
      <c r="AN37" s="30">
        <f t="shared" si="4"/>
        <v>0</v>
      </c>
      <c r="AR37" s="31">
        <f t="shared" si="1"/>
        <v>42369</v>
      </c>
      <c r="AS37" s="30">
        <f>Raw_Policy_Shocks!D225</f>
        <v>1.35044674810417E-2</v>
      </c>
      <c r="AT37" s="30">
        <f>Raw_Policy_Shocks!E225</f>
        <v>1.7586455865041602E-2</v>
      </c>
      <c r="AU37" s="30">
        <f>Raw_Policy_Shocks!F225</f>
        <v>-6.1242596093235298E-2</v>
      </c>
      <c r="AV37" s="30">
        <f>Raw_Policy_Shocks!G225</f>
        <v>-1.6419860616063299E-2</v>
      </c>
      <c r="AW37" s="30">
        <f>Raw_Policy_Shocks!H225</f>
        <v>-2.2245930384675799E-2</v>
      </c>
      <c r="AX37" s="30">
        <f>Raw_Policy_Shocks!I225</f>
        <v>-1.09792455302542E-2</v>
      </c>
      <c r="AY37" s="30">
        <f>Raw_Policy_Shocks!J225</f>
        <v>-2.71733249373885E-3</v>
      </c>
      <c r="AZ37" s="30">
        <f t="shared" si="5"/>
        <v>-8.2514041771884136E-2</v>
      </c>
      <c r="BA37" s="31">
        <f t="shared" si="7"/>
        <v>42369</v>
      </c>
      <c r="BB37" s="30">
        <f t="shared" si="8"/>
        <v>1.35044674810417E-2</v>
      </c>
      <c r="BC37" s="30" t="e">
        <f>#REF!</f>
        <v>#REF!</v>
      </c>
    </row>
    <row r="38" spans="1:69" x14ac:dyDescent="0.15">
      <c r="A38" s="31">
        <v>42460</v>
      </c>
      <c r="AH38" s="30">
        <f t="shared" si="6"/>
        <v>0</v>
      </c>
      <c r="AI38" s="30">
        <f t="shared" si="4"/>
        <v>0</v>
      </c>
      <c r="AJ38" s="30">
        <f t="shared" si="4"/>
        <v>0</v>
      </c>
      <c r="AK38" s="30">
        <f t="shared" si="4"/>
        <v>0</v>
      </c>
      <c r="AL38" s="30">
        <f t="shared" si="4"/>
        <v>0</v>
      </c>
      <c r="AM38" s="30">
        <f t="shared" si="4"/>
        <v>0</v>
      </c>
      <c r="AN38" s="30">
        <f t="shared" si="4"/>
        <v>0</v>
      </c>
      <c r="AR38" s="31">
        <f t="shared" si="1"/>
        <v>42460</v>
      </c>
      <c r="AS38" s="30">
        <f>Raw_Policy_Shocks!D226</f>
        <v>-5.8556303443121203E-2</v>
      </c>
      <c r="AT38" s="30">
        <f>Raw_Policy_Shocks!E226</f>
        <v>-8.7854118075398405E-2</v>
      </c>
      <c r="AU38" s="30">
        <f>Raw_Policy_Shocks!F226</f>
        <v>-3.0204685252427699E-2</v>
      </c>
      <c r="AV38" s="30">
        <f>Raw_Policy_Shocks!G226</f>
        <v>-3.6947456479353803E-2</v>
      </c>
      <c r="AW38" s="30">
        <f>Raw_Policy_Shocks!H226</f>
        <v>-2.0106024360224399E-2</v>
      </c>
      <c r="AX38" s="30">
        <f>Raw_Policy_Shocks!I226</f>
        <v>-9.2293359670747796E-3</v>
      </c>
      <c r="AY38" s="30">
        <f>Raw_Policy_Shocks!J226</f>
        <v>-4.7118187955601902E-3</v>
      </c>
      <c r="AZ38" s="30">
        <f t="shared" si="5"/>
        <v>-0.24760974237316047</v>
      </c>
      <c r="BA38" s="31">
        <f t="shared" si="7"/>
        <v>42460</v>
      </c>
      <c r="BB38" s="30">
        <f t="shared" si="8"/>
        <v>-5.8556303443121203E-2</v>
      </c>
      <c r="BC38" s="30" t="e">
        <f>#REF!</f>
        <v>#REF!</v>
      </c>
    </row>
    <row r="39" spans="1:69" x14ac:dyDescent="0.15">
      <c r="A39" s="31">
        <v>42551</v>
      </c>
      <c r="AH39" s="30">
        <f t="shared" si="6"/>
        <v>0</v>
      </c>
      <c r="AI39" s="30">
        <f t="shared" si="4"/>
        <v>0</v>
      </c>
      <c r="AJ39" s="30">
        <f t="shared" si="4"/>
        <v>0</v>
      </c>
      <c r="AK39" s="30">
        <f t="shared" si="4"/>
        <v>0</v>
      </c>
      <c r="AL39" s="30">
        <f t="shared" si="4"/>
        <v>0</v>
      </c>
      <c r="AM39" s="30">
        <f t="shared" si="4"/>
        <v>0</v>
      </c>
      <c r="AN39" s="30">
        <f t="shared" si="4"/>
        <v>0</v>
      </c>
      <c r="AR39" s="31">
        <f t="shared" si="1"/>
        <v>42551</v>
      </c>
      <c r="AS39" s="30">
        <f>Raw_Policy_Shocks!D227</f>
        <v>-5.5165113715579001E-2</v>
      </c>
      <c r="AT39" s="30">
        <f>Raw_Policy_Shocks!E227</f>
        <v>-1.7606117464408998E-2</v>
      </c>
      <c r="AU39" s="30">
        <f>Raw_Policy_Shocks!F227</f>
        <v>-3.0911178484391701E-2</v>
      </c>
      <c r="AV39" s="30">
        <f>Raw_Policy_Shocks!G227</f>
        <v>-1.25832939232829E-2</v>
      </c>
      <c r="AW39" s="30">
        <f>Raw_Policy_Shocks!H227</f>
        <v>-1.6538323107807399E-3</v>
      </c>
      <c r="AX39" s="30">
        <f>Raw_Policy_Shocks!I227</f>
        <v>3.6209990471680101E-3</v>
      </c>
      <c r="AY39" s="30">
        <f>Raw_Policy_Shocks!J227</f>
        <v>2.811349393948E-3</v>
      </c>
      <c r="AZ39" s="30">
        <f t="shared" si="5"/>
        <v>-0.11148718745732734</v>
      </c>
      <c r="BA39" s="31">
        <f t="shared" si="7"/>
        <v>42551</v>
      </c>
      <c r="BB39" s="30">
        <f t="shared" si="8"/>
        <v>-5.5165113715579001E-2</v>
      </c>
      <c r="BC39" s="30" t="e">
        <f>#REF!</f>
        <v>#REF!</v>
      </c>
    </row>
    <row r="40" spans="1:69" x14ac:dyDescent="0.15">
      <c r="A40" s="31">
        <v>42643</v>
      </c>
      <c r="AH40" s="30">
        <f t="shared" si="6"/>
        <v>0</v>
      </c>
      <c r="AI40" s="30">
        <f t="shared" si="4"/>
        <v>0</v>
      </c>
      <c r="AJ40" s="30">
        <f t="shared" si="4"/>
        <v>0</v>
      </c>
      <c r="AK40" s="30">
        <f t="shared" si="4"/>
        <v>0</v>
      </c>
      <c r="AL40" s="30">
        <f t="shared" si="4"/>
        <v>0</v>
      </c>
      <c r="AM40" s="30">
        <f t="shared" si="4"/>
        <v>0</v>
      </c>
      <c r="AN40" s="30">
        <f t="shared" si="4"/>
        <v>0</v>
      </c>
      <c r="AR40" s="31">
        <f t="shared" si="1"/>
        <v>42643</v>
      </c>
      <c r="AS40" s="30">
        <f>Raw_Policy_Shocks!D228</f>
        <v>-4.4520153504430698E-2</v>
      </c>
      <c r="AT40" s="30">
        <f>Raw_Policy_Shocks!E228</f>
        <v>-3.6629327553565398E-2</v>
      </c>
      <c r="AU40" s="30">
        <f>Raw_Policy_Shocks!F228</f>
        <v>-1.44380432346579E-2</v>
      </c>
      <c r="AV40" s="30">
        <f>Raw_Policy_Shocks!G228</f>
        <v>-1.3560405490554699E-3</v>
      </c>
      <c r="AW40" s="30">
        <f>Raw_Policy_Shocks!H228</f>
        <v>5.1693439777464496E-3</v>
      </c>
      <c r="AX40" s="30">
        <f>Raw_Policy_Shocks!I228</f>
        <v>-5.2944685419140005E-4</v>
      </c>
      <c r="AY40" s="30">
        <f>Raw_Policy_Shocks!J228</f>
        <v>-7.8951782396945204E-3</v>
      </c>
      <c r="AZ40" s="30">
        <f t="shared" si="5"/>
        <v>-0.10019884595784895</v>
      </c>
      <c r="BA40" s="31">
        <f t="shared" si="7"/>
        <v>42643</v>
      </c>
      <c r="BB40" s="30">
        <f t="shared" si="8"/>
        <v>-4.4520153504430698E-2</v>
      </c>
      <c r="BC40" s="30" t="e">
        <f>#REF!</f>
        <v>#REF!</v>
      </c>
    </row>
    <row r="41" spans="1:69" x14ac:dyDescent="0.15">
      <c r="A41" s="31">
        <v>42735</v>
      </c>
      <c r="AH41" s="30">
        <f t="shared" si="6"/>
        <v>0</v>
      </c>
      <c r="AI41" s="30">
        <f t="shared" si="4"/>
        <v>0</v>
      </c>
      <c r="AJ41" s="30">
        <f t="shared" si="4"/>
        <v>0</v>
      </c>
      <c r="AK41" s="30">
        <f t="shared" si="4"/>
        <v>0</v>
      </c>
      <c r="AL41" s="30">
        <f t="shared" si="4"/>
        <v>0</v>
      </c>
      <c r="AM41" s="30">
        <f t="shared" si="4"/>
        <v>0</v>
      </c>
      <c r="AN41" s="30">
        <f t="shared" si="4"/>
        <v>0</v>
      </c>
      <c r="AR41" s="31">
        <f t="shared" si="1"/>
        <v>42735</v>
      </c>
      <c r="AS41" s="30">
        <f>Raw_Policy_Shocks!D229</f>
        <v>3.2504921323405503E-2</v>
      </c>
      <c r="AT41" s="30">
        <f>Raw_Policy_Shocks!E229</f>
        <v>-1.3339107578354201E-3</v>
      </c>
      <c r="AU41" s="30">
        <f>Raw_Policy_Shocks!F229</f>
        <v>9.1101610294571801E-3</v>
      </c>
      <c r="AV41" s="30">
        <f>Raw_Policy_Shocks!G229</f>
        <v>1.47287451211479E-2</v>
      </c>
      <c r="AW41" s="30">
        <f>Raw_Policy_Shocks!H229</f>
        <v>1.7126975752757799E-3</v>
      </c>
      <c r="AX41" s="30">
        <f>Raw_Policy_Shocks!I229</f>
        <v>-1.1018738318781199E-2</v>
      </c>
      <c r="AY41" s="30">
        <f>Raw_Policy_Shocks!J229</f>
        <v>6.10144079574821E-3</v>
      </c>
      <c r="AZ41" s="30">
        <f t="shared" si="5"/>
        <v>5.1805316768417951E-2</v>
      </c>
      <c r="BA41" s="31">
        <f t="shared" si="7"/>
        <v>42735</v>
      </c>
      <c r="BB41" s="30">
        <f t="shared" si="8"/>
        <v>3.2504921323405503E-2</v>
      </c>
      <c r="BC41" s="30" t="e">
        <f>#REF!</f>
        <v>#REF!</v>
      </c>
    </row>
    <row r="42" spans="1:69" x14ac:dyDescent="0.15">
      <c r="A42" s="31">
        <v>42825</v>
      </c>
      <c r="AH42" s="30">
        <f t="shared" si="6"/>
        <v>0</v>
      </c>
      <c r="AI42" s="30">
        <f t="shared" si="4"/>
        <v>0</v>
      </c>
      <c r="AJ42" s="30">
        <f t="shared" si="4"/>
        <v>0</v>
      </c>
      <c r="AK42" s="30">
        <f t="shared" si="4"/>
        <v>0</v>
      </c>
      <c r="AL42" s="30">
        <f t="shared" si="4"/>
        <v>0</v>
      </c>
      <c r="AM42" s="30">
        <f t="shared" si="4"/>
        <v>0</v>
      </c>
      <c r="AN42" s="30">
        <f t="shared" si="4"/>
        <v>0</v>
      </c>
      <c r="AR42" s="31">
        <f t="shared" si="1"/>
        <v>42825</v>
      </c>
      <c r="AS42" s="30">
        <f>Raw_Policy_Shocks!D230</f>
        <v>-3.3664712056024899E-2</v>
      </c>
      <c r="AT42" s="30">
        <f>Raw_Policy_Shocks!E230</f>
        <v>5.9770300441057403E-3</v>
      </c>
      <c r="AU42" s="30">
        <f>Raw_Policy_Shocks!F230</f>
        <v>1.40966186031251E-2</v>
      </c>
      <c r="AV42" s="30">
        <f>Raw_Policy_Shocks!G230</f>
        <v>-3.7624917345385101E-3</v>
      </c>
      <c r="AW42" s="30">
        <f>Raw_Policy_Shocks!H230</f>
        <v>-1.98111591132995E-2</v>
      </c>
      <c r="AX42" s="30">
        <f>Raw_Policy_Shocks!I230</f>
        <v>6.7792862982222497E-3</v>
      </c>
      <c r="AY42" s="30">
        <f>Raw_Policy_Shocks!J230</f>
        <v>1.4342473571792001E-3</v>
      </c>
      <c r="AZ42" s="30">
        <f t="shared" si="5"/>
        <v>-2.8951180601230617E-2</v>
      </c>
      <c r="BA42" s="31">
        <f t="shared" si="7"/>
        <v>42825</v>
      </c>
      <c r="BB42" s="30">
        <f t="shared" si="8"/>
        <v>-3.3664712056024899E-2</v>
      </c>
      <c r="BC42" s="30" t="e">
        <f>#REF!</f>
        <v>#REF!</v>
      </c>
    </row>
    <row r="43" spans="1:69" x14ac:dyDescent="0.15">
      <c r="A43" s="31">
        <v>42916</v>
      </c>
      <c r="AH43" s="30">
        <f t="shared" si="6"/>
        <v>0</v>
      </c>
      <c r="AI43" s="30">
        <f t="shared" si="4"/>
        <v>0</v>
      </c>
      <c r="AJ43" s="30">
        <f t="shared" si="4"/>
        <v>0</v>
      </c>
      <c r="AK43" s="30">
        <f t="shared" si="4"/>
        <v>0</v>
      </c>
      <c r="AL43" s="30">
        <f t="shared" si="4"/>
        <v>0</v>
      </c>
      <c r="AM43" s="30">
        <f t="shared" si="4"/>
        <v>0</v>
      </c>
      <c r="AN43" s="30">
        <f t="shared" si="4"/>
        <v>0</v>
      </c>
      <c r="AR43" s="31">
        <f t="shared" si="1"/>
        <v>42916</v>
      </c>
      <c r="AS43" s="30">
        <f>Raw_Policy_Shocks!D231</f>
        <v>-2.36700153618364E-2</v>
      </c>
      <c r="AT43" s="30">
        <f>Raw_Policy_Shocks!E231</f>
        <v>1.2167303878929701E-2</v>
      </c>
      <c r="AU43" s="30">
        <f>Raw_Policy_Shocks!F231</f>
        <v>-1.00462986402826E-2</v>
      </c>
      <c r="AV43" s="30">
        <f>Raw_Policy_Shocks!G231</f>
        <v>-2.9913245398855901E-2</v>
      </c>
      <c r="AW43" s="30">
        <f>Raw_Policy_Shocks!H231</f>
        <v>7.6363753958629899E-3</v>
      </c>
      <c r="AX43" s="30">
        <f>Raw_Policy_Shocks!I231</f>
        <v>3.6356565762734102E-3</v>
      </c>
      <c r="AY43" s="30">
        <f>Raw_Policy_Shocks!J231</f>
        <v>1.4789797624022399E-3</v>
      </c>
      <c r="AZ43" s="30">
        <f t="shared" si="5"/>
        <v>-3.8711243787506559E-2</v>
      </c>
      <c r="BA43" s="31">
        <f t="shared" si="7"/>
        <v>42916</v>
      </c>
      <c r="BB43" s="30">
        <f t="shared" si="8"/>
        <v>-2.36700153618364E-2</v>
      </c>
      <c r="BC43" s="30" t="e">
        <f>#REF!</f>
        <v>#REF!</v>
      </c>
    </row>
    <row r="44" spans="1:69" x14ac:dyDescent="0.15">
      <c r="A44" s="31">
        <v>43008</v>
      </c>
      <c r="AH44" s="30">
        <f t="shared" si="6"/>
        <v>0</v>
      </c>
      <c r="AI44" s="30">
        <f t="shared" si="4"/>
        <v>0</v>
      </c>
      <c r="AJ44" s="30">
        <f t="shared" si="4"/>
        <v>0</v>
      </c>
      <c r="AK44" s="30">
        <f t="shared" si="4"/>
        <v>0</v>
      </c>
      <c r="AL44" s="30">
        <f t="shared" si="4"/>
        <v>0</v>
      </c>
      <c r="AM44" s="30">
        <f t="shared" si="4"/>
        <v>0</v>
      </c>
      <c r="AN44" s="30">
        <f t="shared" si="4"/>
        <v>0</v>
      </c>
      <c r="AR44" s="31">
        <f t="shared" si="1"/>
        <v>43008</v>
      </c>
      <c r="AS44" s="30">
        <f>Raw_Policy_Shocks!D232</f>
        <v>4.5604538637295501E-2</v>
      </c>
      <c r="AT44" s="30">
        <f>Raw_Policy_Shocks!E232</f>
        <v>-9.8897954053315806E-3</v>
      </c>
      <c r="AU44" s="30">
        <f>Raw_Policy_Shocks!F232</f>
        <v>-3.4963282344294098E-2</v>
      </c>
      <c r="AV44" s="30">
        <f>Raw_Policy_Shocks!G232</f>
        <v>1.19709481474005E-2</v>
      </c>
      <c r="AW44" s="30">
        <f>Raw_Policy_Shocks!H232</f>
        <v>7.4572776663982196E-3</v>
      </c>
      <c r="AX44" s="30">
        <f>Raw_Policy_Shocks!I232</f>
        <v>3.4878374168699302E-3</v>
      </c>
      <c r="AY44" s="30">
        <f>Raw_Policy_Shocks!J232</f>
        <v>6.5264361216309198E-3</v>
      </c>
      <c r="AZ44" s="30">
        <f t="shared" si="5"/>
        <v>3.0193960239969394E-2</v>
      </c>
      <c r="BA44" s="31">
        <f t="shared" si="7"/>
        <v>43008</v>
      </c>
      <c r="BB44" s="30">
        <f t="shared" si="8"/>
        <v>4.5604538637295501E-2</v>
      </c>
      <c r="BC44" s="30" t="e">
        <f>#REF!</f>
        <v>#REF!</v>
      </c>
    </row>
    <row r="45" spans="1:69" x14ac:dyDescent="0.15">
      <c r="A45" s="31">
        <v>43100</v>
      </c>
      <c r="AH45" s="30">
        <f t="shared" si="6"/>
        <v>0</v>
      </c>
      <c r="AI45" s="30">
        <f t="shared" si="4"/>
        <v>0</v>
      </c>
      <c r="AJ45" s="30">
        <f t="shared" si="4"/>
        <v>0</v>
      </c>
      <c r="AK45" s="30">
        <f t="shared" si="4"/>
        <v>0</v>
      </c>
      <c r="AL45" s="30">
        <f t="shared" si="4"/>
        <v>0</v>
      </c>
      <c r="AM45" s="30">
        <f t="shared" si="4"/>
        <v>0</v>
      </c>
      <c r="AN45" s="30">
        <f t="shared" si="4"/>
        <v>0</v>
      </c>
      <c r="AR45" s="31">
        <f t="shared" si="1"/>
        <v>43100</v>
      </c>
      <c r="AS45" s="30">
        <f>Raw_Policy_Shocks!D233</f>
        <v>-6.9693606515030496E-2</v>
      </c>
      <c r="AT45" s="30">
        <f>Raw_Policy_Shocks!E233</f>
        <v>-5.0995829593072202E-2</v>
      </c>
      <c r="AU45" s="30">
        <f>Raw_Policy_Shocks!F233</f>
        <v>9.55407870521356E-3</v>
      </c>
      <c r="AV45" s="30">
        <f>Raw_Policy_Shocks!G233</f>
        <v>7.0983776897368799E-3</v>
      </c>
      <c r="AW45" s="30">
        <f>Raw_Policy_Shocks!H233</f>
        <v>3.0660433123714699E-3</v>
      </c>
      <c r="AX45" s="30">
        <f>Raw_Policy_Shocks!I233</f>
        <v>1.1889290045548701E-2</v>
      </c>
      <c r="AY45" s="30">
        <f>Raw_Policy_Shocks!J233</f>
        <v>1.9774755852864701E-3</v>
      </c>
      <c r="AZ45" s="30">
        <f t="shared" si="5"/>
        <v>-8.710417076994563E-2</v>
      </c>
      <c r="BA45" s="31">
        <f t="shared" si="7"/>
        <v>43100</v>
      </c>
      <c r="BB45" s="30">
        <f t="shared" si="8"/>
        <v>-6.9693606515030496E-2</v>
      </c>
      <c r="BC45" s="30" t="e">
        <f>#REF!</f>
        <v>#REF!</v>
      </c>
    </row>
    <row r="46" spans="1:69" x14ac:dyDescent="0.15">
      <c r="A46" s="31">
        <v>43190</v>
      </c>
      <c r="AH46" s="30">
        <f t="shared" si="6"/>
        <v>0</v>
      </c>
      <c r="AI46" s="30">
        <f t="shared" si="4"/>
        <v>0</v>
      </c>
      <c r="AJ46" s="30">
        <f t="shared" si="4"/>
        <v>0</v>
      </c>
      <c r="AK46" s="30">
        <f t="shared" si="4"/>
        <v>0</v>
      </c>
      <c r="AL46" s="30">
        <f t="shared" si="4"/>
        <v>0</v>
      </c>
      <c r="AM46" s="30">
        <f t="shared" si="4"/>
        <v>0</v>
      </c>
      <c r="AN46" s="30">
        <f t="shared" si="4"/>
        <v>0</v>
      </c>
      <c r="AR46" s="31">
        <f t="shared" si="1"/>
        <v>43190</v>
      </c>
      <c r="AS46" s="30">
        <f>Raw_Policy_Shocks!D234</f>
        <v>-0.10865139250075</v>
      </c>
      <c r="AT46" s="30">
        <f>Raw_Policy_Shocks!E234</f>
        <v>1.36104149948716E-2</v>
      </c>
      <c r="AU46" s="30">
        <f>Raw_Policy_Shocks!F234</f>
        <v>1.11236769368685E-2</v>
      </c>
      <c r="AV46" s="30">
        <f>Raw_Policy_Shocks!G234</f>
        <v>5.5936021760708303E-3</v>
      </c>
      <c r="AW46" s="30">
        <f>Raw_Policy_Shocks!H234</f>
        <v>1.8598129075654501E-2</v>
      </c>
      <c r="AX46" s="30">
        <f>Raw_Policy_Shocks!I234</f>
        <v>4.5811077193506104E-3</v>
      </c>
      <c r="AY46" s="30">
        <f>Raw_Policy_Shocks!J234</f>
        <v>-1.5675735946118801E-2</v>
      </c>
      <c r="AZ46" s="30">
        <f t="shared" si="5"/>
        <v>-7.0820197544052763E-2</v>
      </c>
      <c r="BA46" s="31">
        <f t="shared" si="7"/>
        <v>43190</v>
      </c>
      <c r="BB46" s="30">
        <f t="shared" si="8"/>
        <v>-0.10865139250075</v>
      </c>
      <c r="BC46" s="30" t="e">
        <f>#REF!</f>
        <v>#REF!</v>
      </c>
    </row>
    <row r="47" spans="1:69" x14ac:dyDescent="0.15">
      <c r="A47" s="31">
        <v>43281</v>
      </c>
      <c r="AH47" s="30">
        <f t="shared" si="6"/>
        <v>0</v>
      </c>
      <c r="AI47" s="30">
        <f t="shared" si="4"/>
        <v>0</v>
      </c>
      <c r="AJ47" s="30">
        <f t="shared" si="4"/>
        <v>0</v>
      </c>
      <c r="AK47" s="30">
        <f t="shared" si="4"/>
        <v>0</v>
      </c>
      <c r="AL47" s="30">
        <f t="shared" si="4"/>
        <v>0</v>
      </c>
      <c r="AM47" s="30">
        <f t="shared" si="4"/>
        <v>0</v>
      </c>
      <c r="AN47" s="30">
        <f t="shared" si="4"/>
        <v>0</v>
      </c>
      <c r="AR47" s="31">
        <f t="shared" si="1"/>
        <v>43281</v>
      </c>
      <c r="AS47" s="30">
        <f>Raw_Policy_Shocks!D235</f>
        <v>-1.75478418266789E-3</v>
      </c>
      <c r="AT47" s="30">
        <f>Raw_Policy_Shocks!E235</f>
        <v>1.32235699817689E-2</v>
      </c>
      <c r="AU47" s="30">
        <f>Raw_Policy_Shocks!F235</f>
        <v>5.8423123038559097E-3</v>
      </c>
      <c r="AV47" s="30">
        <f>Raw_Policy_Shocks!G235</f>
        <v>2.3659956339994299E-2</v>
      </c>
      <c r="AW47" s="30">
        <f>Raw_Policy_Shocks!H235</f>
        <v>4.8853674620201798E-3</v>
      </c>
      <c r="AX47" s="30">
        <f>Raw_Policy_Shocks!I235</f>
        <v>-3.2954599755451702E-2</v>
      </c>
      <c r="AY47" s="30">
        <f>Raw_Policy_Shocks!J235</f>
        <v>-3.3592126190905E-2</v>
      </c>
      <c r="AZ47" s="30">
        <f t="shared" si="5"/>
        <v>-2.0690304041385305E-2</v>
      </c>
      <c r="BA47" s="31">
        <f t="shared" si="7"/>
        <v>43281</v>
      </c>
      <c r="BB47" s="30">
        <f t="shared" si="8"/>
        <v>-1.75478418266789E-3</v>
      </c>
      <c r="BC47" s="30" t="e">
        <f>#REF!</f>
        <v>#REF!</v>
      </c>
    </row>
    <row r="48" spans="1:69" x14ac:dyDescent="0.15">
      <c r="A48" s="31">
        <v>43373</v>
      </c>
      <c r="AH48" s="30">
        <f t="shared" si="6"/>
        <v>0</v>
      </c>
      <c r="AI48" s="30">
        <f t="shared" si="4"/>
        <v>0</v>
      </c>
      <c r="AJ48" s="30">
        <f t="shared" si="4"/>
        <v>0</v>
      </c>
      <c r="AK48" s="30">
        <f t="shared" si="4"/>
        <v>0</v>
      </c>
      <c r="AL48" s="30">
        <f t="shared" si="4"/>
        <v>0</v>
      </c>
      <c r="AM48" s="30">
        <f t="shared" si="4"/>
        <v>0</v>
      </c>
      <c r="AN48" s="30">
        <f t="shared" si="4"/>
        <v>0</v>
      </c>
      <c r="AR48" s="31">
        <f t="shared" si="1"/>
        <v>43373</v>
      </c>
      <c r="AS48" s="30">
        <f>Raw_Policy_Shocks!D236</f>
        <v>5.8784586872267799E-2</v>
      </c>
      <c r="AT48" s="30">
        <f>Raw_Policy_Shocks!E236</f>
        <v>1.1447131816112399E-2</v>
      </c>
      <c r="AU48" s="30">
        <f>Raw_Policy_Shocks!F236</f>
        <v>3.2535878812378197E-2</v>
      </c>
      <c r="AV48" s="30">
        <f>Raw_Policy_Shocks!G236</f>
        <v>8.3433771464855692E-3</v>
      </c>
      <c r="AW48" s="30">
        <f>Raw_Policy_Shocks!H236</f>
        <v>-4.7296129513947398E-2</v>
      </c>
      <c r="AX48" s="30">
        <f>Raw_Policy_Shocks!I236</f>
        <v>-6.3993426898703007E-2</v>
      </c>
      <c r="AY48" s="30">
        <f>Raw_Policy_Shocks!J236</f>
        <v>9.9215557845435901E-3</v>
      </c>
      <c r="AZ48" s="30">
        <f t="shared" si="5"/>
        <v>9.7429740191371603E-3</v>
      </c>
      <c r="BA48" s="31">
        <f t="shared" si="7"/>
        <v>43373</v>
      </c>
      <c r="BB48" s="30">
        <f t="shared" si="8"/>
        <v>5.8784586872267799E-2</v>
      </c>
      <c r="BC48" s="30" t="e">
        <f>#REF!</f>
        <v>#REF!</v>
      </c>
    </row>
    <row r="49" spans="1:55" x14ac:dyDescent="0.15">
      <c r="A49" s="31">
        <v>43465</v>
      </c>
      <c r="K49" s="32"/>
      <c r="AH49" s="30">
        <f t="shared" si="6"/>
        <v>0</v>
      </c>
      <c r="AI49" s="30">
        <f t="shared" si="4"/>
        <v>0</v>
      </c>
      <c r="AJ49" s="30">
        <f t="shared" si="4"/>
        <v>0</v>
      </c>
      <c r="AK49" s="30">
        <f t="shared" si="4"/>
        <v>0</v>
      </c>
      <c r="AL49" s="30">
        <f t="shared" si="4"/>
        <v>0</v>
      </c>
      <c r="AM49" s="30">
        <f t="shared" si="4"/>
        <v>0</v>
      </c>
      <c r="AN49" s="30">
        <f t="shared" si="4"/>
        <v>0</v>
      </c>
      <c r="AR49" s="31">
        <f t="shared" si="1"/>
        <v>43465</v>
      </c>
      <c r="AS49" s="30">
        <f>Raw_Policy_Shocks!D237</f>
        <v>-1.8302622315208E-3</v>
      </c>
      <c r="AT49" s="30">
        <f>Raw_Policy_Shocks!E237</f>
        <v>3.4382567831913798E-2</v>
      </c>
      <c r="AU49" s="30">
        <f>Raw_Policy_Shocks!F237</f>
        <v>6.0240879025939501E-3</v>
      </c>
      <c r="AV49" s="30">
        <f>Raw_Policy_Shocks!G237</f>
        <v>-6.75363124318068E-2</v>
      </c>
      <c r="AW49" s="30">
        <f>Raw_Policy_Shocks!H237</f>
        <v>-9.5933535259893496E-2</v>
      </c>
      <c r="AX49" s="30">
        <f>Raw_Policy_Shocks!I237</f>
        <v>1.7190830327171999E-2</v>
      </c>
      <c r="AY49" s="30">
        <f>Raw_Policy_Shocks!J237</f>
        <v>-3.8796935266456598E-2</v>
      </c>
      <c r="AZ49" s="30">
        <f t="shared" si="5"/>
        <v>-0.14649955912799795</v>
      </c>
      <c r="BA49" s="31">
        <f t="shared" si="7"/>
        <v>43465</v>
      </c>
      <c r="BB49" s="30">
        <f t="shared" si="8"/>
        <v>-1.8302622315208E-3</v>
      </c>
      <c r="BC49" s="30" t="e">
        <f>#REF!</f>
        <v>#REF!</v>
      </c>
    </row>
    <row r="50" spans="1:55" x14ac:dyDescent="0.15">
      <c r="A50" s="31">
        <v>43555</v>
      </c>
      <c r="AH50" s="30">
        <f t="shared" si="6"/>
        <v>0</v>
      </c>
      <c r="AI50" s="30">
        <f t="shared" si="4"/>
        <v>0</v>
      </c>
      <c r="AJ50" s="30">
        <f t="shared" si="4"/>
        <v>0</v>
      </c>
      <c r="AK50" s="30">
        <f t="shared" si="4"/>
        <v>0</v>
      </c>
      <c r="AL50" s="30">
        <f t="shared" si="4"/>
        <v>0</v>
      </c>
      <c r="AM50" s="30">
        <f t="shared" si="4"/>
        <v>0</v>
      </c>
      <c r="AN50" s="30">
        <f t="shared" si="4"/>
        <v>0</v>
      </c>
      <c r="AR50" s="31">
        <f t="shared" si="1"/>
        <v>43555</v>
      </c>
      <c r="AS50" s="30">
        <f>Raw_Policy_Shocks!D238</f>
        <v>9.3001501248314397E-2</v>
      </c>
      <c r="AT50" s="30">
        <f>Raw_Policy_Shocks!E238</f>
        <v>1.0269267391874899E-2</v>
      </c>
      <c r="AU50" s="30">
        <f>Raw_Policy_Shocks!F238</f>
        <v>-8.2531972658558606E-2</v>
      </c>
      <c r="AV50" s="30">
        <f>Raw_Policy_Shocks!G238</f>
        <v>-0.12687480510038501</v>
      </c>
      <c r="AW50" s="30">
        <f>Raw_Policy_Shocks!H238</f>
        <v>2.75694877576407E-2</v>
      </c>
      <c r="AX50" s="30">
        <f>Raw_Policy_Shocks!I238</f>
        <v>-7.2484791332294393E-2</v>
      </c>
      <c r="AY50" s="30">
        <f>Raw_Policy_Shocks!J238</f>
        <v>1.01296298752533E-2</v>
      </c>
      <c r="AZ50" s="30">
        <f t="shared" si="5"/>
        <v>-0.1409216828181547</v>
      </c>
      <c r="BA50" s="31">
        <f t="shared" si="7"/>
        <v>43555</v>
      </c>
      <c r="BB50" s="30">
        <f t="shared" si="8"/>
        <v>9.3001501248314397E-2</v>
      </c>
      <c r="BC50" s="30" t="e">
        <f>#REF!</f>
        <v>#REF!</v>
      </c>
    </row>
    <row r="51" spans="1:55" x14ac:dyDescent="0.15">
      <c r="A51" s="31">
        <v>43646</v>
      </c>
      <c r="AH51" s="30">
        <f t="shared" si="6"/>
        <v>0</v>
      </c>
      <c r="AI51" s="30">
        <f t="shared" si="4"/>
        <v>0</v>
      </c>
      <c r="AJ51" s="30">
        <f t="shared" si="4"/>
        <v>0</v>
      </c>
      <c r="AK51" s="30">
        <f t="shared" si="4"/>
        <v>0</v>
      </c>
      <c r="AL51" s="30">
        <f t="shared" si="4"/>
        <v>0</v>
      </c>
      <c r="AM51" s="30">
        <f t="shared" si="4"/>
        <v>0</v>
      </c>
      <c r="AN51" s="30">
        <f t="shared" si="4"/>
        <v>0</v>
      </c>
      <c r="AR51" s="31">
        <f t="shared" si="1"/>
        <v>43646</v>
      </c>
      <c r="AS51" s="30">
        <f>Raw_Policy_Shocks!D239</f>
        <v>2.9635623465026101E-2</v>
      </c>
      <c r="AT51" s="30">
        <f>Raw_Policy_Shocks!E239</f>
        <v>-0.102957824133837</v>
      </c>
      <c r="AU51" s="30">
        <f>Raw_Policy_Shocks!F239</f>
        <v>-0.1591149654732</v>
      </c>
      <c r="AV51" s="30">
        <f>Raw_Policy_Shocks!G239</f>
        <v>3.8225307822821401E-2</v>
      </c>
      <c r="AW51" s="30">
        <f>Raw_Policy_Shocks!H239</f>
        <v>-0.104688394886695</v>
      </c>
      <c r="AX51" s="30">
        <f>Raw_Policy_Shocks!I239</f>
        <v>2.0214455665945701E-2</v>
      </c>
      <c r="AY51" s="30">
        <f>Raw_Policy_Shocks!J239</f>
        <v>-3.4254979566346899E-3</v>
      </c>
      <c r="AZ51" s="30">
        <f t="shared" si="5"/>
        <v>-0.28211129549657349</v>
      </c>
      <c r="BA51" s="31">
        <f t="shared" si="7"/>
        <v>43646</v>
      </c>
      <c r="BB51" s="30">
        <f t="shared" si="8"/>
        <v>2.9635623465026101E-2</v>
      </c>
      <c r="BC51" s="30" t="e">
        <f>#REF!</f>
        <v>#REF!</v>
      </c>
    </row>
    <row r="52" spans="1:55" x14ac:dyDescent="0.15">
      <c r="A52" s="31">
        <v>43738</v>
      </c>
      <c r="AH52" s="30">
        <f t="shared" si="6"/>
        <v>0</v>
      </c>
      <c r="AI52" s="30">
        <f t="shared" si="4"/>
        <v>0</v>
      </c>
      <c r="AJ52" s="30">
        <f t="shared" si="4"/>
        <v>0</v>
      </c>
      <c r="AK52" s="30">
        <f t="shared" si="4"/>
        <v>0</v>
      </c>
      <c r="AL52" s="30">
        <f t="shared" si="4"/>
        <v>0</v>
      </c>
      <c r="AM52" s="30">
        <f t="shared" si="4"/>
        <v>0</v>
      </c>
      <c r="AN52" s="30">
        <f t="shared" si="4"/>
        <v>0</v>
      </c>
      <c r="AR52" s="31">
        <f t="shared" si="1"/>
        <v>43738</v>
      </c>
      <c r="AS52" s="30">
        <f>Raw_Policy_Shocks!D240</f>
        <v>-0.13822438674843199</v>
      </c>
      <c r="AT52" s="30">
        <f>Raw_Policy_Shocks!E240</f>
        <v>-0.18531046731822501</v>
      </c>
      <c r="AU52" s="30">
        <f>Raw_Policy_Shocks!F240</f>
        <v>5.5522316991527099E-2</v>
      </c>
      <c r="AV52" s="30">
        <f>Raw_Policy_Shocks!G240</f>
        <v>-0.13631623227262701</v>
      </c>
      <c r="AW52" s="30">
        <f>Raw_Policy_Shocks!H240</f>
        <v>3.0846638821340901E-2</v>
      </c>
      <c r="AX52" s="30">
        <f>Raw_Policy_Shocks!I240</f>
        <v>-7.9169603714189692E-3</v>
      </c>
      <c r="AY52" s="30">
        <f>Raw_Policy_Shocks!J240</f>
        <v>-1.13046072883263E-2</v>
      </c>
      <c r="AZ52" s="30">
        <f t="shared" si="5"/>
        <v>-0.39270369818616124</v>
      </c>
      <c r="BA52" s="31">
        <f t="shared" si="7"/>
        <v>43738</v>
      </c>
      <c r="BB52" s="30">
        <f t="shared" si="8"/>
        <v>-0.13822438674843199</v>
      </c>
      <c r="BC52" s="30" t="e">
        <f>#REF!</f>
        <v>#REF!</v>
      </c>
    </row>
    <row r="53" spans="1:55" x14ac:dyDescent="0.15">
      <c r="A53" s="31">
        <v>43830</v>
      </c>
      <c r="AH53" s="30">
        <f t="shared" si="6"/>
        <v>0</v>
      </c>
      <c r="AI53" s="30">
        <f t="shared" si="4"/>
        <v>0</v>
      </c>
      <c r="AJ53" s="30">
        <f t="shared" si="4"/>
        <v>0</v>
      </c>
      <c r="AK53" s="30">
        <f t="shared" si="4"/>
        <v>0</v>
      </c>
      <c r="AL53" s="30">
        <f t="shared" si="4"/>
        <v>0</v>
      </c>
      <c r="AM53" s="30">
        <f t="shared" si="4"/>
        <v>0</v>
      </c>
      <c r="AN53" s="30">
        <f t="shared" si="4"/>
        <v>0</v>
      </c>
      <c r="AR53" s="31">
        <f t="shared" si="1"/>
        <v>43830</v>
      </c>
      <c r="AS53" s="30">
        <f>Raw_Policy_Shocks!D241</f>
        <v>-0.243541609945293</v>
      </c>
      <c r="AT53" s="30">
        <f>Raw_Policy_Shocks!E241</f>
        <v>9.2638096581137294E-2</v>
      </c>
      <c r="AU53" s="30">
        <f>Raw_Policy_Shocks!F241</f>
        <v>-0.15611155317136499</v>
      </c>
      <c r="AV53" s="30">
        <f>Raw_Policy_Shocks!G241</f>
        <v>5.0951842978551903E-2</v>
      </c>
      <c r="AW53" s="30">
        <f>Raw_Policy_Shocks!H241</f>
        <v>-7.04763711846596E-3</v>
      </c>
      <c r="AX53" s="30">
        <f>Raw_Policy_Shocks!I241</f>
        <v>-1.86900620197798E-2</v>
      </c>
      <c r="AY53" s="30">
        <f>Raw_Policy_Shocks!J241</f>
        <v>-1.53419963824143E-2</v>
      </c>
      <c r="AZ53" s="30">
        <f t="shared" si="5"/>
        <v>-0.2971429190776288</v>
      </c>
      <c r="BA53" s="31">
        <f t="shared" si="7"/>
        <v>43830</v>
      </c>
      <c r="BB53" s="30">
        <f t="shared" si="8"/>
        <v>-0.243541609945293</v>
      </c>
      <c r="BC53" s="30" t="e">
        <f>#REF!</f>
        <v>#REF!</v>
      </c>
    </row>
    <row r="54" spans="1:55" x14ac:dyDescent="0.15">
      <c r="A54" s="31">
        <v>43921</v>
      </c>
      <c r="AH54" s="30">
        <f t="shared" si="6"/>
        <v>0</v>
      </c>
      <c r="AI54" s="30">
        <f t="shared" si="4"/>
        <v>0</v>
      </c>
      <c r="AJ54" s="30">
        <f t="shared" si="4"/>
        <v>0</v>
      </c>
      <c r="AK54" s="30">
        <f t="shared" si="4"/>
        <v>0</v>
      </c>
      <c r="AL54" s="30">
        <f t="shared" si="4"/>
        <v>0</v>
      </c>
      <c r="AM54" s="30">
        <f t="shared" si="4"/>
        <v>0</v>
      </c>
      <c r="AN54" s="30">
        <f t="shared" si="4"/>
        <v>0</v>
      </c>
      <c r="AR54" s="31">
        <f t="shared" si="1"/>
        <v>43921</v>
      </c>
      <c r="AS54" s="30">
        <f>Raw_Policy_Shocks!D242</f>
        <v>0.340105274936639</v>
      </c>
      <c r="AT54" s="30">
        <f>Raw_Policy_Shocks!E242</f>
        <v>-0.166997152302509</v>
      </c>
      <c r="AU54" s="30">
        <f>Raw_Policy_Shocks!F242</f>
        <v>7.9113035715149202E-2</v>
      </c>
      <c r="AV54" s="30">
        <f>Raw_Policy_Shocks!G242</f>
        <v>1.15873505176569E-3</v>
      </c>
      <c r="AW54" s="30">
        <f>Raw_Policy_Shocks!H242</f>
        <v>-1.9683212282771201E-2</v>
      </c>
      <c r="AX54" s="30">
        <f>Raw_Policy_Shocks!I242</f>
        <v>-2.3799145909818999E-2</v>
      </c>
      <c r="AY54" s="30">
        <f>Raw_Policy_Shocks!J242</f>
        <v>-2.4488633299773799E-2</v>
      </c>
      <c r="AZ54" s="30">
        <f t="shared" si="5"/>
        <v>0.1854089019086809</v>
      </c>
      <c r="BA54" s="31">
        <f t="shared" si="7"/>
        <v>43921</v>
      </c>
      <c r="BB54" s="30">
        <f t="shared" si="8"/>
        <v>0.340105274936639</v>
      </c>
      <c r="BC54" s="30" t="e">
        <f>#REF!</f>
        <v>#REF!</v>
      </c>
    </row>
    <row r="55" spans="1:55" x14ac:dyDescent="0.15">
      <c r="A55" s="31">
        <v>44012</v>
      </c>
      <c r="AH55" s="30">
        <f t="shared" si="6"/>
        <v>0</v>
      </c>
      <c r="AI55" s="30">
        <f t="shared" si="4"/>
        <v>0</v>
      </c>
      <c r="AJ55" s="30">
        <f t="shared" si="4"/>
        <v>0</v>
      </c>
      <c r="AK55" s="30">
        <f t="shared" si="4"/>
        <v>0</v>
      </c>
      <c r="AL55" s="30">
        <f t="shared" si="4"/>
        <v>0</v>
      </c>
      <c r="AM55" s="30">
        <f t="shared" si="4"/>
        <v>0</v>
      </c>
      <c r="AN55" s="30">
        <f t="shared" si="4"/>
        <v>0</v>
      </c>
      <c r="AR55" s="31">
        <f t="shared" si="1"/>
        <v>44012</v>
      </c>
      <c r="AS55" s="30">
        <f>Raw_Policy_Shocks!D243</f>
        <v>0.29054261810743598</v>
      </c>
      <c r="AT55" s="30">
        <f>Raw_Policy_Shocks!E243</f>
        <v>0.16140274466250701</v>
      </c>
      <c r="AU55" s="30">
        <f>Raw_Policy_Shocks!F243</f>
        <v>3.2615653471832198E-3</v>
      </c>
      <c r="AV55" s="30">
        <f>Raw_Policy_Shocks!G243</f>
        <v>-3.3533329438524197E-2</v>
      </c>
      <c r="AW55" s="30">
        <f>Raw_Policy_Shocks!H243</f>
        <v>-4.6568397078123498E-2</v>
      </c>
      <c r="AX55" s="30">
        <f>Raw_Policy_Shocks!I243</f>
        <v>-4.9309435625332701E-2</v>
      </c>
      <c r="AY55" s="30">
        <f>Raw_Policy_Shocks!J243</f>
        <v>-4.5263054200625E-2</v>
      </c>
      <c r="AZ55" s="30">
        <f t="shared" si="5"/>
        <v>0.28053271177452083</v>
      </c>
      <c r="BA55" s="31">
        <f t="shared" si="7"/>
        <v>44012</v>
      </c>
      <c r="BB55" s="30">
        <f t="shared" si="8"/>
        <v>0.29054261810743598</v>
      </c>
      <c r="BC55" s="30" t="e">
        <f>#REF!</f>
        <v>#REF!</v>
      </c>
    </row>
    <row r="56" spans="1:55" x14ac:dyDescent="0.15">
      <c r="A56" s="31">
        <v>44104</v>
      </c>
      <c r="AH56" s="30">
        <f t="shared" si="6"/>
        <v>0</v>
      </c>
      <c r="AI56" s="30">
        <f t="shared" si="4"/>
        <v>0</v>
      </c>
      <c r="AJ56" s="30">
        <f t="shared" si="4"/>
        <v>0</v>
      </c>
      <c r="AK56" s="30">
        <f t="shared" si="4"/>
        <v>0</v>
      </c>
      <c r="AL56" s="30">
        <f t="shared" si="4"/>
        <v>0</v>
      </c>
      <c r="AM56" s="30">
        <f t="shared" si="4"/>
        <v>0</v>
      </c>
      <c r="AN56" s="30">
        <f t="shared" si="4"/>
        <v>0</v>
      </c>
      <c r="AR56" s="31">
        <f t="shared" si="1"/>
        <v>44104</v>
      </c>
      <c r="AS56" s="30">
        <f>Raw_Policy_Shocks!D244</f>
        <v>0.26386806415124803</v>
      </c>
      <c r="AT56" s="30">
        <f>Raw_Policy_Shocks!E244</f>
        <v>-3.8658170595591602E-2</v>
      </c>
      <c r="AU56" s="30">
        <f>Raw_Policy_Shocks!F244</f>
        <v>-8.3999850934825995E-2</v>
      </c>
      <c r="AV56" s="30">
        <f>Raw_Policy_Shocks!G244</f>
        <v>-9.6634926909009905E-2</v>
      </c>
      <c r="AW56" s="30">
        <f>Raw_Policy_Shocks!H244</f>
        <v>-9.2488163827291706E-2</v>
      </c>
      <c r="AX56" s="30">
        <f>Raw_Policy_Shocks!I244</f>
        <v>-7.9165371173764099E-2</v>
      </c>
      <c r="AY56" s="30">
        <f>Raw_Policy_Shocks!J244</f>
        <v>-6.22871318842819E-2</v>
      </c>
      <c r="AZ56" s="30">
        <f t="shared" si="5"/>
        <v>-0.18936555117351719</v>
      </c>
      <c r="BA56" s="31">
        <f t="shared" si="7"/>
        <v>44104</v>
      </c>
      <c r="BB56" s="30">
        <f t="shared" si="8"/>
        <v>0.26386806415124803</v>
      </c>
      <c r="BC56" s="30" t="e">
        <f>#REF!</f>
        <v>#REF!</v>
      </c>
    </row>
    <row r="57" spans="1:55" x14ac:dyDescent="0.15">
      <c r="A57" s="31">
        <v>44196</v>
      </c>
      <c r="AH57" s="30">
        <f t="shared" si="6"/>
        <v>0</v>
      </c>
      <c r="AI57" s="30">
        <f t="shared" si="4"/>
        <v>0</v>
      </c>
      <c r="AJ57" s="30">
        <f t="shared" ref="AJ57:AN107" si="9">Z57</f>
        <v>0</v>
      </c>
      <c r="AK57" s="30">
        <f t="shared" si="9"/>
        <v>0</v>
      </c>
      <c r="AL57" s="30">
        <f t="shared" si="9"/>
        <v>0</v>
      </c>
      <c r="AM57" s="30">
        <f t="shared" si="9"/>
        <v>0</v>
      </c>
      <c r="AN57" s="30">
        <f t="shared" si="9"/>
        <v>0</v>
      </c>
      <c r="AR57" s="31">
        <f t="shared" si="1"/>
        <v>44196</v>
      </c>
      <c r="AS57" s="30">
        <f>Raw_Policy_Shocks!D245</f>
        <v>-0.13637158685749801</v>
      </c>
      <c r="AT57" s="30">
        <f>Raw_Policy_Shocks!E245</f>
        <v>-0.228211438436077</v>
      </c>
      <c r="AU57" s="30">
        <f>Raw_Policy_Shocks!F245</f>
        <v>-0.19792831464934699</v>
      </c>
      <c r="AV57" s="30">
        <f>Raw_Policy_Shocks!G245</f>
        <v>-0.16316824547745201</v>
      </c>
      <c r="AW57" s="30">
        <f>Raw_Policy_Shocks!H245</f>
        <v>-0.127652917330281</v>
      </c>
      <c r="AX57" s="30">
        <f>Raw_Policy_Shocks!I245</f>
        <v>-0.10272799266244</v>
      </c>
      <c r="AY57" s="30">
        <f>Raw_Policy_Shocks!J245</f>
        <v>-7.6168596341140898E-2</v>
      </c>
      <c r="AZ57" s="30">
        <f t="shared" si="5"/>
        <v>-1.032229091754236</v>
      </c>
      <c r="BA57" s="31">
        <f t="shared" si="7"/>
        <v>44196</v>
      </c>
      <c r="BB57" s="30">
        <f t="shared" si="8"/>
        <v>-0.13637158685749801</v>
      </c>
      <c r="BC57" s="30" t="e">
        <f>#REF!</f>
        <v>#REF!</v>
      </c>
    </row>
    <row r="58" spans="1:55" x14ac:dyDescent="0.15">
      <c r="A58" s="31">
        <v>44286</v>
      </c>
      <c r="AH58" s="30">
        <f t="shared" si="6"/>
        <v>0</v>
      </c>
      <c r="AI58" s="30">
        <f t="shared" ref="AI58:AN121" si="10">Y58</f>
        <v>0</v>
      </c>
      <c r="AJ58" s="30">
        <f t="shared" si="9"/>
        <v>0</v>
      </c>
      <c r="AK58" s="30">
        <f t="shared" si="9"/>
        <v>0</v>
      </c>
      <c r="AL58" s="30">
        <f t="shared" si="9"/>
        <v>0</v>
      </c>
      <c r="AM58" s="30">
        <f t="shared" si="9"/>
        <v>0</v>
      </c>
      <c r="AN58" s="30">
        <f t="shared" si="9"/>
        <v>0</v>
      </c>
      <c r="AR58" s="31">
        <f t="shared" si="1"/>
        <v>44286</v>
      </c>
      <c r="AS58" s="30">
        <f>Raw_Policy_Shocks!D246</f>
        <v>-0.336400734078241</v>
      </c>
      <c r="AT58" s="30">
        <f>Raw_Policy_Shocks!E246</f>
        <v>-0.29241152183041402</v>
      </c>
      <c r="AU58" s="30">
        <f>Raw_Policy_Shocks!F246</f>
        <v>-0.21370407340502701</v>
      </c>
      <c r="AV58" s="30">
        <f>Raw_Policy_Shocks!G246</f>
        <v>-0.16496956131076099</v>
      </c>
      <c r="AW58" s="30">
        <f>Raw_Policy_Shocks!H246</f>
        <v>-0.11726709102022501</v>
      </c>
      <c r="AX58" s="30">
        <f>Raw_Policy_Shocks!I246</f>
        <v>-8.5467877896097902E-2</v>
      </c>
      <c r="AY58" s="30">
        <f>Raw_Policy_Shocks!J246</f>
        <v>-5.4476411039022898E-2</v>
      </c>
      <c r="AZ58" s="30">
        <f t="shared" si="5"/>
        <v>-1.2646972705797888</v>
      </c>
      <c r="BA58" s="31">
        <f t="shared" si="7"/>
        <v>44286</v>
      </c>
      <c r="BB58" s="30">
        <f t="shared" si="8"/>
        <v>-0.336400734078241</v>
      </c>
      <c r="BC58" s="30" t="e">
        <f>#REF!</f>
        <v>#REF!</v>
      </c>
    </row>
    <row r="59" spans="1:55" x14ac:dyDescent="0.15">
      <c r="A59" s="31">
        <v>44377</v>
      </c>
      <c r="AH59" s="30">
        <f t="shared" si="6"/>
        <v>0</v>
      </c>
      <c r="AI59" s="30">
        <f t="shared" si="10"/>
        <v>0</v>
      </c>
      <c r="AJ59" s="30">
        <f t="shared" si="9"/>
        <v>0</v>
      </c>
      <c r="AK59" s="30">
        <f t="shared" si="9"/>
        <v>0</v>
      </c>
      <c r="AL59" s="30">
        <f t="shared" si="9"/>
        <v>0</v>
      </c>
      <c r="AM59" s="30">
        <f t="shared" si="9"/>
        <v>0</v>
      </c>
      <c r="AN59" s="30">
        <f t="shared" si="9"/>
        <v>0</v>
      </c>
      <c r="AR59" s="31">
        <f t="shared" si="1"/>
        <v>44377</v>
      </c>
      <c r="AS59" s="30">
        <f>Raw_Policy_Shocks!D247</f>
        <v>-0.67849137841757601</v>
      </c>
      <c r="AT59" s="30">
        <f>Raw_Policy_Shocks!E247</f>
        <v>-0.34107565475617002</v>
      </c>
      <c r="AU59" s="30">
        <f>Raw_Policy_Shocks!F247</f>
        <v>-0.220967845300128</v>
      </c>
      <c r="AV59" s="30">
        <f>Raw_Policy_Shocks!G247</f>
        <v>-0.14570979552260799</v>
      </c>
      <c r="AW59" s="30">
        <f>Raw_Policy_Shocks!H247</f>
        <v>-9.3780593481412197E-2</v>
      </c>
      <c r="AX59" s="30">
        <f>Raw_Policy_Shocks!I247</f>
        <v>-5.77875566765527E-2</v>
      </c>
      <c r="AY59" s="30">
        <f>Raw_Policy_Shocks!J247</f>
        <v>-3.2603399770929797E-2</v>
      </c>
      <c r="AZ59" s="30">
        <f t="shared" si="5"/>
        <v>-1.5704162239253769</v>
      </c>
      <c r="BA59" s="31">
        <f t="shared" si="7"/>
        <v>44377</v>
      </c>
      <c r="BB59" s="30">
        <f t="shared" si="8"/>
        <v>-0.67849137841757601</v>
      </c>
      <c r="BC59" s="30" t="e">
        <f>#REF!</f>
        <v>#REF!</v>
      </c>
    </row>
    <row r="60" spans="1:55" x14ac:dyDescent="0.15">
      <c r="A60" s="31">
        <v>44469</v>
      </c>
      <c r="AH60" s="30">
        <f t="shared" si="6"/>
        <v>0</v>
      </c>
      <c r="AI60" s="30">
        <f t="shared" si="10"/>
        <v>0</v>
      </c>
      <c r="AJ60" s="30">
        <f t="shared" si="9"/>
        <v>0</v>
      </c>
      <c r="AK60" s="30">
        <f t="shared" si="9"/>
        <v>0</v>
      </c>
      <c r="AL60" s="30">
        <f t="shared" si="9"/>
        <v>0</v>
      </c>
      <c r="AM60" s="30">
        <f t="shared" si="9"/>
        <v>0</v>
      </c>
      <c r="AN60" s="30">
        <f t="shared" si="9"/>
        <v>0</v>
      </c>
      <c r="AR60" s="31">
        <f t="shared" si="1"/>
        <v>44469</v>
      </c>
      <c r="AS60" s="30">
        <f>Raw_Policy_Shocks!D248</f>
        <v>-0.29973966531598201</v>
      </c>
      <c r="AT60" s="30">
        <f>Raw_Policy_Shocks!E248</f>
        <v>-0.140583994195566</v>
      </c>
      <c r="AU60" s="30">
        <f>Raw_Policy_Shocks!F248</f>
        <v>-4.1720063228798503E-2</v>
      </c>
      <c r="AV60" s="30">
        <f>Raw_Policy_Shocks!G248</f>
        <v>-5.0653610546261399E-2</v>
      </c>
      <c r="AW60" s="30">
        <f>Raw_Policy_Shocks!H248</f>
        <v>5.5751456013914498E-4</v>
      </c>
      <c r="AX60" s="30">
        <f>Raw_Policy_Shocks!I248</f>
        <v>1.23212340029345E-2</v>
      </c>
      <c r="AY60" s="30">
        <f>Raw_Policy_Shocks!J248</f>
        <v>1.8378033205645201E-2</v>
      </c>
      <c r="AZ60" s="30">
        <f t="shared" si="5"/>
        <v>-0.50144055151788902</v>
      </c>
      <c r="BA60" s="31">
        <f t="shared" si="7"/>
        <v>44469</v>
      </c>
      <c r="BB60" s="30">
        <f t="shared" si="8"/>
        <v>-0.29973966531598201</v>
      </c>
      <c r="BC60" s="30" t="e">
        <f>#REF!</f>
        <v>#REF!</v>
      </c>
    </row>
    <row r="61" spans="1:55" x14ac:dyDescent="0.15">
      <c r="A61" s="31">
        <v>44561</v>
      </c>
      <c r="AH61" s="30">
        <f t="shared" si="6"/>
        <v>0</v>
      </c>
      <c r="AI61" s="30">
        <f t="shared" si="10"/>
        <v>0</v>
      </c>
      <c r="AJ61" s="30">
        <f t="shared" si="9"/>
        <v>0</v>
      </c>
      <c r="AK61" s="30">
        <f t="shared" si="9"/>
        <v>0</v>
      </c>
      <c r="AL61" s="30">
        <f t="shared" si="9"/>
        <v>0</v>
      </c>
      <c r="AM61" s="30">
        <f t="shared" si="9"/>
        <v>0</v>
      </c>
      <c r="AN61" s="30">
        <f t="shared" si="9"/>
        <v>0</v>
      </c>
      <c r="AR61" s="31">
        <f t="shared" si="1"/>
        <v>44561</v>
      </c>
      <c r="AS61" s="30">
        <f>Raw_Policy_Shocks!D249</f>
        <v>-0.55798661509710601</v>
      </c>
      <c r="AT61" s="30">
        <f>Raw_Policy_Shocks!E249</f>
        <v>-0.19190205742496899</v>
      </c>
      <c r="AU61" s="30">
        <f>Raw_Policy_Shocks!F249</f>
        <v>-8.0267080173855199E-2</v>
      </c>
      <c r="AV61" s="30">
        <f>Raw_Policy_Shocks!G249</f>
        <v>-5.4277980447014602E-2</v>
      </c>
      <c r="AW61" s="30">
        <f>Raw_Policy_Shocks!H249</f>
        <v>-1.53402005341584E-2</v>
      </c>
      <c r="AX61" s="30">
        <f>Raw_Policy_Shocks!I249</f>
        <v>4.0945274114894499E-3</v>
      </c>
      <c r="AY61" s="30">
        <f>Raw_Policy_Shocks!J249</f>
        <v>1.1104514403103701E-2</v>
      </c>
      <c r="AZ61" s="30">
        <f t="shared" si="5"/>
        <v>-0.88457489186251015</v>
      </c>
      <c r="BA61" s="31">
        <f t="shared" si="7"/>
        <v>44561</v>
      </c>
      <c r="BB61" s="30">
        <f t="shared" si="8"/>
        <v>-0.55798661509710601</v>
      </c>
      <c r="BC61" s="30" t="e">
        <f>#REF!</f>
        <v>#REF!</v>
      </c>
    </row>
    <row r="62" spans="1:55" x14ac:dyDescent="0.15">
      <c r="A62" s="31">
        <v>44651</v>
      </c>
      <c r="AH62" s="30">
        <f t="shared" si="6"/>
        <v>0</v>
      </c>
      <c r="AI62" s="30">
        <f t="shared" si="10"/>
        <v>0</v>
      </c>
      <c r="AJ62" s="30">
        <f t="shared" si="9"/>
        <v>0</v>
      </c>
      <c r="AK62" s="30">
        <f t="shared" si="9"/>
        <v>0</v>
      </c>
      <c r="AL62" s="30">
        <f t="shared" si="9"/>
        <v>0</v>
      </c>
      <c r="AM62" s="30">
        <f t="shared" si="9"/>
        <v>0</v>
      </c>
      <c r="AN62" s="30">
        <f t="shared" si="9"/>
        <v>0</v>
      </c>
      <c r="AR62" s="31">
        <f t="shared" si="1"/>
        <v>44651</v>
      </c>
      <c r="AS62" s="30">
        <f>Raw_Policy_Shocks!D250</f>
        <v>-0.51969737007193995</v>
      </c>
      <c r="AT62" s="30">
        <f>Raw_Policy_Shocks!E250</f>
        <v>-1.6936306734537401E-2</v>
      </c>
      <c r="AU62" s="30">
        <f>Raw_Policy_Shocks!F250</f>
        <v>-6.4418948820036903E-2</v>
      </c>
      <c r="AV62" s="30">
        <f>Raw_Policy_Shocks!G250</f>
        <v>1.67588136651848E-2</v>
      </c>
      <c r="AW62" s="30">
        <f>Raw_Policy_Shocks!H250</f>
        <v>1.7545681709433401E-2</v>
      </c>
      <c r="AX62" s="30">
        <f>Raw_Policy_Shocks!I250</f>
        <v>3.88151016415374E-3</v>
      </c>
      <c r="AY62" s="30">
        <f>Raw_Policy_Shocks!J250</f>
        <v>3.4013542043019101E-3</v>
      </c>
      <c r="AZ62" s="30">
        <f t="shared" si="5"/>
        <v>-0.55946526588344048</v>
      </c>
      <c r="BA62" s="31">
        <f t="shared" si="7"/>
        <v>44651</v>
      </c>
      <c r="BB62" s="30">
        <f t="shared" si="8"/>
        <v>-0.51969737007193995</v>
      </c>
      <c r="BC62" s="30" t="e">
        <f>#REF!</f>
        <v>#REF!</v>
      </c>
    </row>
    <row r="63" spans="1:55" x14ac:dyDescent="0.15">
      <c r="A63" s="31">
        <v>44742</v>
      </c>
      <c r="AH63" s="30">
        <f t="shared" si="6"/>
        <v>0</v>
      </c>
      <c r="AI63" s="30">
        <f t="shared" si="10"/>
        <v>0</v>
      </c>
      <c r="AJ63" s="30">
        <f t="shared" si="9"/>
        <v>0</v>
      </c>
      <c r="AK63" s="30">
        <f t="shared" si="9"/>
        <v>0</v>
      </c>
      <c r="AL63" s="30">
        <f t="shared" si="9"/>
        <v>0</v>
      </c>
      <c r="AM63" s="30">
        <f t="shared" si="9"/>
        <v>0</v>
      </c>
      <c r="AN63" s="30">
        <f t="shared" si="9"/>
        <v>0</v>
      </c>
      <c r="AR63" s="31">
        <f t="shared" si="1"/>
        <v>44742</v>
      </c>
      <c r="AS63" s="30">
        <f>Raw_Policy_Shocks!D251</f>
        <v>-0.192763329424052</v>
      </c>
      <c r="AT63" s="30">
        <f>Raw_Policy_Shocks!E251</f>
        <v>2.7029648652037299E-2</v>
      </c>
      <c r="AU63" s="30">
        <f>Raw_Policy_Shocks!F251</f>
        <v>0.197020989599302</v>
      </c>
      <c r="AV63" s="30">
        <f>Raw_Policy_Shocks!G251</f>
        <v>0.156192941556975</v>
      </c>
      <c r="AW63" s="30">
        <f>Raw_Policy_Shocks!H251</f>
        <v>0.188151551354969</v>
      </c>
      <c r="AX63" s="30">
        <f>Raw_Policy_Shocks!I251</f>
        <v>3.7196191788964703E-2</v>
      </c>
      <c r="AY63" s="30">
        <f>Raw_Policy_Shocks!J251</f>
        <v>3.2471402462318701E-2</v>
      </c>
      <c r="AZ63" s="30">
        <f t="shared" si="5"/>
        <v>0.44529939599051471</v>
      </c>
      <c r="BA63" s="31">
        <f t="shared" si="7"/>
        <v>44742</v>
      </c>
      <c r="BB63" s="30">
        <f t="shared" si="8"/>
        <v>-0.192763329424052</v>
      </c>
      <c r="BC63" s="30" t="e">
        <f>#REF!</f>
        <v>#REF!</v>
      </c>
    </row>
    <row r="64" spans="1:55" x14ac:dyDescent="0.15">
      <c r="A64" s="31">
        <v>44834</v>
      </c>
      <c r="AH64" s="30">
        <f t="shared" si="6"/>
        <v>0</v>
      </c>
      <c r="AI64" s="30">
        <f t="shared" si="10"/>
        <v>0</v>
      </c>
      <c r="AJ64" s="30">
        <f t="shared" si="9"/>
        <v>0</v>
      </c>
      <c r="AK64" s="30">
        <f t="shared" si="9"/>
        <v>0</v>
      </c>
      <c r="AL64" s="30">
        <f t="shared" si="9"/>
        <v>0</v>
      </c>
      <c r="AM64" s="30">
        <f t="shared" si="9"/>
        <v>0</v>
      </c>
      <c r="AN64" s="30">
        <f t="shared" si="9"/>
        <v>0</v>
      </c>
      <c r="AR64" s="31">
        <f t="shared" si="1"/>
        <v>44834</v>
      </c>
      <c r="AS64" s="30">
        <f>Raw_Policy_Shocks!D252</f>
        <v>0.18144784317412299</v>
      </c>
      <c r="AT64" s="30">
        <f>Raw_Policy_Shocks!E252</f>
        <v>0.12311282975985199</v>
      </c>
      <c r="AU64" s="30">
        <f>Raw_Policy_Shocks!F252</f>
        <v>0.19796780827730001</v>
      </c>
      <c r="AV64" s="30">
        <f>Raw_Policy_Shocks!G252</f>
        <v>6.0933728509018702E-2</v>
      </c>
      <c r="AW64" s="30">
        <f>Raw_Policy_Shocks!H252</f>
        <v>2.2575918389003601E-2</v>
      </c>
      <c r="AX64" s="30">
        <f>Raw_Policy_Shocks!I252</f>
        <v>9.7958832351197293E-3</v>
      </c>
      <c r="AY64" s="30">
        <f>Raw_Policy_Shocks!J252</f>
        <v>-1.2522384040487699E-2</v>
      </c>
      <c r="AZ64" s="30">
        <f t="shared" si="5"/>
        <v>0.58331162730392938</v>
      </c>
      <c r="BA64" s="31">
        <f t="shared" si="7"/>
        <v>44834</v>
      </c>
      <c r="BB64" s="30">
        <f t="shared" si="8"/>
        <v>0.18144784317412299</v>
      </c>
      <c r="BC64" s="30" t="e">
        <f>#REF!</f>
        <v>#REF!</v>
      </c>
    </row>
    <row r="65" spans="1:55" x14ac:dyDescent="0.15">
      <c r="A65" s="31">
        <v>44926</v>
      </c>
      <c r="AH65" s="30">
        <f t="shared" si="6"/>
        <v>0</v>
      </c>
      <c r="AI65" s="30">
        <f t="shared" si="10"/>
        <v>0</v>
      </c>
      <c r="AJ65" s="30">
        <f t="shared" si="9"/>
        <v>0</v>
      </c>
      <c r="AK65" s="30">
        <f t="shared" si="9"/>
        <v>0</v>
      </c>
      <c r="AL65" s="30">
        <f t="shared" si="9"/>
        <v>0</v>
      </c>
      <c r="AM65" s="30">
        <f t="shared" si="9"/>
        <v>0</v>
      </c>
      <c r="AN65" s="30">
        <f t="shared" si="9"/>
        <v>0</v>
      </c>
      <c r="AR65" s="31">
        <f t="shared" si="1"/>
        <v>44926</v>
      </c>
      <c r="AS65" s="30">
        <f>Raw_Policy_Shocks!D253</f>
        <v>0.38679194652915699</v>
      </c>
      <c r="AT65" s="30">
        <f>Raw_Policy_Shocks!E253</f>
        <v>0.26282998889343301</v>
      </c>
      <c r="AU65" s="30">
        <f>Raw_Policy_Shocks!F253</f>
        <v>0.171290609873198</v>
      </c>
      <c r="AV65" s="30">
        <f>Raw_Policy_Shocks!G253</f>
        <v>0.12951563268913999</v>
      </c>
      <c r="AW65" s="30">
        <f>Raw_Policy_Shocks!H253</f>
        <v>-2.2285546617663598E-3</v>
      </c>
      <c r="AX65" s="30">
        <f>Raw_Policy_Shocks!I253</f>
        <v>-1.7284767669536901E-2</v>
      </c>
      <c r="AY65" s="30">
        <f>Raw_Policy_Shocks!J253</f>
        <v>-3.8021108411398399E-2</v>
      </c>
      <c r="AZ65" s="30">
        <f t="shared" si="5"/>
        <v>0.89289374724222637</v>
      </c>
      <c r="BA65" s="31">
        <f t="shared" si="7"/>
        <v>44926</v>
      </c>
      <c r="BB65" s="30">
        <f t="shared" si="8"/>
        <v>0.38679194652915699</v>
      </c>
      <c r="BC65" s="30" t="e">
        <f>#REF!</f>
        <v>#REF!</v>
      </c>
    </row>
    <row r="66" spans="1:55" x14ac:dyDescent="0.15">
      <c r="A66" s="31">
        <v>45016</v>
      </c>
      <c r="AH66" s="30">
        <f t="shared" si="6"/>
        <v>0</v>
      </c>
      <c r="AI66" s="30">
        <f t="shared" si="10"/>
        <v>0</v>
      </c>
      <c r="AJ66" s="30">
        <f t="shared" si="9"/>
        <v>0</v>
      </c>
      <c r="AK66" s="30">
        <f t="shared" si="9"/>
        <v>0</v>
      </c>
      <c r="AL66" s="30">
        <f t="shared" si="9"/>
        <v>0</v>
      </c>
      <c r="AM66" s="30">
        <f t="shared" si="9"/>
        <v>0</v>
      </c>
      <c r="AN66" s="30">
        <f t="shared" si="9"/>
        <v>0</v>
      </c>
      <c r="AR66" s="31">
        <f t="shared" ref="AR66:AR129" si="11">A66</f>
        <v>45016</v>
      </c>
      <c r="AS66" s="30">
        <f>Raw_Policy_Shocks!D254</f>
        <v>-0.138269202339979</v>
      </c>
      <c r="AT66" s="30">
        <f>Raw_Policy_Shocks!E254</f>
        <v>0.14891687215348501</v>
      </c>
      <c r="AU66" s="30">
        <f>Raw_Policy_Shocks!F254</f>
        <v>0.146039591629124</v>
      </c>
      <c r="AV66" s="30">
        <f>Raw_Policy_Shocks!G254</f>
        <v>8.3188834736850695E-2</v>
      </c>
      <c r="AW66" s="30">
        <f>Raw_Policy_Shocks!H254</f>
        <v>3.3216084170413399E-2</v>
      </c>
      <c r="AX66" s="30">
        <f>Raw_Policy_Shocks!I254</f>
        <v>-1.8909885303921199E-2</v>
      </c>
      <c r="AY66" s="30">
        <f>Raw_Policy_Shocks!J254</f>
        <v>-7.6280172567991201E-3</v>
      </c>
      <c r="AZ66" s="30">
        <f t="shared" si="5"/>
        <v>0.24655427778917377</v>
      </c>
      <c r="BA66" s="31">
        <f t="shared" ref="BA66:BA97" si="12">AR66</f>
        <v>45016</v>
      </c>
      <c r="BB66" s="30">
        <f t="shared" ref="BB66:BB97" si="13">AS66</f>
        <v>-0.138269202339979</v>
      </c>
      <c r="BC66" s="30" t="e">
        <f>#REF!</f>
        <v>#REF!</v>
      </c>
    </row>
    <row r="67" spans="1:55" x14ac:dyDescent="0.15">
      <c r="A67" s="31">
        <v>45107</v>
      </c>
      <c r="AA67" s="32"/>
      <c r="AH67" s="30">
        <f t="shared" si="6"/>
        <v>0</v>
      </c>
      <c r="AI67" s="30">
        <f t="shared" si="10"/>
        <v>0</v>
      </c>
      <c r="AJ67" s="30">
        <f t="shared" si="9"/>
        <v>0</v>
      </c>
      <c r="AK67" s="30">
        <f t="shared" si="9"/>
        <v>0</v>
      </c>
      <c r="AL67" s="30">
        <f t="shared" si="9"/>
        <v>0</v>
      </c>
      <c r="AM67" s="30">
        <f t="shared" si="9"/>
        <v>0</v>
      </c>
      <c r="AN67" s="30">
        <f t="shared" si="9"/>
        <v>0</v>
      </c>
      <c r="AR67" s="31">
        <f t="shared" si="11"/>
        <v>45107</v>
      </c>
      <c r="AS67" s="30">
        <f>Raw_Policy_Shocks!D255</f>
        <v>0.27520523137834901</v>
      </c>
      <c r="AT67" s="30">
        <f>Raw_Policy_Shocks!E255</f>
        <v>0.194239889064799</v>
      </c>
      <c r="AU67" s="30">
        <f>Raw_Policy_Shocks!F255</f>
        <v>0.104859204136639</v>
      </c>
      <c r="AV67" s="30">
        <f>Raw_Policy_Shocks!G255</f>
        <v>3.7644429438924799E-2</v>
      </c>
      <c r="AW67" s="30">
        <f>Raw_Policy_Shocks!H255</f>
        <v>1.55771782448651E-3</v>
      </c>
      <c r="AX67" s="30">
        <f>Raw_Policy_Shocks!I255</f>
        <v>-1.48055601649824E-2</v>
      </c>
      <c r="AY67" s="30">
        <f>Raw_Policy_Shocks!J255</f>
        <v>-2.84965838553486E-2</v>
      </c>
      <c r="AZ67" s="30">
        <f t="shared" ref="AZ67:AZ130" si="14">SUM(AS67:AY67)</f>
        <v>0.57020432782286734</v>
      </c>
      <c r="BA67" s="31">
        <f t="shared" si="12"/>
        <v>45107</v>
      </c>
      <c r="BB67" s="30">
        <f t="shared" si="13"/>
        <v>0.27520523137834901</v>
      </c>
      <c r="BC67" s="30" t="e">
        <f>#REF!</f>
        <v>#REF!</v>
      </c>
    </row>
    <row r="68" spans="1:55" x14ac:dyDescent="0.15">
      <c r="A68" s="31">
        <v>45199</v>
      </c>
      <c r="AH68" s="30">
        <f t="shared" ref="AH68:AH131" si="15">K68</f>
        <v>0</v>
      </c>
      <c r="AI68" s="30">
        <f t="shared" si="10"/>
        <v>0</v>
      </c>
      <c r="AJ68" s="30">
        <f t="shared" si="9"/>
        <v>0</v>
      </c>
      <c r="AK68" s="30">
        <f t="shared" si="9"/>
        <v>0</v>
      </c>
      <c r="AL68" s="30">
        <f t="shared" si="9"/>
        <v>0</v>
      </c>
      <c r="AM68" s="30">
        <f t="shared" si="9"/>
        <v>0</v>
      </c>
      <c r="AN68" s="30">
        <f t="shared" si="9"/>
        <v>0</v>
      </c>
      <c r="AR68" s="31">
        <f t="shared" si="11"/>
        <v>45199</v>
      </c>
      <c r="AS68" s="30">
        <f>Raw_Policy_Shocks!D256</f>
        <v>0.22504959988375001</v>
      </c>
      <c r="AT68" s="30">
        <f>Raw_Policy_Shocks!E256</f>
        <v>0.16336513315047199</v>
      </c>
      <c r="AU68" s="30">
        <f>Raw_Policy_Shocks!F256</f>
        <v>0.13366253666217401</v>
      </c>
      <c r="AV68" s="30">
        <f>Raw_Policy_Shocks!G256</f>
        <v>7.1624207635680906E-2</v>
      </c>
      <c r="AW68" s="30">
        <f>Raw_Policy_Shocks!H256</f>
        <v>4.4086701771120201E-2</v>
      </c>
      <c r="AX68" s="30">
        <f>Raw_Policy_Shocks!I256</f>
        <v>3.4649404369554403E-2</v>
      </c>
      <c r="AY68" s="30">
        <f>Raw_Policy_Shocks!J256</f>
        <v>1.9858444139522299E-2</v>
      </c>
      <c r="AZ68" s="30">
        <f t="shared" si="14"/>
        <v>0.69229602761227382</v>
      </c>
      <c r="BA68" s="31">
        <f t="shared" si="12"/>
        <v>45199</v>
      </c>
      <c r="BB68" s="30">
        <f t="shared" si="13"/>
        <v>0.22504959988375001</v>
      </c>
      <c r="BC68" s="30" t="e">
        <f>#REF!</f>
        <v>#REF!</v>
      </c>
    </row>
    <row r="69" spans="1:55" x14ac:dyDescent="0.15">
      <c r="A69" s="31">
        <v>45291</v>
      </c>
      <c r="AH69" s="30">
        <f t="shared" si="15"/>
        <v>0</v>
      </c>
      <c r="AI69" s="30">
        <f t="shared" si="10"/>
        <v>0</v>
      </c>
      <c r="AJ69" s="30">
        <f t="shared" si="9"/>
        <v>0</v>
      </c>
      <c r="AK69" s="30">
        <f t="shared" si="9"/>
        <v>0</v>
      </c>
      <c r="AL69" s="30">
        <f t="shared" si="9"/>
        <v>0</v>
      </c>
      <c r="AM69" s="30">
        <f t="shared" si="9"/>
        <v>0</v>
      </c>
      <c r="AN69" s="30">
        <f t="shared" si="9"/>
        <v>0</v>
      </c>
      <c r="AR69" s="31">
        <f t="shared" si="11"/>
        <v>45291</v>
      </c>
      <c r="AS69" s="30">
        <f>Raw_Policy_Shocks!D257</f>
        <v>0.23188187259766599</v>
      </c>
      <c r="AT69" s="30">
        <f>Raw_Policy_Shocks!E257</f>
        <v>0.13357949704729899</v>
      </c>
      <c r="AU69" s="30">
        <f>Raw_Policy_Shocks!F257</f>
        <v>8.14015225188848E-2</v>
      </c>
      <c r="AV69" s="30">
        <f>Raw_Policy_Shocks!G257</f>
        <v>4.3301268366056203E-2</v>
      </c>
      <c r="AW69" s="30">
        <f>Raw_Policy_Shocks!H257</f>
        <v>5.1860869038426304E-3</v>
      </c>
      <c r="AX69" s="30">
        <f>Raw_Policy_Shocks!I257</f>
        <v>-1.0671900807484799E-2</v>
      </c>
      <c r="AY69" s="30">
        <f>Raw_Policy_Shocks!J257</f>
        <v>-1.96906633495121E-2</v>
      </c>
      <c r="AZ69" s="30">
        <f t="shared" si="14"/>
        <v>0.46498768327675172</v>
      </c>
      <c r="BA69" s="31">
        <f t="shared" si="12"/>
        <v>45291</v>
      </c>
      <c r="BB69" s="30">
        <f t="shared" si="13"/>
        <v>0.23188187259766599</v>
      </c>
      <c r="BC69" s="30" t="e">
        <f>#REF!</f>
        <v>#REF!</v>
      </c>
    </row>
    <row r="70" spans="1:55" x14ac:dyDescent="0.15">
      <c r="A70" s="31">
        <v>45382</v>
      </c>
      <c r="AH70" s="30">
        <f t="shared" si="15"/>
        <v>0</v>
      </c>
      <c r="AI70" s="30">
        <f t="shared" si="10"/>
        <v>0</v>
      </c>
      <c r="AJ70" s="30">
        <f t="shared" si="9"/>
        <v>0</v>
      </c>
      <c r="AK70" s="30">
        <f t="shared" si="9"/>
        <v>0</v>
      </c>
      <c r="AL70" s="30">
        <f t="shared" si="9"/>
        <v>0</v>
      </c>
      <c r="AM70" s="30">
        <f t="shared" si="9"/>
        <v>0</v>
      </c>
      <c r="AN70" s="30">
        <f t="shared" si="9"/>
        <v>0</v>
      </c>
      <c r="AR70" s="31">
        <f t="shared" si="11"/>
        <v>45382</v>
      </c>
      <c r="AS70" s="30">
        <f>Raw_Policy_Shocks!D258</f>
        <v>0.26644055444478498</v>
      </c>
      <c r="AT70" s="30">
        <f>Raw_Policy_Shocks!E258</f>
        <v>0.102504537108682</v>
      </c>
      <c r="AU70" s="30">
        <f>Raw_Policy_Shocks!F258</f>
        <v>6.0745396505844103E-2</v>
      </c>
      <c r="AV70" s="30">
        <f>Raw_Policy_Shocks!G258</f>
        <v>4.4807236422307703E-2</v>
      </c>
      <c r="AW70" s="30">
        <f>Raw_Policy_Shocks!H258</f>
        <v>3.00324169507802E-2</v>
      </c>
      <c r="AX70" s="30">
        <f>Raw_Policy_Shocks!I258</f>
        <v>1.7877485170937901E-2</v>
      </c>
      <c r="AY70" s="30">
        <f>Raw_Policy_Shocks!J258</f>
        <v>8.2464445932181399E-3</v>
      </c>
      <c r="AZ70" s="30">
        <f t="shared" si="14"/>
        <v>0.53065407119655505</v>
      </c>
      <c r="BA70" s="31">
        <f t="shared" si="12"/>
        <v>45382</v>
      </c>
      <c r="BB70" s="30">
        <f t="shared" si="13"/>
        <v>0.26644055444478498</v>
      </c>
      <c r="BC70" s="30" t="e">
        <f>#REF!</f>
        <v>#REF!</v>
      </c>
    </row>
    <row r="71" spans="1:55" x14ac:dyDescent="0.15">
      <c r="A71" s="31">
        <v>45473</v>
      </c>
      <c r="AH71" s="30">
        <f t="shared" si="15"/>
        <v>0</v>
      </c>
      <c r="AI71" s="30">
        <f t="shared" si="10"/>
        <v>0</v>
      </c>
      <c r="AJ71" s="30">
        <f t="shared" si="9"/>
        <v>0</v>
      </c>
      <c r="AK71" s="30">
        <f t="shared" si="9"/>
        <v>0</v>
      </c>
      <c r="AL71" s="30">
        <f t="shared" si="9"/>
        <v>0</v>
      </c>
      <c r="AM71" s="30">
        <f t="shared" si="9"/>
        <v>0</v>
      </c>
      <c r="AN71" s="30">
        <f t="shared" si="9"/>
        <v>0</v>
      </c>
      <c r="AR71" s="31">
        <f t="shared" si="11"/>
        <v>45473</v>
      </c>
      <c r="AS71" s="30">
        <f>Raw_Policy_Shocks!D259</f>
        <v>0.25707652455753199</v>
      </c>
      <c r="AT71" s="30">
        <f>Raw_Policy_Shocks!E259</f>
        <v>3.2934674067504499E-2</v>
      </c>
      <c r="AU71" s="30">
        <f>Raw_Policy_Shocks!F259</f>
        <v>-3.1607084332699598E-2</v>
      </c>
      <c r="AV71" s="30">
        <f>Raw_Policy_Shocks!G259</f>
        <v>-4.1358291064613202E-2</v>
      </c>
      <c r="AW71" s="30">
        <f>Raw_Policy_Shocks!H259</f>
        <v>-3.6222308580215197E-2</v>
      </c>
      <c r="AX71" s="30">
        <f>Raw_Policy_Shocks!I259</f>
        <v>-1.69243144956614E-2</v>
      </c>
      <c r="AY71" s="30">
        <f>Raw_Policy_Shocks!J259</f>
        <v>-1.12595437827682E-2</v>
      </c>
      <c r="AZ71" s="30">
        <f t="shared" si="14"/>
        <v>0.15263965636907892</v>
      </c>
      <c r="BA71" s="31">
        <f t="shared" si="12"/>
        <v>45473</v>
      </c>
      <c r="BB71" s="30">
        <f t="shared" si="13"/>
        <v>0.25707652455753199</v>
      </c>
      <c r="BC71" s="30" t="e">
        <f>#REF!</f>
        <v>#REF!</v>
      </c>
    </row>
    <row r="72" spans="1:55" x14ac:dyDescent="0.15">
      <c r="A72" s="31">
        <v>45565</v>
      </c>
      <c r="AH72" s="30">
        <f t="shared" si="15"/>
        <v>0</v>
      </c>
      <c r="AI72" s="30">
        <f t="shared" si="10"/>
        <v>0</v>
      </c>
      <c r="AJ72" s="30">
        <f t="shared" si="9"/>
        <v>0</v>
      </c>
      <c r="AK72" s="30">
        <f t="shared" si="9"/>
        <v>0</v>
      </c>
      <c r="AL72" s="30">
        <f t="shared" si="9"/>
        <v>0</v>
      </c>
      <c r="AM72" s="30">
        <f t="shared" si="9"/>
        <v>0</v>
      </c>
      <c r="AN72" s="30">
        <f t="shared" si="9"/>
        <v>0</v>
      </c>
      <c r="AR72" s="31">
        <f t="shared" si="11"/>
        <v>45565</v>
      </c>
      <c r="AS72" s="30">
        <f>Raw_Policy_Shocks!D260</f>
        <v>0.20977583287359</v>
      </c>
      <c r="AT72" s="30">
        <f>Raw_Policy_Shocks!E260</f>
        <v>-4.54227479096233E-2</v>
      </c>
      <c r="AU72" s="30">
        <f>Raw_Policy_Shocks!F260</f>
        <v>-5.8002755026986902E-2</v>
      </c>
      <c r="AV72" s="30">
        <f>Raw_Policy_Shocks!G260</f>
        <v>-9.1669277245387704E-2</v>
      </c>
      <c r="AW72" s="30">
        <f>Raw_Policy_Shocks!H260</f>
        <v>-5.6046769392660699E-2</v>
      </c>
      <c r="AX72" s="30">
        <f>Raw_Policy_Shocks!I260</f>
        <v>-3.0443383964927798E-2</v>
      </c>
      <c r="AY72" s="30">
        <f>Raw_Policy_Shocks!J260</f>
        <v>-1.18057095245839E-2</v>
      </c>
      <c r="AZ72" s="30">
        <f t="shared" si="14"/>
        <v>-8.3614810190580313E-2</v>
      </c>
      <c r="BA72" s="31">
        <f t="shared" si="12"/>
        <v>45565</v>
      </c>
      <c r="BB72" s="30">
        <f t="shared" si="13"/>
        <v>0.20977583287359</v>
      </c>
      <c r="BC72" s="30" t="e">
        <f>#REF!</f>
        <v>#REF!</v>
      </c>
    </row>
    <row r="73" spans="1:55" x14ac:dyDescent="0.15">
      <c r="A73" s="31">
        <v>45657</v>
      </c>
      <c r="AH73" s="30">
        <f t="shared" si="15"/>
        <v>0</v>
      </c>
      <c r="AI73" s="30">
        <f t="shared" si="10"/>
        <v>0</v>
      </c>
      <c r="AJ73" s="30">
        <f t="shared" si="9"/>
        <v>0</v>
      </c>
      <c r="AK73" s="30">
        <f t="shared" si="9"/>
        <v>0</v>
      </c>
      <c r="AL73" s="30">
        <f t="shared" si="9"/>
        <v>0</v>
      </c>
      <c r="AM73" s="30">
        <f t="shared" si="9"/>
        <v>0</v>
      </c>
      <c r="AN73" s="30">
        <f t="shared" si="9"/>
        <v>0</v>
      </c>
      <c r="AR73" s="31">
        <f t="shared" si="11"/>
        <v>45657</v>
      </c>
      <c r="AS73" s="30">
        <f>Raw_Policy_Shocks!D261</f>
        <v>0</v>
      </c>
      <c r="AT73" s="30">
        <f>Raw_Policy_Shocks!E261</f>
        <v>0</v>
      </c>
      <c r="AU73" s="30">
        <f>Raw_Policy_Shocks!F261</f>
        <v>0</v>
      </c>
      <c r="AV73" s="30">
        <f>Raw_Policy_Shocks!G261</f>
        <v>0</v>
      </c>
      <c r="AW73" s="30">
        <f>Raw_Policy_Shocks!H261</f>
        <v>0</v>
      </c>
      <c r="AX73" s="30">
        <f>Raw_Policy_Shocks!I261</f>
        <v>0</v>
      </c>
      <c r="AY73" s="30">
        <f>Raw_Policy_Shocks!J261</f>
        <v>0</v>
      </c>
      <c r="AZ73" s="30">
        <f t="shared" si="14"/>
        <v>0</v>
      </c>
      <c r="BA73" s="31">
        <f t="shared" si="12"/>
        <v>45657</v>
      </c>
      <c r="BB73" s="30">
        <f t="shared" si="13"/>
        <v>0</v>
      </c>
      <c r="BC73" s="30" t="e">
        <f>#REF!</f>
        <v>#REF!</v>
      </c>
    </row>
    <row r="74" spans="1:55" x14ac:dyDescent="0.15">
      <c r="A74" s="31">
        <v>45747</v>
      </c>
      <c r="AH74" s="30">
        <f t="shared" si="15"/>
        <v>0</v>
      </c>
      <c r="AI74" s="30">
        <f t="shared" si="10"/>
        <v>0</v>
      </c>
      <c r="AJ74" s="30">
        <f t="shared" si="9"/>
        <v>0</v>
      </c>
      <c r="AK74" s="30">
        <f t="shared" si="9"/>
        <v>0</v>
      </c>
      <c r="AL74" s="30">
        <f t="shared" si="9"/>
        <v>0</v>
      </c>
      <c r="AM74" s="30">
        <f t="shared" si="9"/>
        <v>0</v>
      </c>
      <c r="AN74" s="30">
        <f t="shared" si="9"/>
        <v>0</v>
      </c>
      <c r="AR74" s="31">
        <f t="shared" si="11"/>
        <v>45747</v>
      </c>
      <c r="AS74" s="30">
        <f>Raw_Policy_Shocks!D262</f>
        <v>0</v>
      </c>
      <c r="AT74" s="30">
        <f>Raw_Policy_Shocks!E262</f>
        <v>0</v>
      </c>
      <c r="AU74" s="30">
        <f>Raw_Policy_Shocks!F262</f>
        <v>0</v>
      </c>
      <c r="AV74" s="30">
        <f>Raw_Policy_Shocks!G262</f>
        <v>0</v>
      </c>
      <c r="AW74" s="30">
        <f>Raw_Policy_Shocks!H262</f>
        <v>0</v>
      </c>
      <c r="AX74" s="30">
        <f>Raw_Policy_Shocks!I262</f>
        <v>0</v>
      </c>
      <c r="AY74" s="30">
        <f>Raw_Policy_Shocks!J262</f>
        <v>0</v>
      </c>
      <c r="AZ74" s="30">
        <f t="shared" si="14"/>
        <v>0</v>
      </c>
      <c r="BA74" s="31">
        <f t="shared" si="12"/>
        <v>45747</v>
      </c>
      <c r="BB74" s="30">
        <f t="shared" si="13"/>
        <v>0</v>
      </c>
      <c r="BC74" s="30" t="e">
        <f>#REF!</f>
        <v>#REF!</v>
      </c>
    </row>
    <row r="75" spans="1:55" x14ac:dyDescent="0.15">
      <c r="A75" s="31">
        <v>45838</v>
      </c>
      <c r="AH75" s="30">
        <f t="shared" si="15"/>
        <v>0</v>
      </c>
      <c r="AI75" s="30">
        <f t="shared" si="10"/>
        <v>0</v>
      </c>
      <c r="AJ75" s="30">
        <f t="shared" si="9"/>
        <v>0</v>
      </c>
      <c r="AK75" s="30">
        <f t="shared" si="9"/>
        <v>0</v>
      </c>
      <c r="AL75" s="30">
        <f t="shared" si="9"/>
        <v>0</v>
      </c>
      <c r="AM75" s="30">
        <f t="shared" si="9"/>
        <v>0</v>
      </c>
      <c r="AN75" s="30">
        <f t="shared" si="9"/>
        <v>0</v>
      </c>
      <c r="AR75" s="31">
        <f t="shared" si="11"/>
        <v>45838</v>
      </c>
      <c r="AS75" s="30">
        <f>Raw_Policy_Shocks!D263</f>
        <v>0</v>
      </c>
      <c r="AT75" s="30">
        <f>Raw_Policy_Shocks!E263</f>
        <v>0</v>
      </c>
      <c r="AU75" s="30">
        <f>Raw_Policy_Shocks!F263</f>
        <v>0</v>
      </c>
      <c r="AV75" s="30">
        <f>Raw_Policy_Shocks!G263</f>
        <v>0</v>
      </c>
      <c r="AW75" s="30">
        <f>Raw_Policy_Shocks!H263</f>
        <v>0</v>
      </c>
      <c r="AX75" s="30">
        <f>Raw_Policy_Shocks!I263</f>
        <v>0</v>
      </c>
      <c r="AY75" s="30">
        <f>Raw_Policy_Shocks!J263</f>
        <v>0</v>
      </c>
      <c r="AZ75" s="30">
        <f t="shared" si="14"/>
        <v>0</v>
      </c>
      <c r="BA75" s="31">
        <f t="shared" si="12"/>
        <v>45838</v>
      </c>
      <c r="BB75" s="30">
        <f t="shared" si="13"/>
        <v>0</v>
      </c>
      <c r="BC75" s="30" t="e">
        <f>#REF!</f>
        <v>#REF!</v>
      </c>
    </row>
    <row r="76" spans="1:55" x14ac:dyDescent="0.15">
      <c r="A76" s="31">
        <v>45930</v>
      </c>
      <c r="T76" s="32"/>
      <c r="AH76" s="30">
        <f t="shared" si="15"/>
        <v>0</v>
      </c>
      <c r="AI76" s="30">
        <f t="shared" si="10"/>
        <v>0</v>
      </c>
      <c r="AJ76" s="30">
        <f t="shared" si="9"/>
        <v>0</v>
      </c>
      <c r="AK76" s="30">
        <f t="shared" si="9"/>
        <v>0</v>
      </c>
      <c r="AL76" s="30">
        <f t="shared" si="9"/>
        <v>0</v>
      </c>
      <c r="AM76" s="30">
        <f t="shared" si="9"/>
        <v>0</v>
      </c>
      <c r="AN76" s="30">
        <f t="shared" si="9"/>
        <v>0</v>
      </c>
      <c r="AR76" s="31">
        <f t="shared" si="11"/>
        <v>45930</v>
      </c>
      <c r="AS76" s="30">
        <f>Raw_Policy_Shocks!D264</f>
        <v>0</v>
      </c>
      <c r="AT76" s="30">
        <f>Raw_Policy_Shocks!E264</f>
        <v>0</v>
      </c>
      <c r="AU76" s="30">
        <f>Raw_Policy_Shocks!F264</f>
        <v>0</v>
      </c>
      <c r="AV76" s="30">
        <f>Raw_Policy_Shocks!G264</f>
        <v>0</v>
      </c>
      <c r="AW76" s="30">
        <f>Raw_Policy_Shocks!H264</f>
        <v>0</v>
      </c>
      <c r="AX76" s="30">
        <f>Raw_Policy_Shocks!I264</f>
        <v>0</v>
      </c>
      <c r="AY76" s="30">
        <f>Raw_Policy_Shocks!J264</f>
        <v>0</v>
      </c>
      <c r="AZ76" s="30">
        <f t="shared" si="14"/>
        <v>0</v>
      </c>
      <c r="BA76" s="31">
        <f t="shared" si="12"/>
        <v>45930</v>
      </c>
      <c r="BB76" s="30">
        <f t="shared" si="13"/>
        <v>0</v>
      </c>
      <c r="BC76" s="30" t="e">
        <f>#REF!</f>
        <v>#REF!</v>
      </c>
    </row>
    <row r="77" spans="1:55" x14ac:dyDescent="0.15">
      <c r="A77" s="31">
        <v>46022</v>
      </c>
      <c r="T77" s="32"/>
      <c r="AH77" s="30">
        <f t="shared" si="15"/>
        <v>0</v>
      </c>
      <c r="AI77" s="30">
        <f t="shared" si="10"/>
        <v>0</v>
      </c>
      <c r="AJ77" s="30">
        <f t="shared" si="9"/>
        <v>0</v>
      </c>
      <c r="AK77" s="30">
        <f t="shared" si="9"/>
        <v>0</v>
      </c>
      <c r="AL77" s="30">
        <f t="shared" si="9"/>
        <v>0</v>
      </c>
      <c r="AM77" s="30">
        <f t="shared" si="9"/>
        <v>0</v>
      </c>
      <c r="AN77" s="30">
        <f t="shared" si="9"/>
        <v>0</v>
      </c>
      <c r="AR77" s="31">
        <f t="shared" si="11"/>
        <v>46022</v>
      </c>
      <c r="AS77" s="30">
        <f>Raw_Policy_Shocks!D265</f>
        <v>0</v>
      </c>
      <c r="AT77" s="30">
        <f>Raw_Policy_Shocks!E265</f>
        <v>0</v>
      </c>
      <c r="AU77" s="30">
        <f>Raw_Policy_Shocks!F265</f>
        <v>0</v>
      </c>
      <c r="AV77" s="30">
        <f>Raw_Policy_Shocks!G265</f>
        <v>0</v>
      </c>
      <c r="AW77" s="30">
        <f>Raw_Policy_Shocks!H265</f>
        <v>0</v>
      </c>
      <c r="AX77" s="30">
        <f>Raw_Policy_Shocks!I265</f>
        <v>0</v>
      </c>
      <c r="AY77" s="30">
        <f>Raw_Policy_Shocks!J265</f>
        <v>0</v>
      </c>
      <c r="AZ77" s="30">
        <f t="shared" si="14"/>
        <v>0</v>
      </c>
      <c r="BA77" s="31">
        <f t="shared" si="12"/>
        <v>46022</v>
      </c>
      <c r="BB77" s="30">
        <f t="shared" si="13"/>
        <v>0</v>
      </c>
      <c r="BC77" s="30" t="e">
        <f>#REF!</f>
        <v>#REF!</v>
      </c>
    </row>
    <row r="78" spans="1:55" x14ac:dyDescent="0.15">
      <c r="A78" s="31">
        <v>46112</v>
      </c>
      <c r="T78" s="32"/>
      <c r="AH78" s="30">
        <f t="shared" si="15"/>
        <v>0</v>
      </c>
      <c r="AI78" s="30">
        <f t="shared" si="10"/>
        <v>0</v>
      </c>
      <c r="AJ78" s="30">
        <f t="shared" si="9"/>
        <v>0</v>
      </c>
      <c r="AK78" s="30">
        <f t="shared" si="9"/>
        <v>0</v>
      </c>
      <c r="AL78" s="30">
        <f t="shared" si="9"/>
        <v>0</v>
      </c>
      <c r="AM78" s="30">
        <f t="shared" si="9"/>
        <v>0</v>
      </c>
      <c r="AN78" s="30">
        <f t="shared" si="9"/>
        <v>0</v>
      </c>
      <c r="AR78" s="31">
        <f t="shared" si="11"/>
        <v>46112</v>
      </c>
      <c r="AS78" s="30">
        <f>Raw_Policy_Shocks!D266</f>
        <v>0</v>
      </c>
      <c r="AT78" s="30">
        <f>Raw_Policy_Shocks!E266</f>
        <v>0</v>
      </c>
      <c r="AU78" s="30">
        <f>Raw_Policy_Shocks!F266</f>
        <v>0</v>
      </c>
      <c r="AV78" s="30">
        <f>Raw_Policy_Shocks!G266</f>
        <v>0</v>
      </c>
      <c r="AW78" s="30">
        <f>Raw_Policy_Shocks!H266</f>
        <v>0</v>
      </c>
      <c r="AX78" s="30">
        <f>Raw_Policy_Shocks!I266</f>
        <v>0</v>
      </c>
      <c r="AY78" s="30">
        <f>Raw_Policy_Shocks!J266</f>
        <v>0</v>
      </c>
      <c r="AZ78" s="30">
        <f t="shared" si="14"/>
        <v>0</v>
      </c>
      <c r="BA78" s="31">
        <f t="shared" si="12"/>
        <v>46112</v>
      </c>
      <c r="BB78" s="30">
        <f t="shared" si="13"/>
        <v>0</v>
      </c>
      <c r="BC78" s="30" t="e">
        <f>#REF!</f>
        <v>#REF!</v>
      </c>
    </row>
    <row r="79" spans="1:55" x14ac:dyDescent="0.15">
      <c r="A79" s="31">
        <v>46203</v>
      </c>
      <c r="T79" s="32"/>
      <c r="AH79" s="30">
        <f t="shared" si="15"/>
        <v>0</v>
      </c>
      <c r="AI79" s="30">
        <f t="shared" si="10"/>
        <v>0</v>
      </c>
      <c r="AJ79" s="30">
        <f t="shared" si="9"/>
        <v>0</v>
      </c>
      <c r="AK79" s="30">
        <f t="shared" si="9"/>
        <v>0</v>
      </c>
      <c r="AL79" s="30">
        <f t="shared" si="9"/>
        <v>0</v>
      </c>
      <c r="AM79" s="30">
        <f t="shared" si="9"/>
        <v>0</v>
      </c>
      <c r="AN79" s="30">
        <f t="shared" si="9"/>
        <v>0</v>
      </c>
      <c r="AR79" s="31">
        <f t="shared" si="11"/>
        <v>46203</v>
      </c>
      <c r="AS79" s="30">
        <f>Raw_Policy_Shocks!D267</f>
        <v>0</v>
      </c>
      <c r="AT79" s="30">
        <f>Raw_Policy_Shocks!E267</f>
        <v>0</v>
      </c>
      <c r="AU79" s="30">
        <f>Raw_Policy_Shocks!F267</f>
        <v>0</v>
      </c>
      <c r="AV79" s="30">
        <f>Raw_Policy_Shocks!G267</f>
        <v>0</v>
      </c>
      <c r="AW79" s="30">
        <f>Raw_Policy_Shocks!H267</f>
        <v>0</v>
      </c>
      <c r="AX79" s="30">
        <f>Raw_Policy_Shocks!I267</f>
        <v>0</v>
      </c>
      <c r="AY79" s="30">
        <f>Raw_Policy_Shocks!J267</f>
        <v>0</v>
      </c>
      <c r="AZ79" s="30">
        <f t="shared" si="14"/>
        <v>0</v>
      </c>
      <c r="BA79" s="31">
        <f t="shared" si="12"/>
        <v>46203</v>
      </c>
      <c r="BB79" s="30">
        <f t="shared" si="13"/>
        <v>0</v>
      </c>
      <c r="BC79" s="30" t="e">
        <f>#REF!</f>
        <v>#REF!</v>
      </c>
    </row>
    <row r="80" spans="1:55" x14ac:dyDescent="0.15">
      <c r="A80" s="31">
        <v>46295</v>
      </c>
      <c r="T80" s="32"/>
      <c r="AH80" s="30">
        <f t="shared" si="15"/>
        <v>0</v>
      </c>
      <c r="AI80" s="30">
        <f t="shared" si="10"/>
        <v>0</v>
      </c>
      <c r="AJ80" s="30">
        <f t="shared" si="9"/>
        <v>0</v>
      </c>
      <c r="AK80" s="30">
        <f t="shared" si="9"/>
        <v>0</v>
      </c>
      <c r="AL80" s="30">
        <f t="shared" si="9"/>
        <v>0</v>
      </c>
      <c r="AM80" s="30">
        <f t="shared" si="9"/>
        <v>0</v>
      </c>
      <c r="AN80" s="30">
        <f t="shared" si="9"/>
        <v>0</v>
      </c>
      <c r="AR80" s="31">
        <f t="shared" si="11"/>
        <v>46295</v>
      </c>
      <c r="AS80" s="30">
        <f>Raw_Policy_Shocks!D268</f>
        <v>0</v>
      </c>
      <c r="AT80" s="30">
        <f>Raw_Policy_Shocks!E268</f>
        <v>0</v>
      </c>
      <c r="AU80" s="30">
        <f>Raw_Policy_Shocks!F268</f>
        <v>0</v>
      </c>
      <c r="AV80" s="30">
        <f>Raw_Policy_Shocks!G268</f>
        <v>0</v>
      </c>
      <c r="AW80" s="30">
        <f>Raw_Policy_Shocks!H268</f>
        <v>0</v>
      </c>
      <c r="AX80" s="30">
        <f>Raw_Policy_Shocks!I268</f>
        <v>0</v>
      </c>
      <c r="AY80" s="30">
        <f>Raw_Policy_Shocks!J268</f>
        <v>0</v>
      </c>
      <c r="AZ80" s="30">
        <f t="shared" si="14"/>
        <v>0</v>
      </c>
      <c r="BA80" s="31">
        <f t="shared" si="12"/>
        <v>46295</v>
      </c>
      <c r="BB80" s="30">
        <f t="shared" si="13"/>
        <v>0</v>
      </c>
      <c r="BC80" s="30" t="e">
        <f>#REF!</f>
        <v>#REF!</v>
      </c>
    </row>
    <row r="81" spans="1:55" x14ac:dyDescent="0.15">
      <c r="A81" s="31">
        <v>46387</v>
      </c>
      <c r="T81" s="32"/>
      <c r="AH81" s="30">
        <f t="shared" si="15"/>
        <v>0</v>
      </c>
      <c r="AI81" s="30">
        <f t="shared" si="10"/>
        <v>0</v>
      </c>
      <c r="AJ81" s="30">
        <f t="shared" si="9"/>
        <v>0</v>
      </c>
      <c r="AK81" s="30">
        <f t="shared" si="9"/>
        <v>0</v>
      </c>
      <c r="AL81" s="30">
        <f t="shared" si="9"/>
        <v>0</v>
      </c>
      <c r="AM81" s="30">
        <f t="shared" si="9"/>
        <v>0</v>
      </c>
      <c r="AN81" s="30">
        <f t="shared" si="9"/>
        <v>0</v>
      </c>
      <c r="AR81" s="31">
        <f t="shared" si="11"/>
        <v>46387</v>
      </c>
      <c r="AS81" s="30">
        <f>Raw_Policy_Shocks!D269</f>
        <v>0</v>
      </c>
      <c r="AT81" s="30">
        <f>Raw_Policy_Shocks!E269</f>
        <v>0</v>
      </c>
      <c r="AU81" s="30">
        <f>Raw_Policy_Shocks!F269</f>
        <v>0</v>
      </c>
      <c r="AV81" s="30">
        <f>Raw_Policy_Shocks!G269</f>
        <v>0</v>
      </c>
      <c r="AW81" s="30">
        <f>Raw_Policy_Shocks!H269</f>
        <v>0</v>
      </c>
      <c r="AX81" s="30">
        <f>Raw_Policy_Shocks!I269</f>
        <v>0</v>
      </c>
      <c r="AY81" s="30">
        <f>Raw_Policy_Shocks!J269</f>
        <v>0</v>
      </c>
      <c r="AZ81" s="30">
        <f t="shared" si="14"/>
        <v>0</v>
      </c>
      <c r="BA81" s="31">
        <f t="shared" si="12"/>
        <v>46387</v>
      </c>
      <c r="BB81" s="30">
        <f t="shared" si="13"/>
        <v>0</v>
      </c>
      <c r="BC81" s="30" t="e">
        <f>#REF!</f>
        <v>#REF!</v>
      </c>
    </row>
    <row r="82" spans="1:55" x14ac:dyDescent="0.15">
      <c r="A82" s="31">
        <v>46477</v>
      </c>
      <c r="T82" s="32"/>
      <c r="AH82" s="30">
        <f t="shared" si="15"/>
        <v>0</v>
      </c>
      <c r="AI82" s="30">
        <f t="shared" si="10"/>
        <v>0</v>
      </c>
      <c r="AJ82" s="30">
        <f t="shared" si="9"/>
        <v>0</v>
      </c>
      <c r="AK82" s="30">
        <f t="shared" si="9"/>
        <v>0</v>
      </c>
      <c r="AL82" s="30">
        <f t="shared" si="9"/>
        <v>0</v>
      </c>
      <c r="AM82" s="30">
        <f t="shared" si="9"/>
        <v>0</v>
      </c>
      <c r="AN82" s="30">
        <f t="shared" si="9"/>
        <v>0</v>
      </c>
      <c r="AR82" s="31">
        <f t="shared" si="11"/>
        <v>46477</v>
      </c>
      <c r="AS82" s="30">
        <f>Raw_Policy_Shocks!D270</f>
        <v>0</v>
      </c>
      <c r="AT82" s="30">
        <f>Raw_Policy_Shocks!E270</f>
        <v>0</v>
      </c>
      <c r="AU82" s="30">
        <f>Raw_Policy_Shocks!F270</f>
        <v>0</v>
      </c>
      <c r="AV82" s="30">
        <f>Raw_Policy_Shocks!G270</f>
        <v>0</v>
      </c>
      <c r="AW82" s="30">
        <f>Raw_Policy_Shocks!H270</f>
        <v>0</v>
      </c>
      <c r="AX82" s="30">
        <f>Raw_Policy_Shocks!I270</f>
        <v>0</v>
      </c>
      <c r="AY82" s="30">
        <f>Raw_Policy_Shocks!J270</f>
        <v>0</v>
      </c>
      <c r="AZ82" s="30">
        <f t="shared" si="14"/>
        <v>0</v>
      </c>
      <c r="BA82" s="31">
        <f t="shared" si="12"/>
        <v>46477</v>
      </c>
      <c r="BB82" s="30">
        <f t="shared" si="13"/>
        <v>0</v>
      </c>
      <c r="BC82" s="30" t="e">
        <f>#REF!</f>
        <v>#REF!</v>
      </c>
    </row>
    <row r="83" spans="1:55" x14ac:dyDescent="0.15">
      <c r="A83" s="31">
        <v>46568</v>
      </c>
      <c r="T83" s="32"/>
      <c r="AH83" s="30">
        <f t="shared" si="15"/>
        <v>0</v>
      </c>
      <c r="AI83" s="30">
        <f t="shared" si="10"/>
        <v>0</v>
      </c>
      <c r="AJ83" s="30">
        <f t="shared" si="9"/>
        <v>0</v>
      </c>
      <c r="AK83" s="30">
        <f t="shared" si="9"/>
        <v>0</v>
      </c>
      <c r="AL83" s="30">
        <f t="shared" si="9"/>
        <v>0</v>
      </c>
      <c r="AM83" s="30">
        <f t="shared" si="9"/>
        <v>0</v>
      </c>
      <c r="AN83" s="30">
        <f t="shared" si="9"/>
        <v>0</v>
      </c>
      <c r="AR83" s="31">
        <f t="shared" si="11"/>
        <v>46568</v>
      </c>
      <c r="AS83" s="30">
        <f>Raw_Policy_Shocks!D271</f>
        <v>0</v>
      </c>
      <c r="AT83" s="30">
        <f>Raw_Policy_Shocks!E271</f>
        <v>0</v>
      </c>
      <c r="AU83" s="30">
        <f>Raw_Policy_Shocks!F271</f>
        <v>0</v>
      </c>
      <c r="AV83" s="30">
        <f>Raw_Policy_Shocks!G271</f>
        <v>0</v>
      </c>
      <c r="AW83" s="30">
        <f>Raw_Policy_Shocks!H271</f>
        <v>0</v>
      </c>
      <c r="AX83" s="30">
        <f>Raw_Policy_Shocks!I271</f>
        <v>0</v>
      </c>
      <c r="AY83" s="30">
        <f>Raw_Policy_Shocks!J271</f>
        <v>0</v>
      </c>
      <c r="AZ83" s="30">
        <f t="shared" si="14"/>
        <v>0</v>
      </c>
      <c r="BA83" s="31">
        <f t="shared" si="12"/>
        <v>46568</v>
      </c>
      <c r="BB83" s="30">
        <f t="shared" si="13"/>
        <v>0</v>
      </c>
      <c r="BC83" s="30" t="e">
        <f>#REF!</f>
        <v>#REF!</v>
      </c>
    </row>
    <row r="84" spans="1:55" x14ac:dyDescent="0.15">
      <c r="A84" s="31">
        <v>46660</v>
      </c>
      <c r="T84" s="32"/>
      <c r="AH84" s="30">
        <f t="shared" si="15"/>
        <v>0</v>
      </c>
      <c r="AI84" s="30">
        <f t="shared" si="10"/>
        <v>0</v>
      </c>
      <c r="AJ84" s="30">
        <f t="shared" si="9"/>
        <v>0</v>
      </c>
      <c r="AK84" s="30">
        <f t="shared" si="9"/>
        <v>0</v>
      </c>
      <c r="AL84" s="30">
        <f t="shared" si="9"/>
        <v>0</v>
      </c>
      <c r="AM84" s="30">
        <f t="shared" si="9"/>
        <v>0</v>
      </c>
      <c r="AN84" s="30">
        <f t="shared" si="9"/>
        <v>0</v>
      </c>
      <c r="AR84" s="31">
        <f t="shared" si="11"/>
        <v>46660</v>
      </c>
      <c r="AS84" s="30">
        <f>Raw_Policy_Shocks!D272</f>
        <v>0</v>
      </c>
      <c r="AT84" s="30">
        <f>Raw_Policy_Shocks!E272</f>
        <v>0</v>
      </c>
      <c r="AU84" s="30">
        <f>Raw_Policy_Shocks!F272</f>
        <v>0</v>
      </c>
      <c r="AV84" s="30">
        <f>Raw_Policy_Shocks!G272</f>
        <v>0</v>
      </c>
      <c r="AW84" s="30">
        <f>Raw_Policy_Shocks!H272</f>
        <v>0</v>
      </c>
      <c r="AX84" s="30">
        <f>Raw_Policy_Shocks!I272</f>
        <v>0</v>
      </c>
      <c r="AY84" s="30">
        <f>Raw_Policy_Shocks!J272</f>
        <v>0</v>
      </c>
      <c r="AZ84" s="30">
        <f t="shared" si="14"/>
        <v>0</v>
      </c>
      <c r="BA84" s="31">
        <f t="shared" si="12"/>
        <v>46660</v>
      </c>
      <c r="BB84" s="30">
        <f t="shared" si="13"/>
        <v>0</v>
      </c>
      <c r="BC84" s="30" t="e">
        <f>#REF!</f>
        <v>#REF!</v>
      </c>
    </row>
    <row r="85" spans="1:55" x14ac:dyDescent="0.15">
      <c r="A85" s="31">
        <v>46752</v>
      </c>
      <c r="T85" s="32"/>
      <c r="AH85" s="30">
        <f t="shared" si="15"/>
        <v>0</v>
      </c>
      <c r="AI85" s="30">
        <f t="shared" si="10"/>
        <v>0</v>
      </c>
      <c r="AJ85" s="30">
        <f t="shared" si="9"/>
        <v>0</v>
      </c>
      <c r="AK85" s="30">
        <f t="shared" si="9"/>
        <v>0</v>
      </c>
      <c r="AL85" s="30">
        <f t="shared" si="9"/>
        <v>0</v>
      </c>
      <c r="AM85" s="30">
        <f t="shared" si="9"/>
        <v>0</v>
      </c>
      <c r="AN85" s="30">
        <f t="shared" si="9"/>
        <v>0</v>
      </c>
      <c r="AR85" s="31">
        <f t="shared" si="11"/>
        <v>46752</v>
      </c>
      <c r="AS85" s="30">
        <f>Raw_Policy_Shocks!D273</f>
        <v>0</v>
      </c>
      <c r="AT85" s="30">
        <f>Raw_Policy_Shocks!E273</f>
        <v>0</v>
      </c>
      <c r="AU85" s="30">
        <f>Raw_Policy_Shocks!F273</f>
        <v>0</v>
      </c>
      <c r="AV85" s="30">
        <f>Raw_Policy_Shocks!G273</f>
        <v>0</v>
      </c>
      <c r="AW85" s="30">
        <f>Raw_Policy_Shocks!H273</f>
        <v>0</v>
      </c>
      <c r="AX85" s="30">
        <f>Raw_Policy_Shocks!I273</f>
        <v>0</v>
      </c>
      <c r="AY85" s="30">
        <f>Raw_Policy_Shocks!J273</f>
        <v>0</v>
      </c>
      <c r="AZ85" s="30">
        <f t="shared" si="14"/>
        <v>0</v>
      </c>
      <c r="BA85" s="31">
        <f t="shared" si="12"/>
        <v>46752</v>
      </c>
      <c r="BB85" s="30">
        <f t="shared" si="13"/>
        <v>0</v>
      </c>
      <c r="BC85" s="30" t="e">
        <f>#REF!</f>
        <v>#REF!</v>
      </c>
    </row>
    <row r="86" spans="1:55" x14ac:dyDescent="0.15">
      <c r="A86" s="31">
        <v>46843</v>
      </c>
      <c r="T86" s="32"/>
      <c r="AH86" s="30">
        <f t="shared" si="15"/>
        <v>0</v>
      </c>
      <c r="AI86" s="30">
        <f t="shared" si="10"/>
        <v>0</v>
      </c>
      <c r="AJ86" s="30">
        <f t="shared" si="9"/>
        <v>0</v>
      </c>
      <c r="AK86" s="30">
        <f t="shared" si="9"/>
        <v>0</v>
      </c>
      <c r="AL86" s="30">
        <f t="shared" si="9"/>
        <v>0</v>
      </c>
      <c r="AM86" s="30">
        <f t="shared" si="9"/>
        <v>0</v>
      </c>
      <c r="AN86" s="30">
        <f t="shared" si="9"/>
        <v>0</v>
      </c>
      <c r="AR86" s="31">
        <f t="shared" si="11"/>
        <v>46843</v>
      </c>
      <c r="AS86" s="30">
        <f>Raw_Policy_Shocks!D274</f>
        <v>0</v>
      </c>
      <c r="AT86" s="30">
        <f>Raw_Policy_Shocks!E274</f>
        <v>0</v>
      </c>
      <c r="AU86" s="30">
        <f>Raw_Policy_Shocks!F274</f>
        <v>0</v>
      </c>
      <c r="AV86" s="30">
        <f>Raw_Policy_Shocks!G274</f>
        <v>0</v>
      </c>
      <c r="AW86" s="30">
        <f>Raw_Policy_Shocks!H274</f>
        <v>0</v>
      </c>
      <c r="AX86" s="30">
        <f>Raw_Policy_Shocks!I274</f>
        <v>0</v>
      </c>
      <c r="AY86" s="30">
        <f>Raw_Policy_Shocks!J274</f>
        <v>0</v>
      </c>
      <c r="AZ86" s="30">
        <f t="shared" si="14"/>
        <v>0</v>
      </c>
      <c r="BA86" s="31">
        <f t="shared" si="12"/>
        <v>46843</v>
      </c>
      <c r="BB86" s="30">
        <f t="shared" si="13"/>
        <v>0</v>
      </c>
      <c r="BC86" s="30" t="e">
        <f>#REF!</f>
        <v>#REF!</v>
      </c>
    </row>
    <row r="87" spans="1:55" x14ac:dyDescent="0.15">
      <c r="A87" s="31">
        <v>46934</v>
      </c>
      <c r="T87" s="32"/>
      <c r="AH87" s="30">
        <f t="shared" si="15"/>
        <v>0</v>
      </c>
      <c r="AI87" s="30">
        <f t="shared" si="10"/>
        <v>0</v>
      </c>
      <c r="AJ87" s="30">
        <f t="shared" si="9"/>
        <v>0</v>
      </c>
      <c r="AK87" s="30">
        <f t="shared" si="9"/>
        <v>0</v>
      </c>
      <c r="AL87" s="30">
        <f t="shared" si="9"/>
        <v>0</v>
      </c>
      <c r="AM87" s="30">
        <f t="shared" si="9"/>
        <v>0</v>
      </c>
      <c r="AN87" s="30">
        <f t="shared" si="9"/>
        <v>0</v>
      </c>
      <c r="AR87" s="31">
        <f t="shared" si="11"/>
        <v>46934</v>
      </c>
      <c r="AS87" s="30">
        <f>Raw_Policy_Shocks!D275</f>
        <v>0</v>
      </c>
      <c r="AT87" s="30">
        <f>Raw_Policy_Shocks!E275</f>
        <v>0</v>
      </c>
      <c r="AU87" s="30">
        <f>Raw_Policy_Shocks!F275</f>
        <v>0</v>
      </c>
      <c r="AV87" s="30">
        <f>Raw_Policy_Shocks!G275</f>
        <v>0</v>
      </c>
      <c r="AW87" s="30">
        <f>Raw_Policy_Shocks!H275</f>
        <v>0</v>
      </c>
      <c r="AX87" s="30">
        <f>Raw_Policy_Shocks!I275</f>
        <v>0</v>
      </c>
      <c r="AY87" s="30">
        <f>Raw_Policy_Shocks!J275</f>
        <v>0</v>
      </c>
      <c r="AZ87" s="30">
        <f t="shared" si="14"/>
        <v>0</v>
      </c>
      <c r="BA87" s="31">
        <f t="shared" si="12"/>
        <v>46934</v>
      </c>
      <c r="BB87" s="30">
        <f t="shared" si="13"/>
        <v>0</v>
      </c>
      <c r="BC87" s="30" t="e">
        <f>#REF!</f>
        <v>#REF!</v>
      </c>
    </row>
    <row r="88" spans="1:55" x14ac:dyDescent="0.15">
      <c r="A88" s="31">
        <v>47026</v>
      </c>
      <c r="T88" s="32"/>
      <c r="AH88" s="30">
        <f t="shared" si="15"/>
        <v>0</v>
      </c>
      <c r="AI88" s="30">
        <f t="shared" si="10"/>
        <v>0</v>
      </c>
      <c r="AJ88" s="30">
        <f t="shared" si="9"/>
        <v>0</v>
      </c>
      <c r="AK88" s="30">
        <f t="shared" si="9"/>
        <v>0</v>
      </c>
      <c r="AL88" s="30">
        <f t="shared" si="9"/>
        <v>0</v>
      </c>
      <c r="AM88" s="30">
        <f t="shared" si="9"/>
        <v>0</v>
      </c>
      <c r="AN88" s="30">
        <f t="shared" si="9"/>
        <v>0</v>
      </c>
      <c r="AR88" s="31">
        <f t="shared" si="11"/>
        <v>47026</v>
      </c>
      <c r="AS88" s="30">
        <f>Raw_Policy_Shocks!D276</f>
        <v>0</v>
      </c>
      <c r="AT88" s="30">
        <f>Raw_Policy_Shocks!E276</f>
        <v>0</v>
      </c>
      <c r="AU88" s="30">
        <f>Raw_Policy_Shocks!F276</f>
        <v>0</v>
      </c>
      <c r="AV88" s="30">
        <f>Raw_Policy_Shocks!G276</f>
        <v>0</v>
      </c>
      <c r="AW88" s="30">
        <f>Raw_Policy_Shocks!H276</f>
        <v>0</v>
      </c>
      <c r="AX88" s="30">
        <f>Raw_Policy_Shocks!I276</f>
        <v>0</v>
      </c>
      <c r="AY88" s="30">
        <f>Raw_Policy_Shocks!J276</f>
        <v>0</v>
      </c>
      <c r="AZ88" s="30">
        <f t="shared" si="14"/>
        <v>0</v>
      </c>
      <c r="BA88" s="31">
        <f t="shared" si="12"/>
        <v>47026</v>
      </c>
      <c r="BB88" s="30">
        <f t="shared" si="13"/>
        <v>0</v>
      </c>
      <c r="BC88" s="30" t="e">
        <f>#REF!</f>
        <v>#REF!</v>
      </c>
    </row>
    <row r="89" spans="1:55" x14ac:dyDescent="0.15">
      <c r="A89" s="31">
        <v>47118</v>
      </c>
      <c r="T89" s="32"/>
      <c r="AH89" s="30">
        <f t="shared" si="15"/>
        <v>0</v>
      </c>
      <c r="AI89" s="30">
        <f t="shared" si="10"/>
        <v>0</v>
      </c>
      <c r="AJ89" s="30">
        <f t="shared" si="9"/>
        <v>0</v>
      </c>
      <c r="AK89" s="30">
        <f t="shared" si="9"/>
        <v>0</v>
      </c>
      <c r="AL89" s="30">
        <f t="shared" si="9"/>
        <v>0</v>
      </c>
      <c r="AM89" s="30">
        <f t="shared" si="9"/>
        <v>0</v>
      </c>
      <c r="AN89" s="30">
        <f t="shared" si="9"/>
        <v>0</v>
      </c>
      <c r="AR89" s="31">
        <f t="shared" si="11"/>
        <v>47118</v>
      </c>
      <c r="AS89" s="30">
        <f>Raw_Policy_Shocks!D277</f>
        <v>0</v>
      </c>
      <c r="AT89" s="30">
        <f>Raw_Policy_Shocks!E277</f>
        <v>0</v>
      </c>
      <c r="AU89" s="30">
        <f>Raw_Policy_Shocks!F277</f>
        <v>0</v>
      </c>
      <c r="AV89" s="30">
        <f>Raw_Policy_Shocks!G277</f>
        <v>0</v>
      </c>
      <c r="AW89" s="30">
        <f>Raw_Policy_Shocks!H277</f>
        <v>0</v>
      </c>
      <c r="AX89" s="30">
        <f>Raw_Policy_Shocks!I277</f>
        <v>0</v>
      </c>
      <c r="AY89" s="30">
        <f>Raw_Policy_Shocks!J277</f>
        <v>0</v>
      </c>
      <c r="AZ89" s="30">
        <f t="shared" si="14"/>
        <v>0</v>
      </c>
      <c r="BA89" s="31">
        <f t="shared" si="12"/>
        <v>47118</v>
      </c>
      <c r="BB89" s="30">
        <f t="shared" si="13"/>
        <v>0</v>
      </c>
      <c r="BC89" s="30" t="e">
        <f>#REF!</f>
        <v>#REF!</v>
      </c>
    </row>
    <row r="90" spans="1:55" x14ac:dyDescent="0.15">
      <c r="A90" s="31">
        <v>47208</v>
      </c>
      <c r="AH90" s="30">
        <f t="shared" si="15"/>
        <v>0</v>
      </c>
      <c r="AI90" s="30">
        <f t="shared" si="10"/>
        <v>0</v>
      </c>
      <c r="AJ90" s="30">
        <f t="shared" si="9"/>
        <v>0</v>
      </c>
      <c r="AK90" s="30">
        <f t="shared" si="9"/>
        <v>0</v>
      </c>
      <c r="AL90" s="30">
        <f t="shared" si="9"/>
        <v>0</v>
      </c>
      <c r="AM90" s="30">
        <f t="shared" si="9"/>
        <v>0</v>
      </c>
      <c r="AN90" s="30">
        <f t="shared" si="9"/>
        <v>0</v>
      </c>
      <c r="AR90" s="31">
        <f t="shared" si="11"/>
        <v>47208</v>
      </c>
      <c r="AS90" s="30">
        <f>Raw_Policy_Shocks!D278</f>
        <v>0</v>
      </c>
      <c r="AT90" s="30">
        <f>Raw_Policy_Shocks!E278</f>
        <v>0</v>
      </c>
      <c r="AU90" s="30">
        <f>Raw_Policy_Shocks!F278</f>
        <v>0</v>
      </c>
      <c r="AV90" s="30">
        <f>Raw_Policy_Shocks!G278</f>
        <v>0</v>
      </c>
      <c r="AW90" s="30">
        <f>Raw_Policy_Shocks!H278</f>
        <v>0</v>
      </c>
      <c r="AX90" s="30">
        <f>Raw_Policy_Shocks!I278</f>
        <v>0</v>
      </c>
      <c r="AY90" s="30">
        <f>Raw_Policy_Shocks!J278</f>
        <v>0</v>
      </c>
      <c r="AZ90" s="30">
        <f t="shared" si="14"/>
        <v>0</v>
      </c>
      <c r="BA90" s="31">
        <f t="shared" si="12"/>
        <v>47208</v>
      </c>
      <c r="BB90" s="30">
        <f t="shared" si="13"/>
        <v>0</v>
      </c>
      <c r="BC90" s="30" t="e">
        <f>#REF!</f>
        <v>#REF!</v>
      </c>
    </row>
    <row r="91" spans="1:55" x14ac:dyDescent="0.15">
      <c r="A91" s="31">
        <v>47299</v>
      </c>
      <c r="AH91" s="30">
        <f t="shared" si="15"/>
        <v>0</v>
      </c>
      <c r="AI91" s="30">
        <f t="shared" si="10"/>
        <v>0</v>
      </c>
      <c r="AJ91" s="30">
        <f t="shared" si="9"/>
        <v>0</v>
      </c>
      <c r="AK91" s="30">
        <f t="shared" si="9"/>
        <v>0</v>
      </c>
      <c r="AL91" s="30">
        <f t="shared" si="9"/>
        <v>0</v>
      </c>
      <c r="AM91" s="30">
        <f t="shared" si="9"/>
        <v>0</v>
      </c>
      <c r="AN91" s="30">
        <f t="shared" si="9"/>
        <v>0</v>
      </c>
      <c r="AR91" s="31">
        <f t="shared" si="11"/>
        <v>47299</v>
      </c>
      <c r="AS91" s="30">
        <f>Raw_Policy_Shocks!D279</f>
        <v>0</v>
      </c>
      <c r="AT91" s="30">
        <f>Raw_Policy_Shocks!E279</f>
        <v>0</v>
      </c>
      <c r="AU91" s="30">
        <f>Raw_Policy_Shocks!F279</f>
        <v>0</v>
      </c>
      <c r="AV91" s="30">
        <f>Raw_Policy_Shocks!G279</f>
        <v>0</v>
      </c>
      <c r="AW91" s="30">
        <f>Raw_Policy_Shocks!H279</f>
        <v>0</v>
      </c>
      <c r="AX91" s="30">
        <f>Raw_Policy_Shocks!I279</f>
        <v>0</v>
      </c>
      <c r="AY91" s="30">
        <f>Raw_Policy_Shocks!J279</f>
        <v>0</v>
      </c>
      <c r="AZ91" s="30">
        <f t="shared" si="14"/>
        <v>0</v>
      </c>
      <c r="BA91" s="31">
        <f t="shared" si="12"/>
        <v>47299</v>
      </c>
      <c r="BB91" s="30">
        <f t="shared" si="13"/>
        <v>0</v>
      </c>
      <c r="BC91" s="30" t="e">
        <f>#REF!</f>
        <v>#REF!</v>
      </c>
    </row>
    <row r="92" spans="1:55" x14ac:dyDescent="0.15">
      <c r="A92" s="31">
        <v>47391</v>
      </c>
      <c r="AH92" s="30">
        <f t="shared" si="15"/>
        <v>0</v>
      </c>
      <c r="AI92" s="30">
        <f t="shared" si="10"/>
        <v>0</v>
      </c>
      <c r="AJ92" s="30">
        <f t="shared" si="9"/>
        <v>0</v>
      </c>
      <c r="AK92" s="30">
        <f t="shared" si="9"/>
        <v>0</v>
      </c>
      <c r="AL92" s="30">
        <f t="shared" si="9"/>
        <v>0</v>
      </c>
      <c r="AM92" s="30">
        <f t="shared" si="9"/>
        <v>0</v>
      </c>
      <c r="AN92" s="30">
        <f t="shared" si="9"/>
        <v>0</v>
      </c>
      <c r="AR92" s="31">
        <f t="shared" si="11"/>
        <v>47391</v>
      </c>
      <c r="AS92" s="30">
        <f>Raw_Policy_Shocks!D280</f>
        <v>0</v>
      </c>
      <c r="AT92" s="30">
        <f>Raw_Policy_Shocks!E280</f>
        <v>0</v>
      </c>
      <c r="AU92" s="30">
        <f>Raw_Policy_Shocks!F280</f>
        <v>0</v>
      </c>
      <c r="AV92" s="30">
        <f>Raw_Policy_Shocks!G280</f>
        <v>0</v>
      </c>
      <c r="AW92" s="30">
        <f>Raw_Policy_Shocks!H280</f>
        <v>0</v>
      </c>
      <c r="AX92" s="30">
        <f>Raw_Policy_Shocks!I280</f>
        <v>0</v>
      </c>
      <c r="AY92" s="30">
        <f>Raw_Policy_Shocks!J280</f>
        <v>0</v>
      </c>
      <c r="AZ92" s="30">
        <f t="shared" si="14"/>
        <v>0</v>
      </c>
      <c r="BA92" s="31">
        <f t="shared" si="12"/>
        <v>47391</v>
      </c>
      <c r="BB92" s="30">
        <f t="shared" si="13"/>
        <v>0</v>
      </c>
      <c r="BC92" s="30" t="e">
        <f>#REF!</f>
        <v>#REF!</v>
      </c>
    </row>
    <row r="93" spans="1:55" x14ac:dyDescent="0.15">
      <c r="A93" s="31">
        <v>47483</v>
      </c>
      <c r="AH93" s="30">
        <f t="shared" si="15"/>
        <v>0</v>
      </c>
      <c r="AI93" s="30">
        <f t="shared" si="10"/>
        <v>0</v>
      </c>
      <c r="AJ93" s="30">
        <f t="shared" si="9"/>
        <v>0</v>
      </c>
      <c r="AK93" s="30">
        <f t="shared" si="9"/>
        <v>0</v>
      </c>
      <c r="AL93" s="30">
        <f t="shared" si="9"/>
        <v>0</v>
      </c>
      <c r="AM93" s="30">
        <f t="shared" si="9"/>
        <v>0</v>
      </c>
      <c r="AN93" s="30">
        <f t="shared" si="9"/>
        <v>0</v>
      </c>
      <c r="AR93" s="31">
        <f t="shared" si="11"/>
        <v>47483</v>
      </c>
      <c r="AS93" s="30">
        <f>Raw_Policy_Shocks!D281</f>
        <v>0</v>
      </c>
      <c r="AT93" s="30">
        <f>Raw_Policy_Shocks!E281</f>
        <v>0</v>
      </c>
      <c r="AU93" s="30">
        <f>Raw_Policy_Shocks!F281</f>
        <v>0</v>
      </c>
      <c r="AV93" s="30">
        <f>Raw_Policy_Shocks!G281</f>
        <v>0</v>
      </c>
      <c r="AW93" s="30">
        <f>Raw_Policy_Shocks!H281</f>
        <v>0</v>
      </c>
      <c r="AX93" s="30">
        <f>Raw_Policy_Shocks!I281</f>
        <v>0</v>
      </c>
      <c r="AY93" s="30">
        <f>Raw_Policy_Shocks!J281</f>
        <v>0</v>
      </c>
      <c r="AZ93" s="30">
        <f t="shared" si="14"/>
        <v>0</v>
      </c>
      <c r="BA93" s="31">
        <f t="shared" si="12"/>
        <v>47483</v>
      </c>
      <c r="BB93" s="30">
        <f t="shared" si="13"/>
        <v>0</v>
      </c>
      <c r="BC93" s="30" t="e">
        <f>#REF!</f>
        <v>#REF!</v>
      </c>
    </row>
    <row r="94" spans="1:55" x14ac:dyDescent="0.15">
      <c r="A94" s="31">
        <v>47573</v>
      </c>
      <c r="AH94" s="30">
        <f t="shared" si="15"/>
        <v>0</v>
      </c>
      <c r="AI94" s="30">
        <f t="shared" si="10"/>
        <v>0</v>
      </c>
      <c r="AJ94" s="30">
        <f t="shared" si="9"/>
        <v>0</v>
      </c>
      <c r="AK94" s="30">
        <f t="shared" si="9"/>
        <v>0</v>
      </c>
      <c r="AL94" s="30">
        <f t="shared" si="9"/>
        <v>0</v>
      </c>
      <c r="AM94" s="30">
        <f t="shared" si="9"/>
        <v>0</v>
      </c>
      <c r="AN94" s="30">
        <f t="shared" si="9"/>
        <v>0</v>
      </c>
      <c r="AR94" s="31">
        <f t="shared" si="11"/>
        <v>47573</v>
      </c>
      <c r="AS94" s="30">
        <f>Raw_Policy_Shocks!D282</f>
        <v>0</v>
      </c>
      <c r="AT94" s="30">
        <f>Raw_Policy_Shocks!E282</f>
        <v>0</v>
      </c>
      <c r="AU94" s="30">
        <f>Raw_Policy_Shocks!F282</f>
        <v>0</v>
      </c>
      <c r="AV94" s="30">
        <f>Raw_Policy_Shocks!G282</f>
        <v>0</v>
      </c>
      <c r="AW94" s="30">
        <f>Raw_Policy_Shocks!H282</f>
        <v>0</v>
      </c>
      <c r="AX94" s="30">
        <f>Raw_Policy_Shocks!I282</f>
        <v>0</v>
      </c>
      <c r="AY94" s="30">
        <f>Raw_Policy_Shocks!J282</f>
        <v>0</v>
      </c>
      <c r="AZ94" s="30">
        <f t="shared" si="14"/>
        <v>0</v>
      </c>
      <c r="BA94" s="31">
        <f t="shared" si="12"/>
        <v>47573</v>
      </c>
      <c r="BB94" s="30">
        <f t="shared" si="13"/>
        <v>0</v>
      </c>
      <c r="BC94" s="30" t="e">
        <f>#REF!</f>
        <v>#REF!</v>
      </c>
    </row>
    <row r="95" spans="1:55" x14ac:dyDescent="0.15">
      <c r="A95" s="31">
        <v>47664</v>
      </c>
      <c r="AB95" s="32"/>
      <c r="AH95" s="30">
        <f t="shared" si="15"/>
        <v>0</v>
      </c>
      <c r="AI95" s="30">
        <f t="shared" si="10"/>
        <v>0</v>
      </c>
      <c r="AJ95" s="30">
        <f t="shared" si="9"/>
        <v>0</v>
      </c>
      <c r="AK95" s="30">
        <f t="shared" si="9"/>
        <v>0</v>
      </c>
      <c r="AL95" s="30">
        <f t="shared" si="9"/>
        <v>0</v>
      </c>
      <c r="AM95" s="30">
        <f t="shared" si="9"/>
        <v>0</v>
      </c>
      <c r="AN95" s="30">
        <f t="shared" si="9"/>
        <v>0</v>
      </c>
      <c r="AR95" s="31">
        <f t="shared" si="11"/>
        <v>47664</v>
      </c>
      <c r="AS95" s="30">
        <f>Raw_Policy_Shocks!D283</f>
        <v>0</v>
      </c>
      <c r="AT95" s="30">
        <f>Raw_Policy_Shocks!E283</f>
        <v>0</v>
      </c>
      <c r="AU95" s="30">
        <f>Raw_Policy_Shocks!F283</f>
        <v>0</v>
      </c>
      <c r="AV95" s="30">
        <f>Raw_Policy_Shocks!G283</f>
        <v>0</v>
      </c>
      <c r="AW95" s="30">
        <f>Raw_Policy_Shocks!H283</f>
        <v>0</v>
      </c>
      <c r="AX95" s="30">
        <f>Raw_Policy_Shocks!I283</f>
        <v>0</v>
      </c>
      <c r="AY95" s="30">
        <f>Raw_Policy_Shocks!J283</f>
        <v>0</v>
      </c>
      <c r="AZ95" s="30">
        <f t="shared" si="14"/>
        <v>0</v>
      </c>
      <c r="BA95" s="31">
        <f t="shared" si="12"/>
        <v>47664</v>
      </c>
      <c r="BB95" s="30">
        <f t="shared" si="13"/>
        <v>0</v>
      </c>
      <c r="BC95" s="30" t="e">
        <f>#REF!</f>
        <v>#REF!</v>
      </c>
    </row>
    <row r="96" spans="1:55" x14ac:dyDescent="0.15">
      <c r="A96" s="31">
        <v>47756</v>
      </c>
      <c r="AB96" s="32"/>
      <c r="AH96" s="30">
        <f t="shared" si="15"/>
        <v>0</v>
      </c>
      <c r="AI96" s="30">
        <f t="shared" si="10"/>
        <v>0</v>
      </c>
      <c r="AJ96" s="30">
        <f t="shared" si="9"/>
        <v>0</v>
      </c>
      <c r="AK96" s="30">
        <f t="shared" si="9"/>
        <v>0</v>
      </c>
      <c r="AL96" s="30">
        <f t="shared" si="9"/>
        <v>0</v>
      </c>
      <c r="AM96" s="30">
        <f t="shared" si="9"/>
        <v>0</v>
      </c>
      <c r="AN96" s="30">
        <f t="shared" si="9"/>
        <v>0</v>
      </c>
      <c r="AR96" s="31">
        <f t="shared" si="11"/>
        <v>47756</v>
      </c>
      <c r="AS96" s="30">
        <f>Raw_Policy_Shocks!D284</f>
        <v>0</v>
      </c>
      <c r="AT96" s="30">
        <f>Raw_Policy_Shocks!E284</f>
        <v>0</v>
      </c>
      <c r="AU96" s="30">
        <f>Raw_Policy_Shocks!F284</f>
        <v>0</v>
      </c>
      <c r="AV96" s="30">
        <f>Raw_Policy_Shocks!G284</f>
        <v>0</v>
      </c>
      <c r="AW96" s="30">
        <f>Raw_Policy_Shocks!H284</f>
        <v>0</v>
      </c>
      <c r="AX96" s="30">
        <f>Raw_Policy_Shocks!I284</f>
        <v>0</v>
      </c>
      <c r="AY96" s="30">
        <f>Raw_Policy_Shocks!J284</f>
        <v>0</v>
      </c>
      <c r="AZ96" s="30">
        <f t="shared" si="14"/>
        <v>0</v>
      </c>
      <c r="BA96" s="31">
        <f t="shared" si="12"/>
        <v>47756</v>
      </c>
      <c r="BB96" s="30">
        <f t="shared" si="13"/>
        <v>0</v>
      </c>
      <c r="BC96" s="30" t="e">
        <f>#REF!</f>
        <v>#REF!</v>
      </c>
    </row>
    <row r="97" spans="1:55" x14ac:dyDescent="0.15">
      <c r="A97" s="31">
        <v>47848</v>
      </c>
      <c r="AB97" s="32"/>
      <c r="AH97" s="30">
        <f t="shared" si="15"/>
        <v>0</v>
      </c>
      <c r="AI97" s="30">
        <f t="shared" si="10"/>
        <v>0</v>
      </c>
      <c r="AJ97" s="30">
        <f t="shared" si="9"/>
        <v>0</v>
      </c>
      <c r="AK97" s="30">
        <f t="shared" si="9"/>
        <v>0</v>
      </c>
      <c r="AL97" s="30">
        <f t="shared" si="9"/>
        <v>0</v>
      </c>
      <c r="AM97" s="30">
        <f t="shared" si="9"/>
        <v>0</v>
      </c>
      <c r="AN97" s="30">
        <f t="shared" si="9"/>
        <v>0</v>
      </c>
      <c r="AR97" s="31">
        <f t="shared" si="11"/>
        <v>47848</v>
      </c>
      <c r="AS97" s="30">
        <f>Raw_Policy_Shocks!D285</f>
        <v>0</v>
      </c>
      <c r="AT97" s="30">
        <f>Raw_Policy_Shocks!E285</f>
        <v>0</v>
      </c>
      <c r="AU97" s="30">
        <f>Raw_Policy_Shocks!F285</f>
        <v>0</v>
      </c>
      <c r="AV97" s="30">
        <f>Raw_Policy_Shocks!G285</f>
        <v>0</v>
      </c>
      <c r="AW97" s="30">
        <f>Raw_Policy_Shocks!H285</f>
        <v>0</v>
      </c>
      <c r="AX97" s="30">
        <f>Raw_Policy_Shocks!I285</f>
        <v>0</v>
      </c>
      <c r="AY97" s="30">
        <f>Raw_Policy_Shocks!J285</f>
        <v>0</v>
      </c>
      <c r="AZ97" s="30">
        <f t="shared" si="14"/>
        <v>0</v>
      </c>
      <c r="BA97" s="31">
        <f t="shared" si="12"/>
        <v>47848</v>
      </c>
      <c r="BB97" s="30">
        <f t="shared" si="13"/>
        <v>0</v>
      </c>
      <c r="BC97" s="30" t="e">
        <f>#REF!</f>
        <v>#REF!</v>
      </c>
    </row>
    <row r="98" spans="1:55" x14ac:dyDescent="0.15">
      <c r="A98" s="31">
        <v>47938</v>
      </c>
      <c r="AH98" s="30">
        <f t="shared" si="15"/>
        <v>0</v>
      </c>
      <c r="AI98" s="30">
        <f t="shared" si="10"/>
        <v>0</v>
      </c>
      <c r="AJ98" s="30">
        <f t="shared" si="9"/>
        <v>0</v>
      </c>
      <c r="AK98" s="30">
        <f t="shared" si="9"/>
        <v>0</v>
      </c>
      <c r="AL98" s="30">
        <f t="shared" si="9"/>
        <v>0</v>
      </c>
      <c r="AM98" s="30">
        <f t="shared" si="9"/>
        <v>0</v>
      </c>
      <c r="AN98" s="30">
        <f t="shared" si="9"/>
        <v>0</v>
      </c>
      <c r="AR98" s="31">
        <f t="shared" si="11"/>
        <v>47938</v>
      </c>
      <c r="AS98" s="30">
        <f>Raw_Policy_Shocks!D286</f>
        <v>0</v>
      </c>
      <c r="AT98" s="30">
        <f>Raw_Policy_Shocks!E286</f>
        <v>0</v>
      </c>
      <c r="AU98" s="30">
        <f>Raw_Policy_Shocks!F286</f>
        <v>0</v>
      </c>
      <c r="AV98" s="30">
        <f>Raw_Policy_Shocks!G286</f>
        <v>0</v>
      </c>
      <c r="AW98" s="30">
        <f>Raw_Policy_Shocks!H286</f>
        <v>0</v>
      </c>
      <c r="AX98" s="30">
        <f>Raw_Policy_Shocks!I286</f>
        <v>0</v>
      </c>
      <c r="AY98" s="30">
        <f>Raw_Policy_Shocks!J286</f>
        <v>0</v>
      </c>
      <c r="AZ98" s="30">
        <f t="shared" si="14"/>
        <v>0</v>
      </c>
      <c r="BA98" s="31">
        <f t="shared" ref="BA98:BA132" si="16">AR98</f>
        <v>47938</v>
      </c>
      <c r="BB98" s="30">
        <f t="shared" ref="BB98:BB132" si="17">AS98</f>
        <v>0</v>
      </c>
      <c r="BC98" s="30" t="e">
        <f>#REF!</f>
        <v>#REF!</v>
      </c>
    </row>
    <row r="99" spans="1:55" x14ac:dyDescent="0.15">
      <c r="A99" s="31">
        <v>48029</v>
      </c>
      <c r="AH99" s="30">
        <f t="shared" si="15"/>
        <v>0</v>
      </c>
      <c r="AI99" s="30">
        <f t="shared" si="10"/>
        <v>0</v>
      </c>
      <c r="AJ99" s="30">
        <f t="shared" si="9"/>
        <v>0</v>
      </c>
      <c r="AK99" s="30">
        <f t="shared" si="9"/>
        <v>0</v>
      </c>
      <c r="AL99" s="30">
        <f t="shared" si="9"/>
        <v>0</v>
      </c>
      <c r="AM99" s="30">
        <f t="shared" si="9"/>
        <v>0</v>
      </c>
      <c r="AN99" s="30">
        <f t="shared" si="9"/>
        <v>0</v>
      </c>
      <c r="AR99" s="31">
        <f t="shared" si="11"/>
        <v>48029</v>
      </c>
      <c r="AS99" s="30">
        <f>Raw_Policy_Shocks!D287</f>
        <v>0</v>
      </c>
      <c r="AT99" s="30">
        <f>Raw_Policy_Shocks!E287</f>
        <v>0</v>
      </c>
      <c r="AU99" s="30">
        <f>Raw_Policy_Shocks!F287</f>
        <v>0</v>
      </c>
      <c r="AV99" s="30">
        <f>Raw_Policy_Shocks!G287</f>
        <v>0</v>
      </c>
      <c r="AW99" s="30">
        <f>Raw_Policy_Shocks!H287</f>
        <v>0</v>
      </c>
      <c r="AX99" s="30">
        <f>Raw_Policy_Shocks!I287</f>
        <v>0</v>
      </c>
      <c r="AY99" s="30">
        <f>Raw_Policy_Shocks!J287</f>
        <v>0</v>
      </c>
      <c r="AZ99" s="30">
        <f t="shared" si="14"/>
        <v>0</v>
      </c>
      <c r="BA99" s="31">
        <f t="shared" si="16"/>
        <v>48029</v>
      </c>
      <c r="BB99" s="30">
        <f t="shared" si="17"/>
        <v>0</v>
      </c>
      <c r="BC99" s="30" t="e">
        <f>#REF!</f>
        <v>#REF!</v>
      </c>
    </row>
    <row r="100" spans="1:55" x14ac:dyDescent="0.15">
      <c r="A100" s="31">
        <v>48121</v>
      </c>
      <c r="AH100" s="30">
        <f t="shared" si="15"/>
        <v>0</v>
      </c>
      <c r="AI100" s="30">
        <f t="shared" si="10"/>
        <v>0</v>
      </c>
      <c r="AJ100" s="30">
        <f t="shared" si="9"/>
        <v>0</v>
      </c>
      <c r="AK100" s="30">
        <f t="shared" si="9"/>
        <v>0</v>
      </c>
      <c r="AL100" s="30">
        <f t="shared" si="9"/>
        <v>0</v>
      </c>
      <c r="AM100" s="30">
        <f t="shared" si="9"/>
        <v>0</v>
      </c>
      <c r="AN100" s="30">
        <f t="shared" si="9"/>
        <v>0</v>
      </c>
      <c r="AR100" s="31">
        <f t="shared" si="11"/>
        <v>48121</v>
      </c>
      <c r="AS100" s="30">
        <f>Raw_Policy_Shocks!D288</f>
        <v>0</v>
      </c>
      <c r="AT100" s="30">
        <f>Raw_Policy_Shocks!E288</f>
        <v>0</v>
      </c>
      <c r="AU100" s="30">
        <f>Raw_Policy_Shocks!F288</f>
        <v>0</v>
      </c>
      <c r="AV100" s="30">
        <f>Raw_Policy_Shocks!G288</f>
        <v>0</v>
      </c>
      <c r="AW100" s="30">
        <f>Raw_Policy_Shocks!H288</f>
        <v>0</v>
      </c>
      <c r="AX100" s="30">
        <f>Raw_Policy_Shocks!I288</f>
        <v>0</v>
      </c>
      <c r="AY100" s="30">
        <f>Raw_Policy_Shocks!J288</f>
        <v>0</v>
      </c>
      <c r="AZ100" s="30">
        <f t="shared" si="14"/>
        <v>0</v>
      </c>
      <c r="BA100" s="31">
        <f t="shared" si="16"/>
        <v>48121</v>
      </c>
      <c r="BB100" s="30">
        <f t="shared" si="17"/>
        <v>0</v>
      </c>
      <c r="BC100" s="30" t="e">
        <f>#REF!</f>
        <v>#REF!</v>
      </c>
    </row>
    <row r="101" spans="1:55" x14ac:dyDescent="0.15">
      <c r="A101" s="31">
        <v>48213</v>
      </c>
      <c r="AH101" s="30">
        <f t="shared" si="15"/>
        <v>0</v>
      </c>
      <c r="AI101" s="30">
        <f t="shared" si="10"/>
        <v>0</v>
      </c>
      <c r="AJ101" s="30">
        <f t="shared" si="9"/>
        <v>0</v>
      </c>
      <c r="AK101" s="30">
        <f t="shared" si="9"/>
        <v>0</v>
      </c>
      <c r="AL101" s="30">
        <f t="shared" si="9"/>
        <v>0</v>
      </c>
      <c r="AM101" s="30">
        <f t="shared" si="9"/>
        <v>0</v>
      </c>
      <c r="AN101" s="30">
        <f t="shared" si="9"/>
        <v>0</v>
      </c>
      <c r="AR101" s="31">
        <f t="shared" si="11"/>
        <v>48213</v>
      </c>
      <c r="AS101" s="30">
        <f>Raw_Policy_Shocks!D289</f>
        <v>0</v>
      </c>
      <c r="AT101" s="30">
        <f>Raw_Policy_Shocks!E289</f>
        <v>0</v>
      </c>
      <c r="AU101" s="30">
        <f>Raw_Policy_Shocks!F289</f>
        <v>0</v>
      </c>
      <c r="AV101" s="30">
        <f>Raw_Policy_Shocks!G289</f>
        <v>0</v>
      </c>
      <c r="AW101" s="30">
        <f>Raw_Policy_Shocks!H289</f>
        <v>0</v>
      </c>
      <c r="AX101" s="30">
        <f>Raw_Policy_Shocks!I289</f>
        <v>0</v>
      </c>
      <c r="AY101" s="30">
        <f>Raw_Policy_Shocks!J289</f>
        <v>0</v>
      </c>
      <c r="AZ101" s="30">
        <f t="shared" si="14"/>
        <v>0</v>
      </c>
      <c r="BA101" s="31">
        <f t="shared" si="16"/>
        <v>48213</v>
      </c>
      <c r="BB101" s="30">
        <f t="shared" si="17"/>
        <v>0</v>
      </c>
      <c r="BC101" s="30" t="e">
        <f>#REF!</f>
        <v>#REF!</v>
      </c>
    </row>
    <row r="102" spans="1:55" x14ac:dyDescent="0.15">
      <c r="A102" s="31">
        <v>48304</v>
      </c>
      <c r="AH102" s="30">
        <f t="shared" si="15"/>
        <v>0</v>
      </c>
      <c r="AI102" s="30">
        <f t="shared" si="10"/>
        <v>0</v>
      </c>
      <c r="AJ102" s="30">
        <f t="shared" si="9"/>
        <v>0</v>
      </c>
      <c r="AK102" s="30">
        <f t="shared" si="9"/>
        <v>0</v>
      </c>
      <c r="AL102" s="30">
        <f t="shared" si="9"/>
        <v>0</v>
      </c>
      <c r="AM102" s="30">
        <f t="shared" si="9"/>
        <v>0</v>
      </c>
      <c r="AN102" s="30">
        <f t="shared" si="9"/>
        <v>0</v>
      </c>
      <c r="AR102" s="31">
        <f t="shared" si="11"/>
        <v>48304</v>
      </c>
      <c r="AS102" s="30">
        <f>Raw_Policy_Shocks!D290</f>
        <v>0</v>
      </c>
      <c r="AT102" s="30">
        <f>Raw_Policy_Shocks!E290</f>
        <v>0</v>
      </c>
      <c r="AU102" s="30">
        <f>Raw_Policy_Shocks!F290</f>
        <v>0</v>
      </c>
      <c r="AV102" s="30">
        <f>Raw_Policy_Shocks!G290</f>
        <v>0</v>
      </c>
      <c r="AW102" s="30">
        <f>Raw_Policy_Shocks!H290</f>
        <v>0</v>
      </c>
      <c r="AX102" s="30">
        <f>Raw_Policy_Shocks!I290</f>
        <v>0</v>
      </c>
      <c r="AY102" s="30">
        <f>Raw_Policy_Shocks!J290</f>
        <v>0</v>
      </c>
      <c r="AZ102" s="30">
        <f t="shared" si="14"/>
        <v>0</v>
      </c>
      <c r="BA102" s="31">
        <f t="shared" si="16"/>
        <v>48304</v>
      </c>
      <c r="BB102" s="30">
        <f t="shared" si="17"/>
        <v>0</v>
      </c>
      <c r="BC102" s="30" t="e">
        <f>#REF!</f>
        <v>#REF!</v>
      </c>
    </row>
    <row r="103" spans="1:55" x14ac:dyDescent="0.15">
      <c r="A103" s="31">
        <v>48395</v>
      </c>
      <c r="AH103" s="30">
        <f t="shared" si="15"/>
        <v>0</v>
      </c>
      <c r="AI103" s="30">
        <f t="shared" si="10"/>
        <v>0</v>
      </c>
      <c r="AJ103" s="30">
        <f t="shared" si="9"/>
        <v>0</v>
      </c>
      <c r="AK103" s="30">
        <f t="shared" si="9"/>
        <v>0</v>
      </c>
      <c r="AL103" s="30">
        <f t="shared" si="9"/>
        <v>0</v>
      </c>
      <c r="AM103" s="30">
        <f t="shared" si="9"/>
        <v>0</v>
      </c>
      <c r="AN103" s="30">
        <f t="shared" si="9"/>
        <v>0</v>
      </c>
      <c r="AR103" s="31">
        <f t="shared" si="11"/>
        <v>48395</v>
      </c>
      <c r="AS103" s="30">
        <f>Raw_Policy_Shocks!D291</f>
        <v>0</v>
      </c>
      <c r="AT103" s="30">
        <f>Raw_Policy_Shocks!E291</f>
        <v>0</v>
      </c>
      <c r="AU103" s="30">
        <f>Raw_Policy_Shocks!F291</f>
        <v>0</v>
      </c>
      <c r="AV103" s="30">
        <f>Raw_Policy_Shocks!G291</f>
        <v>0</v>
      </c>
      <c r="AW103" s="30">
        <f>Raw_Policy_Shocks!H291</f>
        <v>0</v>
      </c>
      <c r="AX103" s="30">
        <f>Raw_Policy_Shocks!I291</f>
        <v>0</v>
      </c>
      <c r="AY103" s="30">
        <f>Raw_Policy_Shocks!J291</f>
        <v>0</v>
      </c>
      <c r="AZ103" s="30">
        <f t="shared" si="14"/>
        <v>0</v>
      </c>
      <c r="BA103" s="31">
        <f t="shared" si="16"/>
        <v>48395</v>
      </c>
      <c r="BB103" s="30">
        <f t="shared" si="17"/>
        <v>0</v>
      </c>
      <c r="BC103" s="30" t="e">
        <f>#REF!</f>
        <v>#REF!</v>
      </c>
    </row>
    <row r="104" spans="1:55" x14ac:dyDescent="0.15">
      <c r="A104" s="31">
        <v>48487</v>
      </c>
      <c r="AH104" s="30">
        <f t="shared" si="15"/>
        <v>0</v>
      </c>
      <c r="AI104" s="30">
        <f t="shared" si="10"/>
        <v>0</v>
      </c>
      <c r="AJ104" s="30">
        <f t="shared" si="9"/>
        <v>0</v>
      </c>
      <c r="AK104" s="30">
        <f t="shared" si="9"/>
        <v>0</v>
      </c>
      <c r="AL104" s="30">
        <f t="shared" si="9"/>
        <v>0</v>
      </c>
      <c r="AM104" s="30">
        <f t="shared" si="9"/>
        <v>0</v>
      </c>
      <c r="AN104" s="30">
        <f t="shared" si="9"/>
        <v>0</v>
      </c>
      <c r="AR104" s="31">
        <f t="shared" si="11"/>
        <v>48487</v>
      </c>
      <c r="AS104" s="30">
        <f>Raw_Policy_Shocks!D292</f>
        <v>0</v>
      </c>
      <c r="AT104" s="30">
        <f>Raw_Policy_Shocks!E292</f>
        <v>0</v>
      </c>
      <c r="AU104" s="30">
        <f>Raw_Policy_Shocks!F292</f>
        <v>0</v>
      </c>
      <c r="AV104" s="30">
        <f>Raw_Policy_Shocks!G292</f>
        <v>0</v>
      </c>
      <c r="AW104" s="30">
        <f>Raw_Policy_Shocks!H292</f>
        <v>0</v>
      </c>
      <c r="AX104" s="30">
        <f>Raw_Policy_Shocks!I292</f>
        <v>0</v>
      </c>
      <c r="AY104" s="30">
        <f>Raw_Policy_Shocks!J292</f>
        <v>0</v>
      </c>
      <c r="AZ104" s="30">
        <f t="shared" si="14"/>
        <v>0</v>
      </c>
      <c r="BA104" s="31">
        <f t="shared" si="16"/>
        <v>48487</v>
      </c>
      <c r="BB104" s="30">
        <f t="shared" si="17"/>
        <v>0</v>
      </c>
      <c r="BC104" s="30" t="e">
        <f>#REF!</f>
        <v>#REF!</v>
      </c>
    </row>
    <row r="105" spans="1:55" x14ac:dyDescent="0.15">
      <c r="A105" s="31">
        <v>48579</v>
      </c>
      <c r="E105" s="32"/>
      <c r="AH105" s="30">
        <f t="shared" si="15"/>
        <v>0</v>
      </c>
      <c r="AI105" s="30">
        <f t="shared" si="10"/>
        <v>0</v>
      </c>
      <c r="AJ105" s="30">
        <f t="shared" si="9"/>
        <v>0</v>
      </c>
      <c r="AK105" s="30">
        <f t="shared" si="9"/>
        <v>0</v>
      </c>
      <c r="AL105" s="30">
        <f t="shared" si="9"/>
        <v>0</v>
      </c>
      <c r="AM105" s="30">
        <f t="shared" si="9"/>
        <v>0</v>
      </c>
      <c r="AN105" s="30">
        <f t="shared" si="9"/>
        <v>0</v>
      </c>
      <c r="AR105" s="31">
        <f t="shared" si="11"/>
        <v>48579</v>
      </c>
      <c r="AS105" s="30">
        <f>Raw_Policy_Shocks!D293</f>
        <v>0</v>
      </c>
      <c r="AT105" s="30">
        <f>Raw_Policy_Shocks!E293</f>
        <v>0</v>
      </c>
      <c r="AU105" s="30">
        <f>Raw_Policy_Shocks!F293</f>
        <v>0</v>
      </c>
      <c r="AV105" s="30">
        <f>Raw_Policy_Shocks!G293</f>
        <v>0</v>
      </c>
      <c r="AW105" s="30">
        <f>Raw_Policy_Shocks!H293</f>
        <v>0</v>
      </c>
      <c r="AX105" s="30">
        <f>Raw_Policy_Shocks!I293</f>
        <v>0</v>
      </c>
      <c r="AY105" s="30">
        <f>Raw_Policy_Shocks!J293</f>
        <v>0</v>
      </c>
      <c r="AZ105" s="30">
        <f t="shared" si="14"/>
        <v>0</v>
      </c>
      <c r="BA105" s="31">
        <f t="shared" si="16"/>
        <v>48579</v>
      </c>
      <c r="BB105" s="30">
        <f t="shared" si="17"/>
        <v>0</v>
      </c>
      <c r="BC105" s="30" t="e">
        <f>#REF!</f>
        <v>#REF!</v>
      </c>
    </row>
    <row r="106" spans="1:55" x14ac:dyDescent="0.15">
      <c r="A106" s="31">
        <v>48669</v>
      </c>
      <c r="E106" s="32"/>
      <c r="AH106" s="30">
        <f t="shared" si="15"/>
        <v>0</v>
      </c>
      <c r="AI106" s="30">
        <f t="shared" si="10"/>
        <v>0</v>
      </c>
      <c r="AJ106" s="30">
        <f t="shared" si="9"/>
        <v>0</v>
      </c>
      <c r="AK106" s="30">
        <f t="shared" si="9"/>
        <v>0</v>
      </c>
      <c r="AL106" s="30">
        <f t="shared" si="9"/>
        <v>0</v>
      </c>
      <c r="AM106" s="30">
        <f t="shared" si="9"/>
        <v>0</v>
      </c>
      <c r="AN106" s="30">
        <f t="shared" si="9"/>
        <v>0</v>
      </c>
      <c r="AR106" s="31">
        <f t="shared" si="11"/>
        <v>48669</v>
      </c>
      <c r="AS106" s="30">
        <f>Raw_Policy_Shocks!D294</f>
        <v>0</v>
      </c>
      <c r="AT106" s="30">
        <f>Raw_Policy_Shocks!E294</f>
        <v>0</v>
      </c>
      <c r="AU106" s="30">
        <f>Raw_Policy_Shocks!F294</f>
        <v>0</v>
      </c>
      <c r="AV106" s="30">
        <f>Raw_Policy_Shocks!G294</f>
        <v>0</v>
      </c>
      <c r="AW106" s="30">
        <f>Raw_Policy_Shocks!H294</f>
        <v>0</v>
      </c>
      <c r="AX106" s="30">
        <f>Raw_Policy_Shocks!I294</f>
        <v>0</v>
      </c>
      <c r="AY106" s="30">
        <f>Raw_Policy_Shocks!J294</f>
        <v>0</v>
      </c>
      <c r="AZ106" s="30">
        <f t="shared" si="14"/>
        <v>0</v>
      </c>
      <c r="BA106" s="31">
        <f t="shared" si="16"/>
        <v>48669</v>
      </c>
      <c r="BB106" s="30">
        <f t="shared" si="17"/>
        <v>0</v>
      </c>
      <c r="BC106" s="30" t="e">
        <f>#REF!</f>
        <v>#REF!</v>
      </c>
    </row>
    <row r="107" spans="1:55" x14ac:dyDescent="0.15">
      <c r="A107" s="31">
        <v>48760</v>
      </c>
      <c r="E107" s="32"/>
      <c r="AH107" s="30">
        <f t="shared" si="15"/>
        <v>0</v>
      </c>
      <c r="AI107" s="30">
        <f t="shared" si="10"/>
        <v>0</v>
      </c>
      <c r="AJ107" s="30">
        <f t="shared" si="9"/>
        <v>0</v>
      </c>
      <c r="AK107" s="30">
        <f t="shared" si="9"/>
        <v>0</v>
      </c>
      <c r="AL107" s="30">
        <f t="shared" si="9"/>
        <v>0</v>
      </c>
      <c r="AM107" s="30">
        <f t="shared" si="9"/>
        <v>0</v>
      </c>
      <c r="AN107" s="30">
        <f t="shared" si="9"/>
        <v>0</v>
      </c>
      <c r="AR107" s="31">
        <f t="shared" si="11"/>
        <v>48760</v>
      </c>
      <c r="AS107" s="30">
        <f>Raw_Policy_Shocks!D295</f>
        <v>0</v>
      </c>
      <c r="AT107" s="30">
        <f>Raw_Policy_Shocks!E295</f>
        <v>0</v>
      </c>
      <c r="AU107" s="30">
        <f>Raw_Policy_Shocks!F295</f>
        <v>0</v>
      </c>
      <c r="AV107" s="30">
        <f>Raw_Policy_Shocks!G295</f>
        <v>0</v>
      </c>
      <c r="AW107" s="30">
        <f>Raw_Policy_Shocks!H295</f>
        <v>0</v>
      </c>
      <c r="AX107" s="30">
        <f>Raw_Policy_Shocks!I295</f>
        <v>0</v>
      </c>
      <c r="AY107" s="30">
        <f>Raw_Policy_Shocks!J295</f>
        <v>0</v>
      </c>
      <c r="AZ107" s="30">
        <f t="shared" si="14"/>
        <v>0</v>
      </c>
      <c r="BA107" s="31">
        <f t="shared" si="16"/>
        <v>48760</v>
      </c>
      <c r="BB107" s="30">
        <f t="shared" si="17"/>
        <v>0</v>
      </c>
      <c r="BC107" s="30" t="e">
        <f>#REF!</f>
        <v>#REF!</v>
      </c>
    </row>
    <row r="108" spans="1:55" x14ac:dyDescent="0.15">
      <c r="A108" s="31">
        <v>48852</v>
      </c>
      <c r="E108" s="32"/>
      <c r="AH108" s="30">
        <f t="shared" si="15"/>
        <v>0</v>
      </c>
      <c r="AI108" s="30">
        <f t="shared" si="10"/>
        <v>0</v>
      </c>
      <c r="AJ108" s="30">
        <f t="shared" si="10"/>
        <v>0</v>
      </c>
      <c r="AK108" s="30">
        <f t="shared" si="10"/>
        <v>0</v>
      </c>
      <c r="AL108" s="30">
        <f t="shared" si="10"/>
        <v>0</v>
      </c>
      <c r="AM108" s="30">
        <f t="shared" si="10"/>
        <v>0</v>
      </c>
      <c r="AN108" s="30">
        <f t="shared" si="10"/>
        <v>0</v>
      </c>
      <c r="AR108" s="31">
        <f t="shared" si="11"/>
        <v>48852</v>
      </c>
      <c r="AS108" s="30">
        <f>Raw_Policy_Shocks!D296</f>
        <v>0</v>
      </c>
      <c r="AT108" s="30">
        <f>Raw_Policy_Shocks!E296</f>
        <v>0</v>
      </c>
      <c r="AU108" s="30">
        <f>Raw_Policy_Shocks!F296</f>
        <v>0</v>
      </c>
      <c r="AV108" s="30">
        <f>Raw_Policy_Shocks!G296</f>
        <v>0</v>
      </c>
      <c r="AW108" s="30">
        <f>Raw_Policy_Shocks!H296</f>
        <v>0</v>
      </c>
      <c r="AX108" s="30">
        <f>Raw_Policy_Shocks!I296</f>
        <v>0</v>
      </c>
      <c r="AY108" s="30">
        <f>Raw_Policy_Shocks!J296</f>
        <v>0</v>
      </c>
      <c r="AZ108" s="30">
        <f t="shared" si="14"/>
        <v>0</v>
      </c>
      <c r="BA108" s="31">
        <f t="shared" si="16"/>
        <v>48852</v>
      </c>
      <c r="BB108" s="30">
        <f t="shared" si="17"/>
        <v>0</v>
      </c>
      <c r="BC108" s="30" t="e">
        <f>#REF!</f>
        <v>#REF!</v>
      </c>
    </row>
    <row r="109" spans="1:55" x14ac:dyDescent="0.15">
      <c r="A109" s="31">
        <v>48944</v>
      </c>
      <c r="E109" s="32"/>
      <c r="AH109" s="30">
        <f t="shared" si="15"/>
        <v>0</v>
      </c>
      <c r="AI109" s="30">
        <f t="shared" si="10"/>
        <v>0</v>
      </c>
      <c r="AJ109" s="30">
        <f t="shared" si="10"/>
        <v>0</v>
      </c>
      <c r="AK109" s="30">
        <f t="shared" si="10"/>
        <v>0</v>
      </c>
      <c r="AL109" s="30">
        <f t="shared" si="10"/>
        <v>0</v>
      </c>
      <c r="AM109" s="30">
        <f t="shared" si="10"/>
        <v>0</v>
      </c>
      <c r="AN109" s="30">
        <f t="shared" si="10"/>
        <v>0</v>
      </c>
      <c r="AR109" s="31">
        <f t="shared" si="11"/>
        <v>48944</v>
      </c>
      <c r="AS109" s="30">
        <f>Raw_Policy_Shocks!D297</f>
        <v>0</v>
      </c>
      <c r="AT109" s="30">
        <f>Raw_Policy_Shocks!E297</f>
        <v>0</v>
      </c>
      <c r="AU109" s="30">
        <f>Raw_Policy_Shocks!F297</f>
        <v>0</v>
      </c>
      <c r="AV109" s="30">
        <f>Raw_Policy_Shocks!G297</f>
        <v>0</v>
      </c>
      <c r="AW109" s="30">
        <f>Raw_Policy_Shocks!H297</f>
        <v>0</v>
      </c>
      <c r="AX109" s="30">
        <f>Raw_Policy_Shocks!I297</f>
        <v>0</v>
      </c>
      <c r="AY109" s="30">
        <f>Raw_Policy_Shocks!J297</f>
        <v>0</v>
      </c>
      <c r="AZ109" s="30">
        <f t="shared" si="14"/>
        <v>0</v>
      </c>
      <c r="BA109" s="31">
        <f t="shared" si="16"/>
        <v>48944</v>
      </c>
      <c r="BB109" s="30">
        <f t="shared" si="17"/>
        <v>0</v>
      </c>
      <c r="BC109" s="30" t="e">
        <f>#REF!</f>
        <v>#REF!</v>
      </c>
    </row>
    <row r="110" spans="1:55" x14ac:dyDescent="0.15">
      <c r="A110" s="31">
        <v>49034</v>
      </c>
      <c r="E110" s="32"/>
      <c r="AH110" s="30">
        <f t="shared" si="15"/>
        <v>0</v>
      </c>
      <c r="AI110" s="30">
        <f t="shared" si="10"/>
        <v>0</v>
      </c>
      <c r="AJ110" s="30">
        <f t="shared" si="10"/>
        <v>0</v>
      </c>
      <c r="AK110" s="30">
        <f t="shared" si="10"/>
        <v>0</v>
      </c>
      <c r="AL110" s="30">
        <f t="shared" si="10"/>
        <v>0</v>
      </c>
      <c r="AM110" s="30">
        <f t="shared" si="10"/>
        <v>0</v>
      </c>
      <c r="AN110" s="30">
        <f t="shared" si="10"/>
        <v>0</v>
      </c>
      <c r="AR110" s="31">
        <f t="shared" si="11"/>
        <v>49034</v>
      </c>
      <c r="AS110" s="30">
        <f>Raw_Policy_Shocks!D298</f>
        <v>0</v>
      </c>
      <c r="AT110" s="30">
        <f>Raw_Policy_Shocks!E298</f>
        <v>0</v>
      </c>
      <c r="AU110" s="30">
        <f>Raw_Policy_Shocks!F298</f>
        <v>0</v>
      </c>
      <c r="AV110" s="30">
        <f>Raw_Policy_Shocks!G298</f>
        <v>0</v>
      </c>
      <c r="AW110" s="30">
        <f>Raw_Policy_Shocks!H298</f>
        <v>0</v>
      </c>
      <c r="AX110" s="30">
        <f>Raw_Policy_Shocks!I298</f>
        <v>0</v>
      </c>
      <c r="AY110" s="30">
        <f>Raw_Policy_Shocks!J298</f>
        <v>0</v>
      </c>
      <c r="AZ110" s="30">
        <f t="shared" si="14"/>
        <v>0</v>
      </c>
      <c r="BA110" s="31">
        <f t="shared" si="16"/>
        <v>49034</v>
      </c>
      <c r="BB110" s="30">
        <f t="shared" si="17"/>
        <v>0</v>
      </c>
      <c r="BC110" s="30" t="e">
        <f>#REF!</f>
        <v>#REF!</v>
      </c>
    </row>
    <row r="111" spans="1:55" x14ac:dyDescent="0.15">
      <c r="A111" s="31">
        <v>49125</v>
      </c>
      <c r="E111" s="32"/>
      <c r="AH111" s="30">
        <f t="shared" si="15"/>
        <v>0</v>
      </c>
      <c r="AI111" s="30">
        <f t="shared" si="10"/>
        <v>0</v>
      </c>
      <c r="AJ111" s="30">
        <f t="shared" si="10"/>
        <v>0</v>
      </c>
      <c r="AK111" s="30">
        <f t="shared" si="10"/>
        <v>0</v>
      </c>
      <c r="AL111" s="30">
        <f t="shared" si="10"/>
        <v>0</v>
      </c>
      <c r="AM111" s="30">
        <f t="shared" si="10"/>
        <v>0</v>
      </c>
      <c r="AN111" s="30">
        <f t="shared" si="10"/>
        <v>0</v>
      </c>
      <c r="AR111" s="31">
        <f t="shared" si="11"/>
        <v>49125</v>
      </c>
      <c r="AS111" s="30">
        <f>Raw_Policy_Shocks!D299</f>
        <v>0</v>
      </c>
      <c r="AT111" s="30">
        <f>Raw_Policy_Shocks!E299</f>
        <v>0</v>
      </c>
      <c r="AU111" s="30">
        <f>Raw_Policy_Shocks!F299</f>
        <v>0</v>
      </c>
      <c r="AV111" s="30">
        <f>Raw_Policy_Shocks!G299</f>
        <v>0</v>
      </c>
      <c r="AW111" s="30">
        <f>Raw_Policy_Shocks!H299</f>
        <v>0</v>
      </c>
      <c r="AX111" s="30">
        <f>Raw_Policy_Shocks!I299</f>
        <v>0</v>
      </c>
      <c r="AY111" s="30">
        <f>Raw_Policy_Shocks!J299</f>
        <v>0</v>
      </c>
      <c r="AZ111" s="30">
        <f t="shared" si="14"/>
        <v>0</v>
      </c>
      <c r="BA111" s="31">
        <f t="shared" si="16"/>
        <v>49125</v>
      </c>
      <c r="BB111" s="30">
        <f t="shared" si="17"/>
        <v>0</v>
      </c>
      <c r="BC111" s="30" t="e">
        <f>#REF!</f>
        <v>#REF!</v>
      </c>
    </row>
    <row r="112" spans="1:55" x14ac:dyDescent="0.15">
      <c r="A112" s="31">
        <v>49217</v>
      </c>
      <c r="AH112" s="30">
        <f t="shared" si="15"/>
        <v>0</v>
      </c>
      <c r="AI112" s="30">
        <f t="shared" si="10"/>
        <v>0</v>
      </c>
      <c r="AJ112" s="30">
        <f t="shared" si="10"/>
        <v>0</v>
      </c>
      <c r="AK112" s="30">
        <f t="shared" si="10"/>
        <v>0</v>
      </c>
      <c r="AL112" s="30">
        <f t="shared" si="10"/>
        <v>0</v>
      </c>
      <c r="AM112" s="30">
        <f t="shared" si="10"/>
        <v>0</v>
      </c>
      <c r="AN112" s="30">
        <f t="shared" si="10"/>
        <v>0</v>
      </c>
      <c r="AR112" s="31">
        <f t="shared" si="11"/>
        <v>49217</v>
      </c>
      <c r="AS112" s="30">
        <f>Raw_Policy_Shocks!D300</f>
        <v>0</v>
      </c>
      <c r="AT112" s="30">
        <f>Raw_Policy_Shocks!E300</f>
        <v>0</v>
      </c>
      <c r="AU112" s="30">
        <f>Raw_Policy_Shocks!F300</f>
        <v>0</v>
      </c>
      <c r="AV112" s="30">
        <f>Raw_Policy_Shocks!G300</f>
        <v>0</v>
      </c>
      <c r="AW112" s="30">
        <f>Raw_Policy_Shocks!H300</f>
        <v>0</v>
      </c>
      <c r="AX112" s="30">
        <f>Raw_Policy_Shocks!I300</f>
        <v>0</v>
      </c>
      <c r="AY112" s="30">
        <f>Raw_Policy_Shocks!J300</f>
        <v>0</v>
      </c>
      <c r="AZ112" s="30">
        <f t="shared" si="14"/>
        <v>0</v>
      </c>
      <c r="BA112" s="31">
        <f t="shared" si="16"/>
        <v>49217</v>
      </c>
      <c r="BB112" s="30">
        <f t="shared" si="17"/>
        <v>0</v>
      </c>
      <c r="BC112" s="30" t="e">
        <f>#REF!</f>
        <v>#REF!</v>
      </c>
    </row>
    <row r="113" spans="1:55" x14ac:dyDescent="0.15">
      <c r="A113" s="31">
        <v>49309</v>
      </c>
      <c r="AH113" s="30">
        <f t="shared" si="15"/>
        <v>0</v>
      </c>
      <c r="AI113" s="30">
        <f t="shared" si="10"/>
        <v>0</v>
      </c>
      <c r="AJ113" s="30">
        <f t="shared" si="10"/>
        <v>0</v>
      </c>
      <c r="AK113" s="30">
        <f t="shared" si="10"/>
        <v>0</v>
      </c>
      <c r="AL113" s="30">
        <f t="shared" si="10"/>
        <v>0</v>
      </c>
      <c r="AM113" s="30">
        <f t="shared" si="10"/>
        <v>0</v>
      </c>
      <c r="AN113" s="30">
        <f t="shared" si="10"/>
        <v>0</v>
      </c>
      <c r="AR113" s="31">
        <f t="shared" si="11"/>
        <v>49309</v>
      </c>
      <c r="AS113" s="30">
        <f>Raw_Policy_Shocks!D301</f>
        <v>0</v>
      </c>
      <c r="AT113" s="30">
        <f>Raw_Policy_Shocks!E301</f>
        <v>0</v>
      </c>
      <c r="AU113" s="30">
        <f>Raw_Policy_Shocks!F301</f>
        <v>0</v>
      </c>
      <c r="AV113" s="30">
        <f>Raw_Policy_Shocks!G301</f>
        <v>0</v>
      </c>
      <c r="AW113" s="30">
        <f>Raw_Policy_Shocks!H301</f>
        <v>0</v>
      </c>
      <c r="AX113" s="30">
        <f>Raw_Policy_Shocks!I301</f>
        <v>0</v>
      </c>
      <c r="AY113" s="30">
        <f>Raw_Policy_Shocks!J301</f>
        <v>0</v>
      </c>
      <c r="AZ113" s="30">
        <f t="shared" si="14"/>
        <v>0</v>
      </c>
      <c r="BA113" s="31">
        <f t="shared" si="16"/>
        <v>49309</v>
      </c>
      <c r="BB113" s="30">
        <f t="shared" si="17"/>
        <v>0</v>
      </c>
      <c r="BC113" s="30" t="e">
        <f>#REF!</f>
        <v>#REF!</v>
      </c>
    </row>
    <row r="114" spans="1:55" x14ac:dyDescent="0.15">
      <c r="A114" s="31">
        <v>49399</v>
      </c>
      <c r="AH114" s="30">
        <f t="shared" si="15"/>
        <v>0</v>
      </c>
      <c r="AI114" s="30">
        <f t="shared" si="10"/>
        <v>0</v>
      </c>
      <c r="AJ114" s="30">
        <f t="shared" si="10"/>
        <v>0</v>
      </c>
      <c r="AK114" s="30">
        <f t="shared" si="10"/>
        <v>0</v>
      </c>
      <c r="AL114" s="30">
        <f t="shared" si="10"/>
        <v>0</v>
      </c>
      <c r="AM114" s="30">
        <f t="shared" si="10"/>
        <v>0</v>
      </c>
      <c r="AN114" s="30">
        <f t="shared" si="10"/>
        <v>0</v>
      </c>
      <c r="AR114" s="31">
        <f t="shared" si="11"/>
        <v>49399</v>
      </c>
      <c r="AS114" s="30">
        <f>Raw_Policy_Shocks!D302</f>
        <v>0</v>
      </c>
      <c r="AT114" s="30">
        <f>Raw_Policy_Shocks!E302</f>
        <v>0</v>
      </c>
      <c r="AU114" s="30">
        <f>Raw_Policy_Shocks!F302</f>
        <v>0</v>
      </c>
      <c r="AV114" s="30">
        <f>Raw_Policy_Shocks!G302</f>
        <v>0</v>
      </c>
      <c r="AW114" s="30">
        <f>Raw_Policy_Shocks!H302</f>
        <v>0</v>
      </c>
      <c r="AX114" s="30">
        <f>Raw_Policy_Shocks!I302</f>
        <v>0</v>
      </c>
      <c r="AY114" s="30">
        <f>Raw_Policy_Shocks!J302</f>
        <v>0</v>
      </c>
      <c r="AZ114" s="30">
        <f t="shared" si="14"/>
        <v>0</v>
      </c>
      <c r="BA114" s="31">
        <f t="shared" si="16"/>
        <v>49399</v>
      </c>
      <c r="BB114" s="30">
        <f t="shared" si="17"/>
        <v>0</v>
      </c>
      <c r="BC114" s="30" t="e">
        <f>#REF!</f>
        <v>#REF!</v>
      </c>
    </row>
    <row r="115" spans="1:55" x14ac:dyDescent="0.15">
      <c r="A115" s="31">
        <v>49490</v>
      </c>
      <c r="AH115" s="30">
        <f t="shared" si="15"/>
        <v>0</v>
      </c>
      <c r="AI115" s="30">
        <f t="shared" si="10"/>
        <v>0</v>
      </c>
      <c r="AJ115" s="30">
        <f t="shared" si="10"/>
        <v>0</v>
      </c>
      <c r="AK115" s="30">
        <f t="shared" si="10"/>
        <v>0</v>
      </c>
      <c r="AL115" s="30">
        <f t="shared" si="10"/>
        <v>0</v>
      </c>
      <c r="AM115" s="30">
        <f t="shared" si="10"/>
        <v>0</v>
      </c>
      <c r="AN115" s="30">
        <f t="shared" si="10"/>
        <v>0</v>
      </c>
      <c r="AR115" s="31">
        <f t="shared" si="11"/>
        <v>49490</v>
      </c>
      <c r="AS115" s="30">
        <f>Raw_Policy_Shocks!D303</f>
        <v>0</v>
      </c>
      <c r="AT115" s="30">
        <f>Raw_Policy_Shocks!E303</f>
        <v>0</v>
      </c>
      <c r="AU115" s="30">
        <f>Raw_Policy_Shocks!F303</f>
        <v>0</v>
      </c>
      <c r="AV115" s="30">
        <f>Raw_Policy_Shocks!G303</f>
        <v>0</v>
      </c>
      <c r="AW115" s="30">
        <f>Raw_Policy_Shocks!H303</f>
        <v>0</v>
      </c>
      <c r="AX115" s="30">
        <f>Raw_Policy_Shocks!I303</f>
        <v>0</v>
      </c>
      <c r="AY115" s="30">
        <f>Raw_Policy_Shocks!J303</f>
        <v>0</v>
      </c>
      <c r="AZ115" s="30">
        <f t="shared" si="14"/>
        <v>0</v>
      </c>
      <c r="BA115" s="31">
        <f t="shared" si="16"/>
        <v>49490</v>
      </c>
      <c r="BB115" s="30">
        <f t="shared" si="17"/>
        <v>0</v>
      </c>
      <c r="BC115" s="30" t="e">
        <f>#REF!</f>
        <v>#REF!</v>
      </c>
    </row>
    <row r="116" spans="1:55" x14ac:dyDescent="0.15">
      <c r="A116" s="31">
        <v>49582</v>
      </c>
      <c r="AH116" s="30">
        <f t="shared" si="15"/>
        <v>0</v>
      </c>
      <c r="AI116" s="30">
        <f t="shared" si="10"/>
        <v>0</v>
      </c>
      <c r="AJ116" s="30">
        <f t="shared" si="10"/>
        <v>0</v>
      </c>
      <c r="AK116" s="30">
        <f t="shared" si="10"/>
        <v>0</v>
      </c>
      <c r="AL116" s="30">
        <f t="shared" si="10"/>
        <v>0</v>
      </c>
      <c r="AM116" s="30">
        <f t="shared" si="10"/>
        <v>0</v>
      </c>
      <c r="AN116" s="30">
        <f t="shared" si="10"/>
        <v>0</v>
      </c>
      <c r="AR116" s="31">
        <f t="shared" si="11"/>
        <v>49582</v>
      </c>
      <c r="AS116" s="30">
        <f>Raw_Policy_Shocks!D304</f>
        <v>0</v>
      </c>
      <c r="AT116" s="30">
        <f>Raw_Policy_Shocks!E304</f>
        <v>0</v>
      </c>
      <c r="AU116" s="30">
        <f>Raw_Policy_Shocks!F304</f>
        <v>0</v>
      </c>
      <c r="AV116" s="30">
        <f>Raw_Policy_Shocks!G304</f>
        <v>0</v>
      </c>
      <c r="AW116" s="30">
        <f>Raw_Policy_Shocks!H304</f>
        <v>0</v>
      </c>
      <c r="AX116" s="30">
        <f>Raw_Policy_Shocks!I304</f>
        <v>0</v>
      </c>
      <c r="AY116" s="30">
        <f>Raw_Policy_Shocks!J304</f>
        <v>0</v>
      </c>
      <c r="AZ116" s="30">
        <f t="shared" si="14"/>
        <v>0</v>
      </c>
      <c r="BA116" s="31">
        <f t="shared" si="16"/>
        <v>49582</v>
      </c>
      <c r="BB116" s="30">
        <f t="shared" si="17"/>
        <v>0</v>
      </c>
      <c r="BC116" s="30" t="e">
        <f>#REF!</f>
        <v>#REF!</v>
      </c>
    </row>
    <row r="117" spans="1:55" x14ac:dyDescent="0.15">
      <c r="A117" s="31">
        <v>49674</v>
      </c>
      <c r="AH117" s="30">
        <f t="shared" si="15"/>
        <v>0</v>
      </c>
      <c r="AI117" s="30">
        <f t="shared" si="10"/>
        <v>0</v>
      </c>
      <c r="AJ117" s="30">
        <f t="shared" si="10"/>
        <v>0</v>
      </c>
      <c r="AK117" s="30">
        <f t="shared" si="10"/>
        <v>0</v>
      </c>
      <c r="AL117" s="30">
        <f t="shared" si="10"/>
        <v>0</v>
      </c>
      <c r="AM117" s="30">
        <f t="shared" si="10"/>
        <v>0</v>
      </c>
      <c r="AN117" s="30">
        <f t="shared" si="10"/>
        <v>0</v>
      </c>
      <c r="AR117" s="31">
        <f t="shared" si="11"/>
        <v>49674</v>
      </c>
      <c r="AS117" s="30">
        <f>Raw_Policy_Shocks!D305</f>
        <v>0</v>
      </c>
      <c r="AT117" s="30">
        <f>Raw_Policy_Shocks!E305</f>
        <v>0</v>
      </c>
      <c r="AU117" s="30">
        <f>Raw_Policy_Shocks!F305</f>
        <v>0</v>
      </c>
      <c r="AV117" s="30">
        <f>Raw_Policy_Shocks!G305</f>
        <v>0</v>
      </c>
      <c r="AW117" s="30">
        <f>Raw_Policy_Shocks!H305</f>
        <v>0</v>
      </c>
      <c r="AX117" s="30">
        <f>Raw_Policy_Shocks!I305</f>
        <v>0</v>
      </c>
      <c r="AY117" s="30">
        <f>Raw_Policy_Shocks!J305</f>
        <v>0</v>
      </c>
      <c r="AZ117" s="30">
        <f t="shared" si="14"/>
        <v>0</v>
      </c>
      <c r="BA117" s="31">
        <f t="shared" si="16"/>
        <v>49674</v>
      </c>
      <c r="BB117" s="30">
        <f t="shared" si="17"/>
        <v>0</v>
      </c>
      <c r="BC117" s="30" t="e">
        <f>#REF!</f>
        <v>#REF!</v>
      </c>
    </row>
    <row r="118" spans="1:55" x14ac:dyDescent="0.15">
      <c r="A118" s="31">
        <v>49765</v>
      </c>
      <c r="AH118" s="30">
        <f t="shared" si="15"/>
        <v>0</v>
      </c>
      <c r="AI118" s="30">
        <f t="shared" si="10"/>
        <v>0</v>
      </c>
      <c r="AJ118" s="30">
        <f t="shared" si="10"/>
        <v>0</v>
      </c>
      <c r="AK118" s="30">
        <f t="shared" si="10"/>
        <v>0</v>
      </c>
      <c r="AL118" s="30">
        <f t="shared" si="10"/>
        <v>0</v>
      </c>
      <c r="AM118" s="30">
        <f t="shared" si="10"/>
        <v>0</v>
      </c>
      <c r="AN118" s="30">
        <f t="shared" si="10"/>
        <v>0</v>
      </c>
      <c r="AR118" s="31">
        <f t="shared" si="11"/>
        <v>49765</v>
      </c>
      <c r="AS118" s="30">
        <f>Raw_Policy_Shocks!D306</f>
        <v>0</v>
      </c>
      <c r="AT118" s="30">
        <f>Raw_Policy_Shocks!E306</f>
        <v>0</v>
      </c>
      <c r="AU118" s="30">
        <f>Raw_Policy_Shocks!F306</f>
        <v>0</v>
      </c>
      <c r="AV118" s="30">
        <f>Raw_Policy_Shocks!G306</f>
        <v>0</v>
      </c>
      <c r="AW118" s="30">
        <f>Raw_Policy_Shocks!H306</f>
        <v>0</v>
      </c>
      <c r="AX118" s="30">
        <f>Raw_Policy_Shocks!I306</f>
        <v>0</v>
      </c>
      <c r="AY118" s="30">
        <f>Raw_Policy_Shocks!J306</f>
        <v>0</v>
      </c>
      <c r="AZ118" s="30">
        <f t="shared" si="14"/>
        <v>0</v>
      </c>
      <c r="BA118" s="31">
        <f t="shared" si="16"/>
        <v>49765</v>
      </c>
      <c r="BB118" s="30">
        <f t="shared" si="17"/>
        <v>0</v>
      </c>
      <c r="BC118" s="30" t="e">
        <f>#REF!</f>
        <v>#REF!</v>
      </c>
    </row>
    <row r="119" spans="1:55" x14ac:dyDescent="0.15">
      <c r="A119" s="31">
        <v>49856</v>
      </c>
      <c r="AH119" s="30">
        <f t="shared" si="15"/>
        <v>0</v>
      </c>
      <c r="AI119" s="30">
        <f t="shared" si="10"/>
        <v>0</v>
      </c>
      <c r="AJ119" s="30">
        <f t="shared" si="10"/>
        <v>0</v>
      </c>
      <c r="AK119" s="30">
        <f t="shared" si="10"/>
        <v>0</v>
      </c>
      <c r="AL119" s="30">
        <f t="shared" si="10"/>
        <v>0</v>
      </c>
      <c r="AM119" s="30">
        <f t="shared" si="10"/>
        <v>0</v>
      </c>
      <c r="AN119" s="30">
        <f t="shared" si="10"/>
        <v>0</v>
      </c>
      <c r="AR119" s="31">
        <f t="shared" si="11"/>
        <v>49856</v>
      </c>
      <c r="AS119" s="30">
        <f>Raw_Policy_Shocks!D307</f>
        <v>0</v>
      </c>
      <c r="AT119" s="30">
        <f>Raw_Policy_Shocks!E307</f>
        <v>0</v>
      </c>
      <c r="AU119" s="30">
        <f>Raw_Policy_Shocks!F307</f>
        <v>0</v>
      </c>
      <c r="AV119" s="30">
        <f>Raw_Policy_Shocks!G307</f>
        <v>0</v>
      </c>
      <c r="AW119" s="30">
        <f>Raw_Policy_Shocks!H307</f>
        <v>0</v>
      </c>
      <c r="AX119" s="30">
        <f>Raw_Policy_Shocks!I307</f>
        <v>0</v>
      </c>
      <c r="AY119" s="30">
        <f>Raw_Policy_Shocks!J307</f>
        <v>0</v>
      </c>
      <c r="AZ119" s="30">
        <f t="shared" si="14"/>
        <v>0</v>
      </c>
      <c r="BA119" s="31">
        <f t="shared" si="16"/>
        <v>49856</v>
      </c>
      <c r="BB119" s="30">
        <f t="shared" si="17"/>
        <v>0</v>
      </c>
      <c r="BC119" s="30" t="e">
        <f>#REF!</f>
        <v>#REF!</v>
      </c>
    </row>
    <row r="120" spans="1:55" x14ac:dyDescent="0.15">
      <c r="A120" s="31">
        <v>49948</v>
      </c>
      <c r="AH120" s="30">
        <f t="shared" si="15"/>
        <v>0</v>
      </c>
      <c r="AI120" s="30">
        <f t="shared" si="10"/>
        <v>0</v>
      </c>
      <c r="AJ120" s="30">
        <f t="shared" si="10"/>
        <v>0</v>
      </c>
      <c r="AK120" s="30">
        <f t="shared" si="10"/>
        <v>0</v>
      </c>
      <c r="AL120" s="30">
        <f t="shared" si="10"/>
        <v>0</v>
      </c>
      <c r="AM120" s="30">
        <f t="shared" si="10"/>
        <v>0</v>
      </c>
      <c r="AN120" s="30">
        <f t="shared" si="10"/>
        <v>0</v>
      </c>
      <c r="AR120" s="31">
        <f t="shared" si="11"/>
        <v>49948</v>
      </c>
      <c r="AS120" s="30">
        <f>Raw_Policy_Shocks!D308</f>
        <v>0</v>
      </c>
      <c r="AT120" s="30">
        <f>Raw_Policy_Shocks!E308</f>
        <v>0</v>
      </c>
      <c r="AU120" s="30">
        <f>Raw_Policy_Shocks!F308</f>
        <v>0</v>
      </c>
      <c r="AV120" s="30">
        <f>Raw_Policy_Shocks!G308</f>
        <v>0</v>
      </c>
      <c r="AW120" s="30">
        <f>Raw_Policy_Shocks!H308</f>
        <v>0</v>
      </c>
      <c r="AX120" s="30">
        <f>Raw_Policy_Shocks!I308</f>
        <v>0</v>
      </c>
      <c r="AY120" s="30">
        <f>Raw_Policy_Shocks!J308</f>
        <v>0</v>
      </c>
      <c r="AZ120" s="30">
        <f t="shared" si="14"/>
        <v>0</v>
      </c>
      <c r="BA120" s="31">
        <f t="shared" si="16"/>
        <v>49948</v>
      </c>
      <c r="BB120" s="30">
        <f t="shared" si="17"/>
        <v>0</v>
      </c>
      <c r="BC120" s="30" t="e">
        <f>#REF!</f>
        <v>#REF!</v>
      </c>
    </row>
    <row r="121" spans="1:55" x14ac:dyDescent="0.15">
      <c r="A121" s="31">
        <v>50040</v>
      </c>
      <c r="AH121" s="30">
        <f t="shared" si="15"/>
        <v>0</v>
      </c>
      <c r="AI121" s="30">
        <f t="shared" si="10"/>
        <v>0</v>
      </c>
      <c r="AJ121" s="30">
        <f t="shared" si="10"/>
        <v>0</v>
      </c>
      <c r="AK121" s="30">
        <f t="shared" si="10"/>
        <v>0</v>
      </c>
      <c r="AL121" s="30">
        <f t="shared" si="10"/>
        <v>0</v>
      </c>
      <c r="AM121" s="30">
        <f t="shared" si="10"/>
        <v>0</v>
      </c>
      <c r="AN121" s="30">
        <f t="shared" si="10"/>
        <v>0</v>
      </c>
      <c r="AR121" s="31">
        <f t="shared" si="11"/>
        <v>50040</v>
      </c>
      <c r="AS121" s="30">
        <f>Raw_Policy_Shocks!D309</f>
        <v>0</v>
      </c>
      <c r="AT121" s="30">
        <f>Raw_Policy_Shocks!E309</f>
        <v>0</v>
      </c>
      <c r="AU121" s="30">
        <f>Raw_Policy_Shocks!F309</f>
        <v>0</v>
      </c>
      <c r="AV121" s="30">
        <f>Raw_Policy_Shocks!G309</f>
        <v>0</v>
      </c>
      <c r="AW121" s="30">
        <f>Raw_Policy_Shocks!H309</f>
        <v>0</v>
      </c>
      <c r="AX121" s="30">
        <f>Raw_Policy_Shocks!I309</f>
        <v>0</v>
      </c>
      <c r="AY121" s="30">
        <f>Raw_Policy_Shocks!J309</f>
        <v>0</v>
      </c>
      <c r="AZ121" s="30">
        <f t="shared" si="14"/>
        <v>0</v>
      </c>
      <c r="BA121" s="31">
        <f t="shared" si="16"/>
        <v>50040</v>
      </c>
      <c r="BB121" s="30">
        <f t="shared" si="17"/>
        <v>0</v>
      </c>
      <c r="BC121" s="30" t="e">
        <f>#REF!</f>
        <v>#REF!</v>
      </c>
    </row>
    <row r="122" spans="1:55" x14ac:dyDescent="0.15">
      <c r="A122" s="31">
        <v>50130</v>
      </c>
      <c r="AH122" s="30">
        <f t="shared" si="15"/>
        <v>0</v>
      </c>
      <c r="AI122" s="30">
        <f t="shared" ref="AI122:AN132" si="18">Y122</f>
        <v>0</v>
      </c>
      <c r="AJ122" s="30">
        <f t="shared" si="18"/>
        <v>0</v>
      </c>
      <c r="AK122" s="30">
        <f t="shared" si="18"/>
        <v>0</v>
      </c>
      <c r="AL122" s="30">
        <f t="shared" si="18"/>
        <v>0</v>
      </c>
      <c r="AM122" s="30">
        <f t="shared" si="18"/>
        <v>0</v>
      </c>
      <c r="AN122" s="30">
        <f t="shared" si="18"/>
        <v>0</v>
      </c>
      <c r="AR122" s="31">
        <f t="shared" si="11"/>
        <v>50130</v>
      </c>
      <c r="AS122" s="30">
        <f>Raw_Policy_Shocks!D310</f>
        <v>0</v>
      </c>
      <c r="AT122" s="30">
        <f>Raw_Policy_Shocks!E310</f>
        <v>0</v>
      </c>
      <c r="AU122" s="30">
        <f>Raw_Policy_Shocks!F310</f>
        <v>0</v>
      </c>
      <c r="AV122" s="30">
        <f>Raw_Policy_Shocks!G310</f>
        <v>0</v>
      </c>
      <c r="AW122" s="30">
        <f>Raw_Policy_Shocks!H310</f>
        <v>0</v>
      </c>
      <c r="AX122" s="30">
        <f>Raw_Policy_Shocks!I310</f>
        <v>0</v>
      </c>
      <c r="AY122" s="30">
        <f>Raw_Policy_Shocks!J310</f>
        <v>0</v>
      </c>
      <c r="AZ122" s="30">
        <f t="shared" si="14"/>
        <v>0</v>
      </c>
      <c r="BA122" s="31">
        <f t="shared" si="16"/>
        <v>50130</v>
      </c>
      <c r="BB122" s="30">
        <f t="shared" si="17"/>
        <v>0</v>
      </c>
      <c r="BC122" s="30" t="e">
        <f>#REF!</f>
        <v>#REF!</v>
      </c>
    </row>
    <row r="123" spans="1:55" x14ac:dyDescent="0.15">
      <c r="A123" s="31">
        <v>50221</v>
      </c>
      <c r="AH123" s="30">
        <f t="shared" si="15"/>
        <v>0</v>
      </c>
      <c r="AI123" s="30">
        <f t="shared" si="18"/>
        <v>0</v>
      </c>
      <c r="AJ123" s="30">
        <f t="shared" si="18"/>
        <v>0</v>
      </c>
      <c r="AK123" s="30">
        <f t="shared" si="18"/>
        <v>0</v>
      </c>
      <c r="AL123" s="30">
        <f t="shared" si="18"/>
        <v>0</v>
      </c>
      <c r="AM123" s="30">
        <f t="shared" si="18"/>
        <v>0</v>
      </c>
      <c r="AN123" s="30">
        <f t="shared" si="18"/>
        <v>0</v>
      </c>
      <c r="AR123" s="31">
        <f t="shared" si="11"/>
        <v>50221</v>
      </c>
      <c r="AS123" s="30">
        <f>Raw_Policy_Shocks!D311</f>
        <v>0</v>
      </c>
      <c r="AT123" s="30">
        <f>Raw_Policy_Shocks!E311</f>
        <v>0</v>
      </c>
      <c r="AU123" s="30">
        <f>Raw_Policy_Shocks!F311</f>
        <v>0</v>
      </c>
      <c r="AV123" s="30">
        <f>Raw_Policy_Shocks!G311</f>
        <v>0</v>
      </c>
      <c r="AW123" s="30">
        <f>Raw_Policy_Shocks!H311</f>
        <v>0</v>
      </c>
      <c r="AX123" s="30">
        <f>Raw_Policy_Shocks!I311</f>
        <v>0</v>
      </c>
      <c r="AY123" s="30">
        <f>Raw_Policy_Shocks!J311</f>
        <v>0</v>
      </c>
      <c r="AZ123" s="30">
        <f t="shared" si="14"/>
        <v>0</v>
      </c>
      <c r="BA123" s="31">
        <f t="shared" si="16"/>
        <v>50221</v>
      </c>
      <c r="BB123" s="30">
        <f t="shared" si="17"/>
        <v>0</v>
      </c>
      <c r="BC123" s="30" t="e">
        <f>#REF!</f>
        <v>#REF!</v>
      </c>
    </row>
    <row r="124" spans="1:55" x14ac:dyDescent="0.15">
      <c r="A124" s="31">
        <v>50313</v>
      </c>
      <c r="AH124" s="30">
        <f t="shared" si="15"/>
        <v>0</v>
      </c>
      <c r="AI124" s="30">
        <f t="shared" si="18"/>
        <v>0</v>
      </c>
      <c r="AJ124" s="30">
        <f t="shared" si="18"/>
        <v>0</v>
      </c>
      <c r="AK124" s="30">
        <f t="shared" si="18"/>
        <v>0</v>
      </c>
      <c r="AL124" s="30">
        <f t="shared" si="18"/>
        <v>0</v>
      </c>
      <c r="AM124" s="30">
        <f t="shared" si="18"/>
        <v>0</v>
      </c>
      <c r="AN124" s="30">
        <f t="shared" si="18"/>
        <v>0</v>
      </c>
      <c r="AR124" s="31">
        <f t="shared" si="11"/>
        <v>50313</v>
      </c>
      <c r="AS124" s="30">
        <f>Raw_Policy_Shocks!D312</f>
        <v>0</v>
      </c>
      <c r="AT124" s="30">
        <f>Raw_Policy_Shocks!E312</f>
        <v>0</v>
      </c>
      <c r="AU124" s="30">
        <f>Raw_Policy_Shocks!F312</f>
        <v>0</v>
      </c>
      <c r="AV124" s="30">
        <f>Raw_Policy_Shocks!G312</f>
        <v>0</v>
      </c>
      <c r="AW124" s="30">
        <f>Raw_Policy_Shocks!H312</f>
        <v>0</v>
      </c>
      <c r="AX124" s="30">
        <f>Raw_Policy_Shocks!I312</f>
        <v>0</v>
      </c>
      <c r="AY124" s="30">
        <f>Raw_Policy_Shocks!J312</f>
        <v>0</v>
      </c>
      <c r="AZ124" s="30">
        <f t="shared" si="14"/>
        <v>0</v>
      </c>
      <c r="BA124" s="31">
        <f t="shared" si="16"/>
        <v>50313</v>
      </c>
      <c r="BB124" s="30">
        <f t="shared" si="17"/>
        <v>0</v>
      </c>
      <c r="BC124" s="30" t="e">
        <f>#REF!</f>
        <v>#REF!</v>
      </c>
    </row>
    <row r="125" spans="1:55" x14ac:dyDescent="0.15">
      <c r="A125" s="31">
        <v>50405</v>
      </c>
      <c r="AH125" s="30">
        <f t="shared" si="15"/>
        <v>0</v>
      </c>
      <c r="AI125" s="30">
        <f t="shared" si="18"/>
        <v>0</v>
      </c>
      <c r="AJ125" s="30">
        <f t="shared" si="18"/>
        <v>0</v>
      </c>
      <c r="AK125" s="30">
        <f t="shared" si="18"/>
        <v>0</v>
      </c>
      <c r="AL125" s="30">
        <f t="shared" si="18"/>
        <v>0</v>
      </c>
      <c r="AM125" s="30">
        <f t="shared" si="18"/>
        <v>0</v>
      </c>
      <c r="AN125" s="30">
        <f t="shared" si="18"/>
        <v>0</v>
      </c>
      <c r="AR125" s="31">
        <f t="shared" si="11"/>
        <v>50405</v>
      </c>
      <c r="AS125" s="30">
        <f>Raw_Policy_Shocks!D313</f>
        <v>0</v>
      </c>
      <c r="AT125" s="30">
        <f>Raw_Policy_Shocks!E313</f>
        <v>0</v>
      </c>
      <c r="AU125" s="30">
        <f>Raw_Policy_Shocks!F313</f>
        <v>0</v>
      </c>
      <c r="AV125" s="30">
        <f>Raw_Policy_Shocks!G313</f>
        <v>0</v>
      </c>
      <c r="AW125" s="30">
        <f>Raw_Policy_Shocks!H313</f>
        <v>0</v>
      </c>
      <c r="AX125" s="30">
        <f>Raw_Policy_Shocks!I313</f>
        <v>0</v>
      </c>
      <c r="AY125" s="30">
        <f>Raw_Policy_Shocks!J313</f>
        <v>0</v>
      </c>
      <c r="AZ125" s="30">
        <f t="shared" si="14"/>
        <v>0</v>
      </c>
      <c r="BA125" s="31">
        <f t="shared" si="16"/>
        <v>50405</v>
      </c>
      <c r="BB125" s="30">
        <f t="shared" si="17"/>
        <v>0</v>
      </c>
      <c r="BC125" s="30" t="e">
        <f>#REF!</f>
        <v>#REF!</v>
      </c>
    </row>
    <row r="126" spans="1:55" x14ac:dyDescent="0.15">
      <c r="A126" s="31">
        <v>50495</v>
      </c>
      <c r="AH126" s="30">
        <f t="shared" si="15"/>
        <v>0</v>
      </c>
      <c r="AI126" s="30">
        <f t="shared" si="18"/>
        <v>0</v>
      </c>
      <c r="AJ126" s="30">
        <f t="shared" si="18"/>
        <v>0</v>
      </c>
      <c r="AK126" s="30">
        <f t="shared" si="18"/>
        <v>0</v>
      </c>
      <c r="AL126" s="30">
        <f t="shared" si="18"/>
        <v>0</v>
      </c>
      <c r="AM126" s="30">
        <f t="shared" si="18"/>
        <v>0</v>
      </c>
      <c r="AN126" s="30">
        <f t="shared" si="18"/>
        <v>0</v>
      </c>
      <c r="AR126" s="31">
        <f t="shared" si="11"/>
        <v>50495</v>
      </c>
      <c r="AS126" s="30">
        <f>Raw_Policy_Shocks!D314</f>
        <v>0</v>
      </c>
      <c r="AT126" s="30">
        <f>Raw_Policy_Shocks!E314</f>
        <v>0</v>
      </c>
      <c r="AU126" s="30">
        <f>Raw_Policy_Shocks!F314</f>
        <v>0</v>
      </c>
      <c r="AV126" s="30">
        <f>Raw_Policy_Shocks!G314</f>
        <v>0</v>
      </c>
      <c r="AW126" s="30">
        <f>Raw_Policy_Shocks!H314</f>
        <v>0</v>
      </c>
      <c r="AX126" s="30">
        <f>Raw_Policy_Shocks!I314</f>
        <v>0</v>
      </c>
      <c r="AY126" s="30">
        <f>Raw_Policy_Shocks!J314</f>
        <v>0</v>
      </c>
      <c r="AZ126" s="30">
        <f t="shared" si="14"/>
        <v>0</v>
      </c>
      <c r="BA126" s="31">
        <f t="shared" si="16"/>
        <v>50495</v>
      </c>
      <c r="BB126" s="30">
        <f t="shared" si="17"/>
        <v>0</v>
      </c>
      <c r="BC126" s="30" t="e">
        <f>#REF!</f>
        <v>#REF!</v>
      </c>
    </row>
    <row r="127" spans="1:55" x14ac:dyDescent="0.15">
      <c r="A127" s="31">
        <v>50586</v>
      </c>
      <c r="AH127" s="30">
        <f t="shared" si="15"/>
        <v>0</v>
      </c>
      <c r="AI127" s="30">
        <f t="shared" si="18"/>
        <v>0</v>
      </c>
      <c r="AJ127" s="30">
        <f t="shared" si="18"/>
        <v>0</v>
      </c>
      <c r="AK127" s="30">
        <f t="shared" si="18"/>
        <v>0</v>
      </c>
      <c r="AL127" s="30">
        <f t="shared" si="18"/>
        <v>0</v>
      </c>
      <c r="AM127" s="30">
        <f t="shared" si="18"/>
        <v>0</v>
      </c>
      <c r="AN127" s="30">
        <f t="shared" si="18"/>
        <v>0</v>
      </c>
      <c r="AR127" s="31">
        <f t="shared" si="11"/>
        <v>50586</v>
      </c>
      <c r="AS127" s="30">
        <f>Raw_Policy_Shocks!D315</f>
        <v>0</v>
      </c>
      <c r="AT127" s="30">
        <f>Raw_Policy_Shocks!E315</f>
        <v>0</v>
      </c>
      <c r="AU127" s="30">
        <f>Raw_Policy_Shocks!F315</f>
        <v>0</v>
      </c>
      <c r="AV127" s="30">
        <f>Raw_Policy_Shocks!G315</f>
        <v>0</v>
      </c>
      <c r="AW127" s="30">
        <f>Raw_Policy_Shocks!H315</f>
        <v>0</v>
      </c>
      <c r="AX127" s="30">
        <f>Raw_Policy_Shocks!I315</f>
        <v>0</v>
      </c>
      <c r="AY127" s="30">
        <f>Raw_Policy_Shocks!J315</f>
        <v>0</v>
      </c>
      <c r="AZ127" s="30">
        <f t="shared" si="14"/>
        <v>0</v>
      </c>
      <c r="BA127" s="31">
        <f t="shared" si="16"/>
        <v>50586</v>
      </c>
      <c r="BB127" s="30">
        <f t="shared" si="17"/>
        <v>0</v>
      </c>
      <c r="BC127" s="30" t="e">
        <f>#REF!</f>
        <v>#REF!</v>
      </c>
    </row>
    <row r="128" spans="1:55" x14ac:dyDescent="0.15">
      <c r="A128" s="31">
        <v>50678</v>
      </c>
      <c r="AH128" s="30">
        <f t="shared" si="15"/>
        <v>0</v>
      </c>
      <c r="AI128" s="30">
        <f t="shared" si="18"/>
        <v>0</v>
      </c>
      <c r="AJ128" s="30">
        <f t="shared" si="18"/>
        <v>0</v>
      </c>
      <c r="AK128" s="30">
        <f t="shared" si="18"/>
        <v>0</v>
      </c>
      <c r="AL128" s="30">
        <f t="shared" si="18"/>
        <v>0</v>
      </c>
      <c r="AM128" s="30">
        <f t="shared" si="18"/>
        <v>0</v>
      </c>
      <c r="AN128" s="30">
        <f t="shared" si="18"/>
        <v>0</v>
      </c>
      <c r="AR128" s="31">
        <f t="shared" si="11"/>
        <v>50678</v>
      </c>
      <c r="AS128" s="30">
        <f>Raw_Policy_Shocks!D316</f>
        <v>0</v>
      </c>
      <c r="AT128" s="30">
        <f>Raw_Policy_Shocks!E316</f>
        <v>0</v>
      </c>
      <c r="AU128" s="30">
        <f>Raw_Policy_Shocks!F316</f>
        <v>0</v>
      </c>
      <c r="AV128" s="30">
        <f>Raw_Policy_Shocks!G316</f>
        <v>0</v>
      </c>
      <c r="AW128" s="30">
        <f>Raw_Policy_Shocks!H316</f>
        <v>0</v>
      </c>
      <c r="AX128" s="30">
        <f>Raw_Policy_Shocks!I316</f>
        <v>0</v>
      </c>
      <c r="AY128" s="30">
        <f>Raw_Policy_Shocks!J316</f>
        <v>0</v>
      </c>
      <c r="AZ128" s="30">
        <f t="shared" si="14"/>
        <v>0</v>
      </c>
      <c r="BA128" s="31">
        <f t="shared" si="16"/>
        <v>50678</v>
      </c>
      <c r="BB128" s="30">
        <f t="shared" si="17"/>
        <v>0</v>
      </c>
      <c r="BC128" s="30" t="e">
        <f>#REF!</f>
        <v>#REF!</v>
      </c>
    </row>
    <row r="129" spans="1:55" x14ac:dyDescent="0.15">
      <c r="A129" s="31">
        <v>50770</v>
      </c>
      <c r="AH129" s="30">
        <f t="shared" si="15"/>
        <v>0</v>
      </c>
      <c r="AI129" s="30">
        <f t="shared" si="18"/>
        <v>0</v>
      </c>
      <c r="AJ129" s="30">
        <f t="shared" si="18"/>
        <v>0</v>
      </c>
      <c r="AK129" s="30">
        <f t="shared" si="18"/>
        <v>0</v>
      </c>
      <c r="AL129" s="30">
        <f t="shared" si="18"/>
        <v>0</v>
      </c>
      <c r="AM129" s="30">
        <f t="shared" si="18"/>
        <v>0</v>
      </c>
      <c r="AN129" s="30">
        <f t="shared" si="18"/>
        <v>0</v>
      </c>
      <c r="AR129" s="31">
        <f t="shared" si="11"/>
        <v>50770</v>
      </c>
      <c r="AS129" s="30">
        <f>Raw_Policy_Shocks!D317</f>
        <v>0</v>
      </c>
      <c r="AT129" s="30">
        <f>Raw_Policy_Shocks!E317</f>
        <v>0</v>
      </c>
      <c r="AU129" s="30">
        <f>Raw_Policy_Shocks!F317</f>
        <v>0</v>
      </c>
      <c r="AV129" s="30">
        <f>Raw_Policy_Shocks!G317</f>
        <v>0</v>
      </c>
      <c r="AW129" s="30">
        <f>Raw_Policy_Shocks!H317</f>
        <v>0</v>
      </c>
      <c r="AX129" s="30">
        <f>Raw_Policy_Shocks!I317</f>
        <v>0</v>
      </c>
      <c r="AY129" s="30">
        <f>Raw_Policy_Shocks!J317</f>
        <v>0</v>
      </c>
      <c r="AZ129" s="30">
        <f t="shared" si="14"/>
        <v>0</v>
      </c>
      <c r="BA129" s="31">
        <f t="shared" si="16"/>
        <v>50770</v>
      </c>
      <c r="BB129" s="30">
        <f t="shared" si="17"/>
        <v>0</v>
      </c>
      <c r="BC129" s="30" t="e">
        <f>#REF!</f>
        <v>#REF!</v>
      </c>
    </row>
    <row r="130" spans="1:55" x14ac:dyDescent="0.15">
      <c r="A130" s="31">
        <v>50860</v>
      </c>
      <c r="AH130" s="30">
        <f t="shared" si="15"/>
        <v>0</v>
      </c>
      <c r="AI130" s="30">
        <f t="shared" si="18"/>
        <v>0</v>
      </c>
      <c r="AJ130" s="30">
        <f t="shared" si="18"/>
        <v>0</v>
      </c>
      <c r="AK130" s="30">
        <f t="shared" si="18"/>
        <v>0</v>
      </c>
      <c r="AL130" s="30">
        <f t="shared" si="18"/>
        <v>0</v>
      </c>
      <c r="AM130" s="30">
        <f t="shared" si="18"/>
        <v>0</v>
      </c>
      <c r="AN130" s="30">
        <f t="shared" si="18"/>
        <v>0</v>
      </c>
      <c r="AR130" s="31">
        <f t="shared" ref="AR130:AR132" si="19">A130</f>
        <v>50860</v>
      </c>
      <c r="AS130" s="30">
        <f>Raw_Policy_Shocks!D318</f>
        <v>0</v>
      </c>
      <c r="AT130" s="30">
        <f>Raw_Policy_Shocks!E318</f>
        <v>0</v>
      </c>
      <c r="AU130" s="30">
        <f>Raw_Policy_Shocks!F318</f>
        <v>0</v>
      </c>
      <c r="AV130" s="30">
        <f>Raw_Policy_Shocks!G318</f>
        <v>0</v>
      </c>
      <c r="AW130" s="30">
        <f>Raw_Policy_Shocks!H318</f>
        <v>0</v>
      </c>
      <c r="AX130" s="30">
        <f>Raw_Policy_Shocks!I318</f>
        <v>0</v>
      </c>
      <c r="AY130" s="30">
        <f>Raw_Policy_Shocks!J318</f>
        <v>0</v>
      </c>
      <c r="AZ130" s="30">
        <f t="shared" si="14"/>
        <v>0</v>
      </c>
      <c r="BA130" s="31">
        <f t="shared" si="16"/>
        <v>50860</v>
      </c>
      <c r="BB130" s="30">
        <f t="shared" si="17"/>
        <v>0</v>
      </c>
      <c r="BC130" s="30" t="e">
        <f>#REF!</f>
        <v>#REF!</v>
      </c>
    </row>
    <row r="131" spans="1:55" x14ac:dyDescent="0.15">
      <c r="A131" s="31">
        <v>50951</v>
      </c>
      <c r="AH131" s="30">
        <f t="shared" si="15"/>
        <v>0</v>
      </c>
      <c r="AI131" s="30">
        <f t="shared" si="18"/>
        <v>0</v>
      </c>
      <c r="AJ131" s="30">
        <f t="shared" si="18"/>
        <v>0</v>
      </c>
      <c r="AK131" s="30">
        <f t="shared" si="18"/>
        <v>0</v>
      </c>
      <c r="AL131" s="30">
        <f t="shared" si="18"/>
        <v>0</v>
      </c>
      <c r="AM131" s="30">
        <f t="shared" si="18"/>
        <v>0</v>
      </c>
      <c r="AN131" s="30">
        <f t="shared" si="18"/>
        <v>0</v>
      </c>
      <c r="AR131" s="31">
        <f t="shared" si="19"/>
        <v>50951</v>
      </c>
      <c r="AS131" s="30">
        <f>Raw_Policy_Shocks!D319</f>
        <v>0</v>
      </c>
      <c r="AT131" s="30">
        <f>Raw_Policy_Shocks!E319</f>
        <v>0</v>
      </c>
      <c r="AU131" s="30">
        <f>Raw_Policy_Shocks!F319</f>
        <v>0</v>
      </c>
      <c r="AV131" s="30">
        <f>Raw_Policy_Shocks!G319</f>
        <v>0</v>
      </c>
      <c r="AW131" s="30">
        <f>Raw_Policy_Shocks!H319</f>
        <v>0</v>
      </c>
      <c r="AX131" s="30">
        <f>Raw_Policy_Shocks!I319</f>
        <v>0</v>
      </c>
      <c r="AY131" s="30">
        <f>Raw_Policy_Shocks!J319</f>
        <v>0</v>
      </c>
      <c r="AZ131" s="30">
        <f t="shared" ref="AZ131:AZ132" si="20">SUM(AS131:AY131)</f>
        <v>0</v>
      </c>
      <c r="BA131" s="31">
        <f t="shared" si="16"/>
        <v>50951</v>
      </c>
      <c r="BB131" s="30">
        <f t="shared" si="17"/>
        <v>0</v>
      </c>
      <c r="BC131" s="30" t="e">
        <f>#REF!</f>
        <v>#REF!</v>
      </c>
    </row>
    <row r="132" spans="1:55" x14ac:dyDescent="0.15">
      <c r="A132" s="31">
        <v>51043</v>
      </c>
      <c r="AH132" s="30">
        <f t="shared" ref="AH132" si="21">K132</f>
        <v>0</v>
      </c>
      <c r="AI132" s="30">
        <f t="shared" si="18"/>
        <v>0</v>
      </c>
      <c r="AJ132" s="30">
        <f t="shared" si="18"/>
        <v>0</v>
      </c>
      <c r="AK132" s="30">
        <f t="shared" si="18"/>
        <v>0</v>
      </c>
      <c r="AL132" s="30">
        <f t="shared" si="18"/>
        <v>0</v>
      </c>
      <c r="AM132" s="30">
        <f t="shared" si="18"/>
        <v>0</v>
      </c>
      <c r="AN132" s="30">
        <f t="shared" si="18"/>
        <v>0</v>
      </c>
      <c r="AR132" s="31">
        <f t="shared" si="19"/>
        <v>51043</v>
      </c>
      <c r="AS132" s="30">
        <f>Raw_Policy_Shocks!D320</f>
        <v>0</v>
      </c>
      <c r="AT132" s="30">
        <f>Raw_Policy_Shocks!E320</f>
        <v>0</v>
      </c>
      <c r="AU132" s="30">
        <f>Raw_Policy_Shocks!F320</f>
        <v>0</v>
      </c>
      <c r="AV132" s="30">
        <f>Raw_Policy_Shocks!G320</f>
        <v>0</v>
      </c>
      <c r="AW132" s="30">
        <f>Raw_Policy_Shocks!H320</f>
        <v>0</v>
      </c>
      <c r="AX132" s="30">
        <f>Raw_Policy_Shocks!I320</f>
        <v>0</v>
      </c>
      <c r="AY132" s="30">
        <f>Raw_Policy_Shocks!J320</f>
        <v>0</v>
      </c>
      <c r="AZ132" s="30">
        <f t="shared" si="20"/>
        <v>0</v>
      </c>
      <c r="BA132" s="31">
        <f t="shared" si="16"/>
        <v>51043</v>
      </c>
      <c r="BB132" s="30">
        <f t="shared" si="17"/>
        <v>0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ED92-D7D5-4174-8F77-4059A6245429}">
  <sheetPr codeName="Sheet18"/>
  <dimension ref="A1:M260"/>
  <sheetViews>
    <sheetView zoomScaleNormal="100" workbookViewId="0">
      <selection activeCell="W26" sqref="W26"/>
    </sheetView>
  </sheetViews>
  <sheetFormatPr baseColWidth="10" defaultColWidth="8.83203125" defaultRowHeight="15" x14ac:dyDescent="0.2"/>
  <cols>
    <col min="1" max="1" width="10.6640625" bestFit="1" customWidth="1"/>
  </cols>
  <sheetData>
    <row r="1" spans="1:13" x14ac:dyDescent="0.2">
      <c r="A1" t="s">
        <v>0</v>
      </c>
      <c r="B1" t="s">
        <v>1217</v>
      </c>
      <c r="C1" t="s">
        <v>1216</v>
      </c>
      <c r="D1" t="s">
        <v>1215</v>
      </c>
      <c r="M1" t="s">
        <v>1063</v>
      </c>
    </row>
    <row r="2" spans="1:13" x14ac:dyDescent="0.2">
      <c r="A2" s="1">
        <v>22006</v>
      </c>
      <c r="B2">
        <v>-0.95554787320524004</v>
      </c>
      <c r="C2">
        <v>-1.0133121699281</v>
      </c>
      <c r="L2" t="s">
        <v>1064</v>
      </c>
    </row>
    <row r="3" spans="1:13" x14ac:dyDescent="0.2">
      <c r="A3" s="1">
        <v>22097</v>
      </c>
      <c r="B3">
        <v>-0.77493966626210897</v>
      </c>
      <c r="C3">
        <v>-0.83453004891191496</v>
      </c>
      <c r="H3" t="s">
        <v>1065</v>
      </c>
      <c r="I3" t="s">
        <v>1066</v>
      </c>
      <c r="L3" t="s">
        <v>1067</v>
      </c>
      <c r="M3" t="s">
        <v>1068</v>
      </c>
    </row>
    <row r="4" spans="1:13" x14ac:dyDescent="0.2">
      <c r="A4" s="1">
        <v>22189</v>
      </c>
      <c r="B4">
        <v>-1.3410107528914501</v>
      </c>
      <c r="C4">
        <v>-1.40258876456796</v>
      </c>
      <c r="G4" t="s">
        <v>1069</v>
      </c>
      <c r="H4">
        <v>3.5299374999999902</v>
      </c>
      <c r="L4" t="s">
        <v>1070</v>
      </c>
      <c r="M4" s="27" t="s">
        <v>1071</v>
      </c>
    </row>
    <row r="5" spans="1:13" x14ac:dyDescent="0.2">
      <c r="A5" s="1">
        <v>22281</v>
      </c>
      <c r="B5">
        <v>-1.7704943955089101</v>
      </c>
      <c r="C5">
        <v>-1.8342201924171699</v>
      </c>
      <c r="G5" t="s">
        <v>1072</v>
      </c>
      <c r="H5">
        <v>2.2035624999999901</v>
      </c>
    </row>
    <row r="6" spans="1:13" x14ac:dyDescent="0.2">
      <c r="A6" s="1">
        <v>22371</v>
      </c>
      <c r="B6">
        <v>-2.1755251936115401</v>
      </c>
      <c r="C6">
        <v>-2.2415621023710499</v>
      </c>
      <c r="G6" t="s">
        <v>1073</v>
      </c>
      <c r="H6">
        <v>1.0878125000000001</v>
      </c>
    </row>
    <row r="7" spans="1:13" x14ac:dyDescent="0.2">
      <c r="A7" s="1">
        <v>22462</v>
      </c>
      <c r="B7">
        <v>-2.5765201602613699</v>
      </c>
      <c r="C7">
        <v>-2.6450372036787302</v>
      </c>
      <c r="G7" t="s">
        <v>1074</v>
      </c>
      <c r="H7">
        <v>0.1826875</v>
      </c>
    </row>
    <row r="8" spans="1:13" x14ac:dyDescent="0.2">
      <c r="A8" s="1">
        <v>22554</v>
      </c>
      <c r="B8">
        <v>-2.1053074846003001</v>
      </c>
      <c r="C8">
        <v>-2.1764810268777</v>
      </c>
      <c r="G8" t="s">
        <v>1075</v>
      </c>
      <c r="H8">
        <v>-0.5118125</v>
      </c>
      <c r="I8">
        <v>1.716375</v>
      </c>
    </row>
    <row r="9" spans="1:13" x14ac:dyDescent="0.2">
      <c r="A9" s="1">
        <v>22646</v>
      </c>
      <c r="B9">
        <v>-1.3711194469172701</v>
      </c>
      <c r="C9">
        <v>-1.4451344810098601</v>
      </c>
      <c r="G9" t="s">
        <v>1076</v>
      </c>
      <c r="H9">
        <v>-0.99568749999999995</v>
      </c>
      <c r="I9">
        <v>1.955125</v>
      </c>
    </row>
    <row r="10" spans="1:13" x14ac:dyDescent="0.2">
      <c r="A10" s="1">
        <v>22736</v>
      </c>
      <c r="B10">
        <v>-0.91914985277938299</v>
      </c>
      <c r="C10">
        <v>-0.99620117462420799</v>
      </c>
      <c r="G10" t="s">
        <v>1077</v>
      </c>
      <c r="H10">
        <v>-1.2689374999999901</v>
      </c>
      <c r="I10">
        <v>2.0423749999999998</v>
      </c>
    </row>
    <row r="11" spans="1:13" x14ac:dyDescent="0.2">
      <c r="A11" s="1">
        <v>22827</v>
      </c>
      <c r="B11">
        <v>-0.41658831508154898</v>
      </c>
      <c r="C11">
        <v>-0.49688172258844499</v>
      </c>
      <c r="G11" t="s">
        <v>1078</v>
      </c>
      <c r="H11">
        <v>-1.3315625</v>
      </c>
      <c r="I11">
        <v>1.9781249999999999</v>
      </c>
    </row>
    <row r="12" spans="1:13" x14ac:dyDescent="0.2">
      <c r="A12" s="1">
        <v>22919</v>
      </c>
      <c r="B12">
        <v>-0.53803930846935899</v>
      </c>
      <c r="C12">
        <v>-0.62179295043697003</v>
      </c>
      <c r="G12" t="s">
        <v>1079</v>
      </c>
      <c r="H12">
        <v>-0.52590625000000002</v>
      </c>
      <c r="I12">
        <v>1.762375</v>
      </c>
    </row>
    <row r="13" spans="1:13" x14ac:dyDescent="0.2">
      <c r="A13" s="1">
        <v>23011</v>
      </c>
      <c r="B13">
        <v>-0.75769977447162495</v>
      </c>
      <c r="C13">
        <v>-0.845145854608219</v>
      </c>
      <c r="G13" t="s">
        <v>1080</v>
      </c>
      <c r="H13">
        <v>-0.43034375000000002</v>
      </c>
      <c r="I13">
        <v>1.3951249999999999</v>
      </c>
    </row>
    <row r="14" spans="1:13" x14ac:dyDescent="0.2">
      <c r="A14" s="1">
        <v>23101</v>
      </c>
      <c r="B14">
        <v>-0.43614086133094598</v>
      </c>
      <c r="C14">
        <v>-0.52752816489919996</v>
      </c>
      <c r="G14" t="s">
        <v>1081</v>
      </c>
      <c r="H14">
        <v>-0.38721875</v>
      </c>
      <c r="I14">
        <v>0.87637499999999902</v>
      </c>
    </row>
    <row r="15" spans="1:13" x14ac:dyDescent="0.2">
      <c r="A15" s="1">
        <v>23192</v>
      </c>
      <c r="B15">
        <v>0.14427661912613801</v>
      </c>
      <c r="C15">
        <v>4.8678174645171803E-2</v>
      </c>
      <c r="G15" t="s">
        <v>1082</v>
      </c>
      <c r="H15">
        <v>-0.39653125</v>
      </c>
      <c r="I15">
        <v>0.206124999999999</v>
      </c>
    </row>
    <row r="16" spans="1:13" x14ac:dyDescent="0.2">
      <c r="A16" s="1">
        <v>23284</v>
      </c>
      <c r="B16">
        <v>0.25229054574158499</v>
      </c>
      <c r="C16">
        <v>0.152180346027738</v>
      </c>
      <c r="G16" t="s">
        <v>1083</v>
      </c>
      <c r="H16">
        <v>-0.757812499999999</v>
      </c>
      <c r="I16">
        <v>-1.6007812499999901</v>
      </c>
    </row>
    <row r="17" spans="1:9" x14ac:dyDescent="0.2">
      <c r="A17" s="1">
        <v>23376</v>
      </c>
      <c r="B17">
        <v>0.83271936475976105</v>
      </c>
      <c r="C17">
        <v>0.72774970879963596</v>
      </c>
      <c r="G17" t="s">
        <v>1084</v>
      </c>
      <c r="H17">
        <v>-0.75218749999999901</v>
      </c>
      <c r="I17">
        <v>-2.1799687499999898</v>
      </c>
    </row>
    <row r="18" spans="1:9" x14ac:dyDescent="0.2">
      <c r="A18" s="1">
        <v>23467</v>
      </c>
      <c r="B18">
        <v>1.3316131509207401</v>
      </c>
      <c r="C18">
        <v>1.22148589335206</v>
      </c>
      <c r="G18" t="s">
        <v>1085</v>
      </c>
      <c r="H18">
        <v>-0.67918749999999894</v>
      </c>
      <c r="I18">
        <v>-2.51659374999999</v>
      </c>
    </row>
    <row r="19" spans="1:9" x14ac:dyDescent="0.2">
      <c r="A19" s="1">
        <v>23558</v>
      </c>
      <c r="B19">
        <v>2.57234810590972</v>
      </c>
      <c r="C19">
        <v>2.4612259567176098</v>
      </c>
      <c r="G19" t="s">
        <v>1086</v>
      </c>
      <c r="H19">
        <v>-0.53881249999999903</v>
      </c>
      <c r="I19">
        <v>-2.6106562499999901</v>
      </c>
    </row>
    <row r="20" spans="1:9" x14ac:dyDescent="0.2">
      <c r="A20" s="1">
        <v>23650</v>
      </c>
      <c r="B20">
        <v>1.91076003641599</v>
      </c>
      <c r="C20">
        <v>1.7986943388023</v>
      </c>
      <c r="G20" t="s">
        <v>1087</v>
      </c>
      <c r="H20">
        <v>4.9562499999999399E-2</v>
      </c>
      <c r="I20">
        <v>-1.8432500000000001</v>
      </c>
    </row>
    <row r="21" spans="1:9" x14ac:dyDescent="0.2">
      <c r="A21" s="1">
        <v>23742</v>
      </c>
      <c r="B21">
        <v>2.1388627757656402</v>
      </c>
      <c r="C21">
        <v>2.0258789341390502</v>
      </c>
      <c r="G21" t="s">
        <v>1088</v>
      </c>
      <c r="H21">
        <v>0.17243749999999899</v>
      </c>
      <c r="I21">
        <v>-1.6997500000000001</v>
      </c>
    </row>
    <row r="22" spans="1:9" x14ac:dyDescent="0.2">
      <c r="A22" s="1">
        <v>23832</v>
      </c>
      <c r="B22">
        <v>2.3691891326908698</v>
      </c>
      <c r="C22">
        <v>2.2553057851816098</v>
      </c>
      <c r="G22" t="s">
        <v>1089</v>
      </c>
      <c r="H22">
        <v>0.210437499999999</v>
      </c>
      <c r="I22">
        <v>-1.56125</v>
      </c>
    </row>
    <row r="23" spans="1:9" x14ac:dyDescent="0.2">
      <c r="A23" s="1">
        <v>23923</v>
      </c>
      <c r="B23">
        <v>2.90543297282183</v>
      </c>
      <c r="C23">
        <v>2.7906658773302002</v>
      </c>
      <c r="G23" t="s">
        <v>1090</v>
      </c>
      <c r="H23">
        <v>0.163562499999999</v>
      </c>
      <c r="I23">
        <v>-1.4277500000000001</v>
      </c>
    </row>
    <row r="24" spans="1:9" x14ac:dyDescent="0.2">
      <c r="A24" s="1">
        <v>24015</v>
      </c>
      <c r="B24">
        <v>2.7245040123052102</v>
      </c>
      <c r="C24">
        <v>2.60886764502873</v>
      </c>
      <c r="G24" t="s">
        <v>1091</v>
      </c>
      <c r="H24">
        <v>-0.319906249999999</v>
      </c>
      <c r="I24">
        <v>-1.157375</v>
      </c>
    </row>
    <row r="25" spans="1:9" x14ac:dyDescent="0.2">
      <c r="A25" s="1">
        <v>24107</v>
      </c>
      <c r="B25">
        <v>2.7173729836753999</v>
      </c>
      <c r="C25">
        <v>2.60088122226496</v>
      </c>
      <c r="G25" t="s">
        <v>1092</v>
      </c>
      <c r="H25">
        <v>-0.395843749999999</v>
      </c>
      <c r="I25">
        <v>-1.090625</v>
      </c>
    </row>
    <row r="26" spans="1:9" x14ac:dyDescent="0.2">
      <c r="A26" s="1">
        <v>24197</v>
      </c>
      <c r="B26">
        <v>2.8525261463529898</v>
      </c>
      <c r="C26">
        <v>2.7351925542349198</v>
      </c>
      <c r="G26" t="s">
        <v>1093</v>
      </c>
      <c r="H26">
        <v>-0.415968749999999</v>
      </c>
      <c r="I26">
        <v>-1.0856250000000001</v>
      </c>
    </row>
    <row r="27" spans="1:9" x14ac:dyDescent="0.2">
      <c r="A27" s="1">
        <v>24288</v>
      </c>
      <c r="B27">
        <v>2.9012893610948098</v>
      </c>
      <c r="C27">
        <v>2.7831272991414702</v>
      </c>
      <c r="G27" t="s">
        <v>1094</v>
      </c>
      <c r="H27">
        <v>-0.38028124999999902</v>
      </c>
      <c r="I27">
        <v>-1.1423749999999999</v>
      </c>
    </row>
    <row r="28" spans="1:9" x14ac:dyDescent="0.2">
      <c r="A28" s="1">
        <v>24380</v>
      </c>
      <c r="B28">
        <v>2.6970054669994101</v>
      </c>
      <c r="C28">
        <v>2.5780281315920601</v>
      </c>
      <c r="G28" t="s">
        <v>1095</v>
      </c>
      <c r="H28">
        <v>-0.225968749999999</v>
      </c>
      <c r="I28">
        <v>-1.56821875</v>
      </c>
    </row>
    <row r="29" spans="1:9" x14ac:dyDescent="0.2">
      <c r="A29" s="1">
        <v>24472</v>
      </c>
      <c r="B29">
        <v>2.8379771795316802</v>
      </c>
      <c r="C29">
        <v>2.71819761009928</v>
      </c>
      <c r="G29" t="s">
        <v>1096</v>
      </c>
      <c r="H29">
        <v>-0.10378124999999901</v>
      </c>
      <c r="I29">
        <v>-1.6255312500000001</v>
      </c>
    </row>
    <row r="30" spans="1:9" x14ac:dyDescent="0.2">
      <c r="A30" s="1">
        <v>24562</v>
      </c>
      <c r="B30">
        <v>1.57106294964212</v>
      </c>
      <c r="C30">
        <v>1.4504940242681601</v>
      </c>
      <c r="G30" t="s">
        <v>1097</v>
      </c>
      <c r="H30">
        <v>4.9093750000000103E-2</v>
      </c>
      <c r="I30">
        <v>-1.62165625</v>
      </c>
    </row>
    <row r="31" spans="1:9" x14ac:dyDescent="0.2">
      <c r="A31" s="1">
        <v>24653</v>
      </c>
      <c r="B31">
        <v>1.28142626140417</v>
      </c>
      <c r="C31">
        <v>1.16008068842374</v>
      </c>
      <c r="G31" t="s">
        <v>1098</v>
      </c>
      <c r="H31">
        <v>0.23265625000000001</v>
      </c>
      <c r="I31">
        <v>-1.55659375</v>
      </c>
    </row>
    <row r="32" spans="1:9" x14ac:dyDescent="0.2">
      <c r="A32" s="1">
        <v>24745</v>
      </c>
      <c r="B32">
        <v>1.8563330568683101</v>
      </c>
      <c r="C32">
        <v>1.7342233657481001</v>
      </c>
      <c r="G32" t="s">
        <v>1099</v>
      </c>
      <c r="H32">
        <v>0.52940624999999897</v>
      </c>
      <c r="I32">
        <v>-1.30175</v>
      </c>
    </row>
    <row r="33" spans="1:9" x14ac:dyDescent="0.2">
      <c r="A33" s="1">
        <v>24837</v>
      </c>
      <c r="B33">
        <v>2.0970784087741201</v>
      </c>
      <c r="C33">
        <v>1.97421694157134</v>
      </c>
      <c r="G33" t="s">
        <v>1100</v>
      </c>
      <c r="H33">
        <v>0.74134374999999897</v>
      </c>
      <c r="I33">
        <v>-1.1657500000000001</v>
      </c>
    </row>
    <row r="34" spans="1:9" x14ac:dyDescent="0.2">
      <c r="A34" s="1">
        <v>24928</v>
      </c>
      <c r="B34">
        <v>1.1226975228121701</v>
      </c>
      <c r="C34">
        <v>0.99909642665509402</v>
      </c>
      <c r="G34" t="s">
        <v>1101</v>
      </c>
      <c r="H34">
        <v>0.95096874999999903</v>
      </c>
      <c r="I34">
        <v>-1.02</v>
      </c>
    </row>
    <row r="35" spans="1:9" x14ac:dyDescent="0.2">
      <c r="A35" s="1">
        <v>25019</v>
      </c>
      <c r="B35">
        <v>1.73725448907123</v>
      </c>
      <c r="C35">
        <v>1.61292570974677</v>
      </c>
      <c r="G35" t="s">
        <v>1102</v>
      </c>
      <c r="H35">
        <v>1.1582812499999899</v>
      </c>
      <c r="I35">
        <v>-0.86449999999999905</v>
      </c>
    </row>
    <row r="36" spans="1:9" x14ac:dyDescent="0.2">
      <c r="A36" s="1">
        <v>25111</v>
      </c>
      <c r="B36">
        <v>1.44664422883123</v>
      </c>
      <c r="C36">
        <v>1.3215995054213701</v>
      </c>
      <c r="G36" t="s">
        <v>1103</v>
      </c>
      <c r="H36">
        <v>1.3128124999999999</v>
      </c>
      <c r="I36">
        <v>-0.64706249999999899</v>
      </c>
    </row>
    <row r="37" spans="1:9" x14ac:dyDescent="0.2">
      <c r="A37" s="1">
        <v>25203</v>
      </c>
      <c r="B37">
        <v>1.3309071143328399</v>
      </c>
      <c r="C37">
        <v>1.2051579747891901</v>
      </c>
      <c r="G37" t="s">
        <v>1104</v>
      </c>
      <c r="H37">
        <v>1.5356875000000001</v>
      </c>
      <c r="I37">
        <v>-0.49293749999999897</v>
      </c>
    </row>
    <row r="38" spans="1:9" x14ac:dyDescent="0.2">
      <c r="A38" s="1">
        <v>25293</v>
      </c>
      <c r="B38">
        <v>1.7260881619771999</v>
      </c>
      <c r="C38">
        <v>1.5996459195085799</v>
      </c>
      <c r="G38" t="s">
        <v>1105</v>
      </c>
      <c r="H38">
        <v>1.7764374999999899</v>
      </c>
      <c r="I38">
        <v>-0.34993749999999901</v>
      </c>
    </row>
    <row r="39" spans="1:9" x14ac:dyDescent="0.2">
      <c r="A39" s="1">
        <v>25384</v>
      </c>
      <c r="B39">
        <v>1.9424395425574901</v>
      </c>
      <c r="C39">
        <v>1.8153152927054801</v>
      </c>
      <c r="G39" t="s">
        <v>1106</v>
      </c>
      <c r="H39">
        <v>2.0350624999999898</v>
      </c>
      <c r="I39">
        <v>-0.21806249999999899</v>
      </c>
    </row>
    <row r="40" spans="1:9" x14ac:dyDescent="0.2">
      <c r="A40" s="1">
        <v>25476</v>
      </c>
      <c r="B40">
        <v>1.9923978145405301</v>
      </c>
      <c r="C40">
        <v>1.8646024328195501</v>
      </c>
      <c r="G40" t="s">
        <v>1107</v>
      </c>
      <c r="H40">
        <v>2.44</v>
      </c>
      <c r="I40">
        <v>-0.20090625000000001</v>
      </c>
    </row>
    <row r="41" spans="1:9" x14ac:dyDescent="0.2">
      <c r="A41" s="1">
        <v>25568</v>
      </c>
      <c r="B41">
        <v>2.3157627280379298</v>
      </c>
      <c r="C41">
        <v>2.1873068680088901</v>
      </c>
      <c r="G41" t="s">
        <v>1108</v>
      </c>
      <c r="H41">
        <v>2.6829999999999998</v>
      </c>
      <c r="I41">
        <v>-4.9843749999999999E-2</v>
      </c>
    </row>
    <row r="42" spans="1:9" x14ac:dyDescent="0.2">
      <c r="A42" s="1">
        <v>25658</v>
      </c>
      <c r="B42">
        <v>1.7607578198959799</v>
      </c>
      <c r="C42">
        <v>1.63165191150208</v>
      </c>
      <c r="G42" t="s">
        <v>1109</v>
      </c>
      <c r="H42">
        <v>2.8925000000000001</v>
      </c>
      <c r="I42">
        <v>0.13153124999999899</v>
      </c>
    </row>
    <row r="43" spans="1:9" x14ac:dyDescent="0.2">
      <c r="A43" s="1">
        <v>25749</v>
      </c>
      <c r="B43">
        <v>0.33714894296977799</v>
      </c>
      <c r="C43">
        <v>0.20740319083031999</v>
      </c>
      <c r="G43" t="s">
        <v>1110</v>
      </c>
      <c r="H43">
        <v>3.0684999999999998</v>
      </c>
      <c r="I43">
        <v>0.34321874999999902</v>
      </c>
    </row>
    <row r="44" spans="1:9" x14ac:dyDescent="0.2">
      <c r="A44" s="1">
        <v>25841</v>
      </c>
      <c r="B44">
        <v>-0.51512452049342705</v>
      </c>
      <c r="C44">
        <v>-0.64550013952085195</v>
      </c>
      <c r="G44" t="s">
        <v>1111</v>
      </c>
      <c r="H44">
        <v>3.5591249999999999</v>
      </c>
      <c r="I44">
        <v>0.80256249999999896</v>
      </c>
    </row>
    <row r="45" spans="1:9" x14ac:dyDescent="0.2">
      <c r="A45" s="1">
        <v>25933</v>
      </c>
      <c r="B45">
        <v>-1.0249924304401701</v>
      </c>
      <c r="C45">
        <v>-1.1559881721974801</v>
      </c>
      <c r="G45" t="s">
        <v>1112</v>
      </c>
      <c r="H45">
        <v>3.52887499999999</v>
      </c>
      <c r="I45">
        <v>0.98793749999999902</v>
      </c>
    </row>
    <row r="46" spans="1:9" x14ac:dyDescent="0.2">
      <c r="A46" s="1">
        <v>26023</v>
      </c>
      <c r="B46">
        <v>-2.0252277815032498</v>
      </c>
      <c r="C46">
        <v>-2.1568341467053198</v>
      </c>
      <c r="G46" t="s">
        <v>1113</v>
      </c>
      <c r="H46">
        <v>3.3258749999999999</v>
      </c>
      <c r="I46">
        <v>1.1166875000000001</v>
      </c>
    </row>
    <row r="47" spans="1:9" x14ac:dyDescent="0.2">
      <c r="A47" s="1">
        <v>26114</v>
      </c>
      <c r="B47">
        <v>-1.9470656191992499</v>
      </c>
      <c r="C47">
        <v>-2.0792733848856799</v>
      </c>
      <c r="G47" t="s">
        <v>1114</v>
      </c>
      <c r="H47">
        <v>2.9501249999999901</v>
      </c>
      <c r="I47">
        <v>1.1888124999999901</v>
      </c>
    </row>
    <row r="48" spans="1:9" x14ac:dyDescent="0.2">
      <c r="A48" s="1">
        <v>26206</v>
      </c>
      <c r="B48">
        <v>-2.0212244994537301</v>
      </c>
      <c r="C48">
        <v>-2.1540247570614302</v>
      </c>
      <c r="G48" t="s">
        <v>1115</v>
      </c>
      <c r="H48">
        <v>1.8291249999999999</v>
      </c>
      <c r="I48">
        <v>1.2185312500000001</v>
      </c>
    </row>
    <row r="49" spans="1:9" x14ac:dyDescent="0.2">
      <c r="A49" s="1">
        <v>26298</v>
      </c>
      <c r="B49">
        <v>-1.3584708010861599</v>
      </c>
      <c r="C49">
        <v>-1.49185426453188</v>
      </c>
      <c r="G49" t="s">
        <v>1116</v>
      </c>
      <c r="H49">
        <v>1.336875</v>
      </c>
      <c r="I49">
        <v>1.1717187499999999</v>
      </c>
    </row>
    <row r="50" spans="1:9" x14ac:dyDescent="0.2">
      <c r="A50" s="1">
        <v>26389</v>
      </c>
      <c r="B50">
        <v>-0.40350093479099802</v>
      </c>
      <c r="C50">
        <v>-0.53745880023988102</v>
      </c>
      <c r="G50" t="s">
        <v>1117</v>
      </c>
      <c r="H50">
        <v>0.90087499999999998</v>
      </c>
      <c r="I50">
        <v>1.06259375</v>
      </c>
    </row>
    <row r="51" spans="1:9" x14ac:dyDescent="0.2">
      <c r="A51" s="1">
        <v>26480</v>
      </c>
      <c r="B51">
        <v>-0.224917078126041</v>
      </c>
      <c r="C51">
        <v>-0.359440689560585</v>
      </c>
      <c r="G51" t="s">
        <v>1118</v>
      </c>
      <c r="H51">
        <v>0.52112499999999995</v>
      </c>
      <c r="I51">
        <v>0.89115624999999898</v>
      </c>
    </row>
    <row r="52" spans="1:9" x14ac:dyDescent="0.2">
      <c r="A52" s="1">
        <v>26572</v>
      </c>
      <c r="B52">
        <v>-0.37293030908006802</v>
      </c>
      <c r="C52">
        <v>-0.50801119668275796</v>
      </c>
      <c r="G52" t="s">
        <v>1119</v>
      </c>
      <c r="H52">
        <v>0.16278124999999999</v>
      </c>
      <c r="I52">
        <v>0.52631249999999996</v>
      </c>
    </row>
    <row r="53" spans="1:9" x14ac:dyDescent="0.2">
      <c r="A53" s="1">
        <v>26664</v>
      </c>
      <c r="B53">
        <v>-0.15623131790111</v>
      </c>
      <c r="C53">
        <v>-0.29186122053998098</v>
      </c>
      <c r="G53" t="s">
        <v>1120</v>
      </c>
      <c r="H53">
        <v>-9.0531249999999494E-2</v>
      </c>
      <c r="I53">
        <v>0.28268749999999998</v>
      </c>
    </row>
    <row r="54" spans="1:9" x14ac:dyDescent="0.2">
      <c r="A54" s="1">
        <v>26754</v>
      </c>
      <c r="B54">
        <v>0.24142974437447501</v>
      </c>
      <c r="C54">
        <v>0.10525886802588399</v>
      </c>
      <c r="G54" t="s">
        <v>1121</v>
      </c>
      <c r="H54">
        <v>-0.27365624999999899</v>
      </c>
      <c r="I54">
        <v>2.9187500000000501E-2</v>
      </c>
    </row>
    <row r="55" spans="1:9" x14ac:dyDescent="0.2">
      <c r="A55" s="1">
        <v>26845</v>
      </c>
      <c r="B55">
        <v>0.93947311248086496</v>
      </c>
      <c r="C55">
        <v>0.80276907706005196</v>
      </c>
      <c r="G55" t="s">
        <v>1122</v>
      </c>
      <c r="H55">
        <v>-0.38659374999999901</v>
      </c>
      <c r="I55">
        <v>-0.23418749999999899</v>
      </c>
    </row>
    <row r="56" spans="1:9" x14ac:dyDescent="0.2">
      <c r="A56" s="1">
        <v>26937</v>
      </c>
      <c r="B56">
        <v>0.98040416197587299</v>
      </c>
      <c r="C56">
        <v>0.84317454971554495</v>
      </c>
      <c r="G56" t="s">
        <v>1123</v>
      </c>
      <c r="H56">
        <v>-0.42793749999999903</v>
      </c>
      <c r="I56">
        <v>-0.761812499999999</v>
      </c>
    </row>
    <row r="57" spans="1:9" x14ac:dyDescent="0.2">
      <c r="A57" s="1">
        <v>27029</v>
      </c>
      <c r="B57">
        <v>1.5923998885257999</v>
      </c>
      <c r="C57">
        <v>1.4546520434038701</v>
      </c>
      <c r="G57" t="s">
        <v>1124</v>
      </c>
      <c r="H57">
        <v>-0.40106249999999899</v>
      </c>
      <c r="I57">
        <v>-0.94318749999999896</v>
      </c>
    </row>
    <row r="58" spans="1:9" x14ac:dyDescent="0.2">
      <c r="A58" s="1">
        <v>27119</v>
      </c>
      <c r="B58">
        <v>1.4283800311695101</v>
      </c>
      <c r="C58">
        <v>1.2901210523344899</v>
      </c>
      <c r="G58" t="s">
        <v>1125</v>
      </c>
      <c r="H58">
        <v>-0.30456249999999901</v>
      </c>
      <c r="I58">
        <v>-1.03268749999999</v>
      </c>
    </row>
    <row r="59" spans="1:9" x14ac:dyDescent="0.2">
      <c r="A59" s="1">
        <v>27210</v>
      </c>
      <c r="B59">
        <v>0.95862418307134201</v>
      </c>
      <c r="C59">
        <v>0.81986091722796695</v>
      </c>
      <c r="G59" t="s">
        <v>1126</v>
      </c>
      <c r="H59">
        <v>-0.13843749999999899</v>
      </c>
      <c r="I59">
        <v>-1.03031249999999</v>
      </c>
    </row>
    <row r="60" spans="1:9" x14ac:dyDescent="0.2">
      <c r="A60" s="1">
        <v>27302</v>
      </c>
      <c r="B60">
        <v>0.98149275300330396</v>
      </c>
      <c r="C60">
        <v>0.84223178553988898</v>
      </c>
      <c r="G60" t="s">
        <v>1127</v>
      </c>
      <c r="H60">
        <v>0.28981249999999997</v>
      </c>
      <c r="I60">
        <v>-0.65278124999999998</v>
      </c>
    </row>
    <row r="61" spans="1:9" x14ac:dyDescent="0.2">
      <c r="A61" s="1">
        <v>27394</v>
      </c>
      <c r="B61">
        <v>-0.65611852724236797</v>
      </c>
      <c r="C61">
        <v>-0.795870882579783</v>
      </c>
      <c r="G61" t="s">
        <v>1128</v>
      </c>
      <c r="H61">
        <v>0.51818750000000002</v>
      </c>
      <c r="I61">
        <v>-0.57996875000000003</v>
      </c>
    </row>
    <row r="62" spans="1:9" x14ac:dyDescent="0.2">
      <c r="A62" s="1">
        <v>27484</v>
      </c>
      <c r="B62">
        <v>-3.1841588390770701</v>
      </c>
      <c r="C62">
        <v>-3.3243965521649699</v>
      </c>
      <c r="G62" t="s">
        <v>1129</v>
      </c>
      <c r="H62">
        <v>0.7391875</v>
      </c>
      <c r="I62">
        <v>-0.52859374999999997</v>
      </c>
    </row>
    <row r="63" spans="1:9" x14ac:dyDescent="0.2">
      <c r="A63" s="1">
        <v>27575</v>
      </c>
      <c r="B63">
        <v>-3.7583115328299499</v>
      </c>
      <c r="C63">
        <v>-3.8990288710226602</v>
      </c>
      <c r="G63" t="s">
        <v>1130</v>
      </c>
      <c r="H63">
        <v>0.95281249999999995</v>
      </c>
      <c r="I63">
        <v>-0.49865625000000002</v>
      </c>
    </row>
    <row r="64" spans="1:9" x14ac:dyDescent="0.2">
      <c r="A64" s="1">
        <v>27667</v>
      </c>
      <c r="B64">
        <v>-3.2520564526846698</v>
      </c>
      <c r="C64">
        <v>-3.3932479967918399</v>
      </c>
      <c r="G64" t="s">
        <v>1131</v>
      </c>
      <c r="H64">
        <v>1.19625</v>
      </c>
      <c r="I64">
        <v>-0.79124999999999901</v>
      </c>
    </row>
    <row r="65" spans="1:9" x14ac:dyDescent="0.2">
      <c r="A65" s="1">
        <v>27759</v>
      </c>
      <c r="B65">
        <v>-3.1258378495411701</v>
      </c>
      <c r="C65">
        <v>-3.2674985122062599</v>
      </c>
      <c r="G65" t="s">
        <v>1132</v>
      </c>
      <c r="H65">
        <v>1.38025</v>
      </c>
      <c r="I65">
        <v>-0.68374999999999897</v>
      </c>
    </row>
    <row r="66" spans="1:9" x14ac:dyDescent="0.2">
      <c r="A66" s="1">
        <v>27850</v>
      </c>
      <c r="B66">
        <v>-2.1677398029381298</v>
      </c>
      <c r="C66">
        <v>-2.3098648497339398</v>
      </c>
      <c r="G66" t="s">
        <v>1133</v>
      </c>
      <c r="H66">
        <v>1.542</v>
      </c>
      <c r="I66">
        <v>-0.47724999999999901</v>
      </c>
    </row>
    <row r="67" spans="1:9" x14ac:dyDescent="0.2">
      <c r="A67" s="1">
        <v>27941</v>
      </c>
      <c r="B67">
        <v>-1.8132284705406401</v>
      </c>
      <c r="C67">
        <v>-1.9558135441432001</v>
      </c>
      <c r="G67" t="s">
        <v>1134</v>
      </c>
      <c r="H67">
        <v>1.6815</v>
      </c>
      <c r="I67">
        <v>-0.17174999999999899</v>
      </c>
    </row>
    <row r="68" spans="1:9" x14ac:dyDescent="0.2">
      <c r="A68" s="1">
        <v>28033</v>
      </c>
      <c r="B68">
        <v>-1.5705636754315999</v>
      </c>
      <c r="C68">
        <v>-1.7136048232888901</v>
      </c>
      <c r="G68" t="s">
        <v>1135</v>
      </c>
      <c r="H68">
        <v>1.8049999999999999</v>
      </c>
      <c r="I68">
        <v>0.47853124999999902</v>
      </c>
    </row>
    <row r="69" spans="1:9" x14ac:dyDescent="0.2">
      <c r="A69" s="1">
        <v>28125</v>
      </c>
      <c r="B69">
        <v>-2.1133280444610798</v>
      </c>
      <c r="C69">
        <v>-2.2568217504447201</v>
      </c>
      <c r="G69" t="s">
        <v>1136</v>
      </c>
      <c r="H69">
        <v>1.8975</v>
      </c>
      <c r="I69">
        <v>0.883718749999999</v>
      </c>
    </row>
    <row r="70" spans="1:9" x14ac:dyDescent="0.2">
      <c r="A70" s="1">
        <v>28215</v>
      </c>
      <c r="B70">
        <v>-2.0171276850758901</v>
      </c>
      <c r="C70">
        <v>-2.1610709056958499</v>
      </c>
      <c r="G70" t="s">
        <v>1137</v>
      </c>
      <c r="H70">
        <v>1.9652499999999999</v>
      </c>
      <c r="I70">
        <v>1.2895937499999901</v>
      </c>
    </row>
    <row r="71" spans="1:9" x14ac:dyDescent="0.2">
      <c r="A71" s="1">
        <v>28306</v>
      </c>
      <c r="B71">
        <v>-0.59000940505039301</v>
      </c>
      <c r="C71">
        <v>-0.73439961092843797</v>
      </c>
      <c r="G71" t="s">
        <v>1138</v>
      </c>
      <c r="H71">
        <v>2.0082499999999999</v>
      </c>
      <c r="I71">
        <v>1.69615625</v>
      </c>
    </row>
    <row r="72" spans="1:9" x14ac:dyDescent="0.2">
      <c r="A72" s="1">
        <v>28398</v>
      </c>
      <c r="B72">
        <v>-0.56696957737315501</v>
      </c>
      <c r="C72">
        <v>-0.71180480079353003</v>
      </c>
      <c r="G72" t="s">
        <v>1139</v>
      </c>
      <c r="H72">
        <v>2.19634375</v>
      </c>
      <c r="I72">
        <v>2.4409062499999998</v>
      </c>
    </row>
    <row r="73" spans="1:9" x14ac:dyDescent="0.2">
      <c r="A73" s="1">
        <v>28490</v>
      </c>
      <c r="B73">
        <v>0.455990710768166</v>
      </c>
      <c r="C73">
        <v>0.31071182136123898</v>
      </c>
      <c r="G73" t="s">
        <v>1140</v>
      </c>
      <c r="H73">
        <v>2.1219062499999999</v>
      </c>
      <c r="I73">
        <v>2.7138437500000001</v>
      </c>
    </row>
    <row r="74" spans="1:9" x14ac:dyDescent="0.2">
      <c r="A74" s="1">
        <v>28580</v>
      </c>
      <c r="B74">
        <v>0.32356975514024899</v>
      </c>
      <c r="C74">
        <v>0.17784787311757699</v>
      </c>
      <c r="G74" t="s">
        <v>1141</v>
      </c>
      <c r="H74">
        <v>1.9547812499999999</v>
      </c>
      <c r="I74">
        <v>2.8524687499999999</v>
      </c>
    </row>
    <row r="75" spans="1:9" x14ac:dyDescent="0.2">
      <c r="A75" s="1">
        <v>28671</v>
      </c>
      <c r="B75">
        <v>1.3798660281209401</v>
      </c>
      <c r="C75">
        <v>1.23370107995592</v>
      </c>
      <c r="G75" t="s">
        <v>1142</v>
      </c>
      <c r="H75">
        <v>1.6949687499999999</v>
      </c>
      <c r="I75">
        <v>2.85678125</v>
      </c>
    </row>
    <row r="76" spans="1:9" x14ac:dyDescent="0.2">
      <c r="A76" s="1">
        <v>28763</v>
      </c>
      <c r="B76">
        <v>1.60210648965186</v>
      </c>
      <c r="C76">
        <v>1.4554975850898</v>
      </c>
      <c r="G76" t="s">
        <v>1143</v>
      </c>
      <c r="H76">
        <v>1.4891875000000001</v>
      </c>
      <c r="I76">
        <v>3.1066250000000002</v>
      </c>
    </row>
    <row r="77" spans="1:9" x14ac:dyDescent="0.2">
      <c r="A77" s="1">
        <v>28855</v>
      </c>
      <c r="B77">
        <v>1.99924381658683</v>
      </c>
      <c r="C77">
        <v>1.85218919703167</v>
      </c>
      <c r="G77" t="s">
        <v>1144</v>
      </c>
      <c r="H77">
        <v>0.98531250000000004</v>
      </c>
      <c r="I77">
        <v>2.690375</v>
      </c>
    </row>
    <row r="78" spans="1:9" x14ac:dyDescent="0.2">
      <c r="A78" s="1">
        <v>28945</v>
      </c>
      <c r="B78">
        <v>2.6381089958817201</v>
      </c>
      <c r="C78">
        <v>2.49060605777054</v>
      </c>
      <c r="G78" t="s">
        <v>1145</v>
      </c>
      <c r="H78">
        <v>0.33006249999999998</v>
      </c>
      <c r="I78">
        <v>1.9878750000000001</v>
      </c>
    </row>
    <row r="79" spans="1:9" x14ac:dyDescent="0.2">
      <c r="A79" s="1">
        <v>29036</v>
      </c>
      <c r="B79">
        <v>2.0327450119447801</v>
      </c>
      <c r="C79">
        <v>1.88479055932316</v>
      </c>
      <c r="G79" t="s">
        <v>1146</v>
      </c>
      <c r="H79">
        <v>-0.4765625</v>
      </c>
      <c r="I79">
        <v>0.99912500000000104</v>
      </c>
    </row>
    <row r="80" spans="1:9" x14ac:dyDescent="0.2">
      <c r="A80" s="1">
        <v>29128</v>
      </c>
      <c r="B80">
        <v>2.7296272461675501</v>
      </c>
      <c r="C80">
        <v>2.5812183623676499</v>
      </c>
      <c r="G80" t="s">
        <v>1147</v>
      </c>
      <c r="H80">
        <v>-2.5840937499999899</v>
      </c>
      <c r="I80">
        <v>-1.9980624999999901</v>
      </c>
    </row>
    <row r="81" spans="1:9" x14ac:dyDescent="0.2">
      <c r="A81" s="1">
        <v>29220</v>
      </c>
      <c r="B81">
        <v>3.1628060930383501</v>
      </c>
      <c r="C81">
        <v>3.0139420785746398</v>
      </c>
      <c r="G81" t="s">
        <v>1148</v>
      </c>
      <c r="H81">
        <v>-3.2336562499999899</v>
      </c>
      <c r="I81">
        <v>-2.8704374999999902</v>
      </c>
    </row>
    <row r="82" spans="1:9" x14ac:dyDescent="0.2">
      <c r="A82" s="1">
        <v>29311</v>
      </c>
      <c r="B82">
        <v>2.6690235223116399</v>
      </c>
      <c r="C82">
        <v>2.5196846061126199</v>
      </c>
      <c r="G82" t="s">
        <v>1149</v>
      </c>
      <c r="H82">
        <v>-3.5747812499999898</v>
      </c>
      <c r="I82">
        <v>-3.3401874999999901</v>
      </c>
    </row>
    <row r="83" spans="1:9" x14ac:dyDescent="0.2">
      <c r="A83" s="1">
        <v>29402</v>
      </c>
      <c r="B83">
        <v>1.1050318401530099</v>
      </c>
      <c r="C83">
        <v>0.95522740689223695</v>
      </c>
      <c r="G83" t="s">
        <v>1150</v>
      </c>
      <c r="H83">
        <v>-3.6074687499999998</v>
      </c>
      <c r="I83">
        <v>-3.40731249999999</v>
      </c>
    </row>
    <row r="84" spans="1:9" x14ac:dyDescent="0.2">
      <c r="A84" s="1">
        <v>29494</v>
      </c>
      <c r="B84">
        <v>0.46152011375742302</v>
      </c>
      <c r="C84">
        <v>0.31125173651648802</v>
      </c>
      <c r="G84" t="s">
        <v>1151</v>
      </c>
      <c r="H84">
        <v>-2.3807812500000001</v>
      </c>
      <c r="I84">
        <v>-2.0075937499999998</v>
      </c>
    </row>
    <row r="85" spans="1:9" x14ac:dyDescent="0.2">
      <c r="A85" s="1">
        <v>29586</v>
      </c>
      <c r="B85">
        <v>1.4196176096409501</v>
      </c>
      <c r="C85">
        <v>1.2688931712465801</v>
      </c>
      <c r="G85" t="s">
        <v>1152</v>
      </c>
      <c r="H85">
        <v>-2.1769687499999999</v>
      </c>
      <c r="I85">
        <v>-1.6951562499999999</v>
      </c>
    </row>
    <row r="86" spans="1:9" x14ac:dyDescent="0.2">
      <c r="A86" s="1">
        <v>29676</v>
      </c>
      <c r="B86">
        <v>1.8037628482638399</v>
      </c>
      <c r="C86">
        <v>1.6525835992606199</v>
      </c>
      <c r="G86" t="s">
        <v>1153</v>
      </c>
      <c r="H86">
        <v>-2.0450937499999999</v>
      </c>
      <c r="I86">
        <v>-1.40578125</v>
      </c>
    </row>
    <row r="87" spans="1:9" x14ac:dyDescent="0.2">
      <c r="A87" s="1">
        <v>29767</v>
      </c>
      <c r="B87">
        <v>2.2604131776832701</v>
      </c>
      <c r="C87">
        <v>2.1087861220363302</v>
      </c>
      <c r="G87" t="s">
        <v>1154</v>
      </c>
      <c r="H87">
        <v>-1.98515625</v>
      </c>
      <c r="I87">
        <v>-1.13946874999999</v>
      </c>
    </row>
    <row r="88" spans="1:9" x14ac:dyDescent="0.2">
      <c r="A88" s="1">
        <v>29859</v>
      </c>
      <c r="B88">
        <v>1.00723000179615</v>
      </c>
      <c r="C88">
        <v>0.85515580951215497</v>
      </c>
      <c r="G88" t="s">
        <v>1155</v>
      </c>
      <c r="H88">
        <v>-2.2644999999999902</v>
      </c>
      <c r="I88">
        <v>-0.56574999999999998</v>
      </c>
    </row>
    <row r="89" spans="1:9" x14ac:dyDescent="0.2">
      <c r="A89" s="1">
        <v>29951</v>
      </c>
      <c r="B89">
        <v>0.36351277796116299</v>
      </c>
      <c r="C89">
        <v>0.21099768472341601</v>
      </c>
      <c r="G89" t="s">
        <v>1156</v>
      </c>
      <c r="H89">
        <v>-2.2414999999999998</v>
      </c>
      <c r="I89">
        <v>-0.47775000000000001</v>
      </c>
    </row>
    <row r="90" spans="1:9" x14ac:dyDescent="0.2">
      <c r="A90" s="1">
        <v>30041</v>
      </c>
      <c r="B90">
        <v>-0.75553905841316704</v>
      </c>
      <c r="C90">
        <v>-0.90849510995286398</v>
      </c>
      <c r="G90" t="s">
        <v>1157</v>
      </c>
      <c r="H90">
        <v>-2.1835</v>
      </c>
      <c r="I90">
        <v>-0.54500000000000104</v>
      </c>
    </row>
    <row r="91" spans="1:9" x14ac:dyDescent="0.2">
      <c r="A91" s="1">
        <v>30132</v>
      </c>
      <c r="B91">
        <v>-0.62117855102821595</v>
      </c>
      <c r="C91">
        <v>-0.77457008310023201</v>
      </c>
      <c r="G91" t="s">
        <v>1158</v>
      </c>
      <c r="H91">
        <v>-2.0904999999999898</v>
      </c>
      <c r="I91">
        <v>-0.76750000000000096</v>
      </c>
    </row>
    <row r="92" spans="1:9" x14ac:dyDescent="0.2">
      <c r="A92" s="1">
        <v>30224</v>
      </c>
      <c r="B92">
        <v>-0.92708242786473705</v>
      </c>
      <c r="C92">
        <v>-1.0809102808439901</v>
      </c>
      <c r="G92" t="s">
        <v>1159</v>
      </c>
      <c r="H92">
        <v>-1.8301562499999999</v>
      </c>
      <c r="I92">
        <v>-1.6313437500000001</v>
      </c>
    </row>
    <row r="93" spans="1:9" x14ac:dyDescent="0.2">
      <c r="A93" s="1">
        <v>30316</v>
      </c>
      <c r="B93">
        <v>-2.13756110692781</v>
      </c>
      <c r="C93">
        <v>-2.2918205242498302</v>
      </c>
      <c r="G93" t="s">
        <v>1160</v>
      </c>
      <c r="H93">
        <v>-1.72009375</v>
      </c>
      <c r="I93">
        <v>-1.96990625</v>
      </c>
    </row>
    <row r="94" spans="1:9" x14ac:dyDescent="0.2">
      <c r="A94" s="1">
        <v>30406</v>
      </c>
      <c r="B94">
        <v>-2.2145733505140202</v>
      </c>
      <c r="C94">
        <v>-2.3692644574281201</v>
      </c>
      <c r="G94" t="s">
        <v>1161</v>
      </c>
      <c r="H94">
        <v>-1.62796875</v>
      </c>
      <c r="I94">
        <v>-2.2692812500000001</v>
      </c>
    </row>
    <row r="95" spans="1:9" x14ac:dyDescent="0.2">
      <c r="A95" s="1">
        <v>30497</v>
      </c>
      <c r="B95">
        <v>-1.3494436934571501</v>
      </c>
      <c r="C95">
        <v>-1.50456765099933</v>
      </c>
      <c r="G95" t="s">
        <v>1162</v>
      </c>
      <c r="H95">
        <v>-1.5537812499999999</v>
      </c>
      <c r="I95">
        <v>-2.5294687499999999</v>
      </c>
    </row>
    <row r="96" spans="1:9" x14ac:dyDescent="0.2">
      <c r="A96" s="1">
        <v>30589</v>
      </c>
      <c r="B96">
        <v>-0.16480719617359099</v>
      </c>
      <c r="C96">
        <v>-0.32036022903162797</v>
      </c>
      <c r="G96" t="s">
        <v>1163</v>
      </c>
      <c r="H96">
        <v>-1.58565625</v>
      </c>
      <c r="I96">
        <v>-2.8424999999999998</v>
      </c>
    </row>
    <row r="97" spans="1:9" x14ac:dyDescent="0.2">
      <c r="A97" s="1">
        <v>30681</v>
      </c>
      <c r="B97">
        <v>0.87973317583308497</v>
      </c>
      <c r="C97">
        <v>0.72375338270801903</v>
      </c>
      <c r="G97" t="s">
        <v>1164</v>
      </c>
      <c r="H97">
        <v>-1.51209375</v>
      </c>
      <c r="I97">
        <v>-2.9874999999999998</v>
      </c>
    </row>
    <row r="98" spans="1:9" x14ac:dyDescent="0.2">
      <c r="A98" s="1">
        <v>30772</v>
      </c>
      <c r="B98">
        <v>1.7389033638404601</v>
      </c>
      <c r="C98">
        <v>1.582493403505</v>
      </c>
      <c r="G98" t="s">
        <v>1165</v>
      </c>
      <c r="H98">
        <v>-1.42121875</v>
      </c>
      <c r="I98">
        <v>-3.0565000000000002</v>
      </c>
    </row>
    <row r="99" spans="1:9" x14ac:dyDescent="0.2">
      <c r="A99" s="1">
        <v>30863</v>
      </c>
      <c r="B99">
        <v>2.3887032439457299</v>
      </c>
      <c r="C99">
        <v>2.2318603836149</v>
      </c>
      <c r="G99" t="s">
        <v>1166</v>
      </c>
      <c r="H99">
        <v>-1.3130312500000001</v>
      </c>
      <c r="I99">
        <v>-3.0495000000000001</v>
      </c>
    </row>
    <row r="100" spans="1:9" x14ac:dyDescent="0.2">
      <c r="A100" s="1">
        <v>30955</v>
      </c>
      <c r="B100">
        <v>2.46735742839858</v>
      </c>
      <c r="C100">
        <v>2.31008398420229</v>
      </c>
      <c r="G100" t="s">
        <v>1167</v>
      </c>
      <c r="H100">
        <v>-1.1976875</v>
      </c>
      <c r="I100">
        <v>-2.7996249999999998</v>
      </c>
    </row>
    <row r="101" spans="1:9" x14ac:dyDescent="0.2">
      <c r="A101" s="1">
        <v>31047</v>
      </c>
      <c r="B101">
        <v>2.4563311579009501</v>
      </c>
      <c r="C101">
        <v>2.2986279447478801</v>
      </c>
      <c r="G101" t="s">
        <v>1168</v>
      </c>
      <c r="H101">
        <v>-1.0508124999999999</v>
      </c>
      <c r="I101">
        <v>-2.7073749999999999</v>
      </c>
    </row>
    <row r="102" spans="1:9" x14ac:dyDescent="0.2">
      <c r="A102" s="1">
        <v>31137</v>
      </c>
      <c r="B102">
        <v>2.5171198928203</v>
      </c>
      <c r="C102">
        <v>2.35898188587313</v>
      </c>
      <c r="G102" t="s">
        <v>1169</v>
      </c>
      <c r="H102">
        <v>-0.88256250000000003</v>
      </c>
      <c r="I102">
        <v>-2.6058750000000002</v>
      </c>
    </row>
    <row r="103" spans="1:9" x14ac:dyDescent="0.2">
      <c r="A103" s="1">
        <v>31228</v>
      </c>
      <c r="B103">
        <v>2.4431051588321102</v>
      </c>
      <c r="C103">
        <v>2.2845280305202502</v>
      </c>
      <c r="G103" t="s">
        <v>1170</v>
      </c>
      <c r="H103">
        <v>-0.69293749999999998</v>
      </c>
      <c r="I103">
        <v>-2.4951249999999998</v>
      </c>
    </row>
    <row r="104" spans="1:9" x14ac:dyDescent="0.2">
      <c r="A104" s="1">
        <v>31320</v>
      </c>
      <c r="B104">
        <v>2.1938683905388099</v>
      </c>
      <c r="C104">
        <v>2.0348529569602598</v>
      </c>
      <c r="G104" t="s">
        <v>1171</v>
      </c>
      <c r="H104">
        <v>-0.26006249999999997</v>
      </c>
      <c r="I104">
        <v>-2.3768437499999999</v>
      </c>
    </row>
    <row r="105" spans="1:9" x14ac:dyDescent="0.2">
      <c r="A105" s="1">
        <v>31412</v>
      </c>
      <c r="B105">
        <v>2.8417452271572898</v>
      </c>
      <c r="C105">
        <v>2.6822907725460601</v>
      </c>
      <c r="G105" t="s">
        <v>1172</v>
      </c>
      <c r="H105">
        <v>-0.1164375</v>
      </c>
      <c r="I105">
        <v>-2.2469062499999999</v>
      </c>
    </row>
    <row r="106" spans="1:9" x14ac:dyDescent="0.2">
      <c r="A106" s="1">
        <v>31502</v>
      </c>
      <c r="B106">
        <v>3.2728248306772501</v>
      </c>
      <c r="C106">
        <v>3.1129246851029202</v>
      </c>
      <c r="G106" t="s">
        <v>1173</v>
      </c>
      <c r="H106">
        <v>-4.0187500000000202E-2</v>
      </c>
      <c r="I106">
        <v>-2.1070312499999999</v>
      </c>
    </row>
    <row r="107" spans="1:9" x14ac:dyDescent="0.2">
      <c r="A107" s="1">
        <v>31593</v>
      </c>
      <c r="B107">
        <v>2.9853746727083301</v>
      </c>
      <c r="C107">
        <v>2.8250228682418799</v>
      </c>
      <c r="G107" t="s">
        <v>1174</v>
      </c>
      <c r="H107">
        <v>-3.13125000000005E-2</v>
      </c>
      <c r="I107">
        <v>-1.95721875</v>
      </c>
    </row>
    <row r="108" spans="1:9" x14ac:dyDescent="0.2">
      <c r="A108" s="1">
        <v>31685</v>
      </c>
      <c r="B108">
        <v>3.4833141517983499</v>
      </c>
      <c r="C108">
        <v>3.3225099555083499</v>
      </c>
      <c r="G108" t="s">
        <v>1175</v>
      </c>
      <c r="H108">
        <v>-0.345749999999999</v>
      </c>
      <c r="I108">
        <v>-1.8532500000000001</v>
      </c>
    </row>
    <row r="109" spans="1:9" x14ac:dyDescent="0.2">
      <c r="A109" s="1">
        <v>31777</v>
      </c>
      <c r="B109">
        <v>3.7961180077999201</v>
      </c>
      <c r="C109">
        <v>3.63485911535009</v>
      </c>
      <c r="G109" t="s">
        <v>1176</v>
      </c>
      <c r="H109">
        <v>-0.36924999999999902</v>
      </c>
      <c r="I109">
        <v>-1.6612499999999999</v>
      </c>
    </row>
    <row r="110" spans="1:9" x14ac:dyDescent="0.2">
      <c r="A110" s="1">
        <v>31867</v>
      </c>
      <c r="B110">
        <v>4.8221519812521496</v>
      </c>
      <c r="C110">
        <v>4.6604300047422296</v>
      </c>
      <c r="G110" t="s">
        <v>1177</v>
      </c>
      <c r="H110">
        <v>-0.35775000000000001</v>
      </c>
      <c r="I110">
        <v>-1.4370000000000001</v>
      </c>
    </row>
    <row r="111" spans="1:9" x14ac:dyDescent="0.2">
      <c r="A111" s="1">
        <v>31958</v>
      </c>
      <c r="B111">
        <v>5.0093733805001701</v>
      </c>
      <c r="C111">
        <v>4.8471806297033302</v>
      </c>
      <c r="G111" t="s">
        <v>1178</v>
      </c>
      <c r="H111">
        <v>-0.31125000000000003</v>
      </c>
      <c r="I111">
        <v>-1.1805000000000001</v>
      </c>
    </row>
    <row r="112" spans="1:9" x14ac:dyDescent="0.2">
      <c r="A112" s="1">
        <v>32050</v>
      </c>
      <c r="B112">
        <v>5.3255177649560297</v>
      </c>
      <c r="C112">
        <v>5.1628518770852798</v>
      </c>
      <c r="G112" t="s">
        <v>1179</v>
      </c>
      <c r="H112">
        <v>-0.20990624999999899</v>
      </c>
      <c r="I112">
        <v>-0.71065624999999899</v>
      </c>
    </row>
    <row r="113" spans="1:9" x14ac:dyDescent="0.2">
      <c r="A113" s="1">
        <v>32142</v>
      </c>
      <c r="B113">
        <v>5.5936373990889603</v>
      </c>
      <c r="C113">
        <v>5.4304943902623002</v>
      </c>
      <c r="G113" t="s">
        <v>1180</v>
      </c>
      <c r="H113">
        <v>-0.101343749999999</v>
      </c>
      <c r="I113">
        <v>-0.46209374999999903</v>
      </c>
    </row>
    <row r="114" spans="1:9" x14ac:dyDescent="0.2">
      <c r="A114" s="1">
        <v>32233</v>
      </c>
      <c r="B114">
        <v>5.5278372601020296</v>
      </c>
      <c r="C114">
        <v>5.3642069146274496</v>
      </c>
      <c r="G114" t="s">
        <v>1181</v>
      </c>
      <c r="H114">
        <v>3.42812500000002E-2</v>
      </c>
      <c r="I114">
        <v>-0.25371874999999999</v>
      </c>
    </row>
    <row r="115" spans="1:9" x14ac:dyDescent="0.2">
      <c r="A115" s="1">
        <v>32324</v>
      </c>
      <c r="B115">
        <v>5.66737394328044</v>
      </c>
      <c r="C115">
        <v>5.5032467307770299</v>
      </c>
      <c r="G115" t="s">
        <v>1182</v>
      </c>
      <c r="H115">
        <v>0.19696875</v>
      </c>
      <c r="I115">
        <v>-8.5531249999999795E-2</v>
      </c>
    </row>
    <row r="116" spans="1:9" x14ac:dyDescent="0.2">
      <c r="A116" s="1">
        <v>32416</v>
      </c>
      <c r="B116">
        <v>5.6182814140424604</v>
      </c>
      <c r="C116">
        <v>5.4536532279399399</v>
      </c>
      <c r="G116" t="s">
        <v>1183</v>
      </c>
      <c r="H116">
        <v>0.50796874999999997</v>
      </c>
      <c r="I116">
        <v>-2.5499999999999901E-2</v>
      </c>
    </row>
    <row r="117" spans="1:9" x14ac:dyDescent="0.2">
      <c r="A117" s="1">
        <v>32508</v>
      </c>
      <c r="B117">
        <v>6.1270427281374999</v>
      </c>
      <c r="C117">
        <v>5.9619077797797004</v>
      </c>
      <c r="G117" t="s">
        <v>1184</v>
      </c>
      <c r="H117">
        <v>0.67628124999999994</v>
      </c>
      <c r="I117">
        <v>8.9499999999999996E-2</v>
      </c>
    </row>
    <row r="118" spans="1:9" x14ac:dyDescent="0.2">
      <c r="A118" s="1">
        <v>32598</v>
      </c>
      <c r="B118">
        <v>6.5405706467924603</v>
      </c>
      <c r="C118">
        <v>6.3749167447663302</v>
      </c>
      <c r="G118" t="s">
        <v>1185</v>
      </c>
      <c r="H118">
        <v>0.82315625000000003</v>
      </c>
      <c r="I118">
        <v>0.1915</v>
      </c>
    </row>
    <row r="119" spans="1:9" x14ac:dyDescent="0.2">
      <c r="A119" s="1">
        <v>32689</v>
      </c>
      <c r="B119">
        <v>6.28964447374487</v>
      </c>
      <c r="C119">
        <v>6.1234600913377299</v>
      </c>
      <c r="G119" t="s">
        <v>1186</v>
      </c>
      <c r="H119">
        <v>0.94859375000000001</v>
      </c>
      <c r="I119">
        <v>0.28050000000000003</v>
      </c>
    </row>
    <row r="120" spans="1:9" x14ac:dyDescent="0.2">
      <c r="A120" s="1">
        <v>32781</v>
      </c>
      <c r="B120">
        <v>6.2326167297347501</v>
      </c>
      <c r="C120">
        <v>6.0658958667210996</v>
      </c>
      <c r="G120" t="s">
        <v>1187</v>
      </c>
      <c r="H120">
        <v>1.7186874999999999</v>
      </c>
      <c r="I120">
        <v>1.2638437499999899</v>
      </c>
    </row>
    <row r="121" spans="1:9" x14ac:dyDescent="0.2">
      <c r="A121" s="1">
        <v>32873</v>
      </c>
      <c r="B121">
        <v>6.0340534023839503</v>
      </c>
      <c r="C121">
        <v>5.8667883022363698</v>
      </c>
      <c r="G121" t="s">
        <v>1188</v>
      </c>
      <c r="H121">
        <v>1.5348124999999999</v>
      </c>
      <c r="I121">
        <v>0.96390624999999897</v>
      </c>
    </row>
    <row r="122" spans="1:9" x14ac:dyDescent="0.2">
      <c r="A122" s="1">
        <v>32963</v>
      </c>
      <c r="B122">
        <v>6.8705373069892302</v>
      </c>
      <c r="C122">
        <v>6.7027136119316397</v>
      </c>
      <c r="D122">
        <f>+H4</f>
        <v>3.5299374999999902</v>
      </c>
      <c r="G122" t="s">
        <v>1189</v>
      </c>
      <c r="H122">
        <v>1.06306249999999</v>
      </c>
      <c r="I122">
        <v>0.28803124999999702</v>
      </c>
    </row>
    <row r="123" spans="1:9" x14ac:dyDescent="0.2">
      <c r="A123" s="1">
        <v>33054</v>
      </c>
      <c r="B123">
        <v>6.2809409954572697</v>
      </c>
      <c r="C123">
        <v>6.1125449833941996</v>
      </c>
      <c r="D123">
        <f t="shared" ref="D123:D186" si="0">+H5</f>
        <v>2.2035624999999901</v>
      </c>
      <c r="G123" t="s">
        <v>1190</v>
      </c>
      <c r="H123">
        <v>0.30343749999999797</v>
      </c>
      <c r="I123">
        <v>-0.76378125000000097</v>
      </c>
    </row>
    <row r="124" spans="1:9" x14ac:dyDescent="0.2">
      <c r="A124" s="1">
        <v>33146</v>
      </c>
      <c r="B124">
        <v>5.5667705292274299</v>
      </c>
      <c r="C124">
        <v>5.3977941116985004</v>
      </c>
      <c r="D124">
        <f t="shared" si="0"/>
        <v>1.0878125000000001</v>
      </c>
      <c r="G124" t="s">
        <v>1191</v>
      </c>
      <c r="H124">
        <v>-2.63453124999999</v>
      </c>
      <c r="I124">
        <v>-4.5991874999999904</v>
      </c>
    </row>
    <row r="125" spans="1:9" x14ac:dyDescent="0.2">
      <c r="A125" s="1">
        <v>33238</v>
      </c>
      <c r="B125">
        <v>5.19930692685897</v>
      </c>
      <c r="C125">
        <v>5.0297401648248696</v>
      </c>
      <c r="D125">
        <f t="shared" si="0"/>
        <v>0.1826875</v>
      </c>
      <c r="G125" t="s">
        <v>1192</v>
      </c>
      <c r="H125">
        <v>-3.21371875</v>
      </c>
      <c r="I125">
        <v>-5.4398124999999897</v>
      </c>
    </row>
    <row r="126" spans="1:9" x14ac:dyDescent="0.2">
      <c r="A126" s="1">
        <v>33328</v>
      </c>
      <c r="B126">
        <v>4.237189351794</v>
      </c>
      <c r="C126">
        <v>4.0670154682451596</v>
      </c>
      <c r="D126">
        <f t="shared" si="0"/>
        <v>-0.5118125</v>
      </c>
      <c r="G126" t="s">
        <v>1193</v>
      </c>
      <c r="H126">
        <v>-3.3245937499999898</v>
      </c>
      <c r="I126">
        <v>-5.6933124999999896</v>
      </c>
    </row>
    <row r="127" spans="1:9" x14ac:dyDescent="0.2">
      <c r="A127" s="1">
        <v>33419</v>
      </c>
      <c r="B127">
        <v>3.9222969460780299</v>
      </c>
      <c r="C127">
        <v>3.75149975502254</v>
      </c>
      <c r="D127">
        <f t="shared" si="0"/>
        <v>-0.99568749999999995</v>
      </c>
      <c r="G127" t="s">
        <v>1194</v>
      </c>
      <c r="H127">
        <v>-2.9671562499999902</v>
      </c>
      <c r="I127">
        <v>-5.3596874999999899</v>
      </c>
    </row>
    <row r="128" spans="1:9" x14ac:dyDescent="0.2">
      <c r="A128" s="1">
        <v>33511</v>
      </c>
      <c r="B128">
        <v>3.5825914735550501</v>
      </c>
      <c r="C128">
        <v>3.4111604581799</v>
      </c>
      <c r="D128">
        <f t="shared" si="0"/>
        <v>-1.2689374999999901</v>
      </c>
      <c r="G128" t="s">
        <v>1195</v>
      </c>
      <c r="H128">
        <v>-0.459531250000002</v>
      </c>
      <c r="I128">
        <v>-2.7456562500000001</v>
      </c>
    </row>
    <row r="129" spans="1:9" x14ac:dyDescent="0.2">
      <c r="A129" s="1">
        <v>33603</v>
      </c>
      <c r="B129">
        <v>3.3717869371817799</v>
      </c>
      <c r="C129">
        <v>3.19970949725186</v>
      </c>
      <c r="D129">
        <f t="shared" si="0"/>
        <v>-1.3315625</v>
      </c>
      <c r="G129" t="s">
        <v>1196</v>
      </c>
      <c r="H129">
        <v>0.16178124999999699</v>
      </c>
      <c r="I129">
        <v>-1.91509375</v>
      </c>
    </row>
    <row r="130" spans="1:9" x14ac:dyDescent="0.2">
      <c r="A130" s="1">
        <v>33694</v>
      </c>
      <c r="B130">
        <v>3.1960303708924398</v>
      </c>
      <c r="C130">
        <v>3.0232866488890102</v>
      </c>
      <c r="D130">
        <f t="shared" si="0"/>
        <v>-0.52590625000000002</v>
      </c>
      <c r="G130" t="s">
        <v>1197</v>
      </c>
      <c r="H130">
        <v>0.57865624999999699</v>
      </c>
      <c r="I130">
        <v>-1.17471875</v>
      </c>
    </row>
    <row r="131" spans="1:9" x14ac:dyDescent="0.2">
      <c r="A131" s="1">
        <v>33785</v>
      </c>
      <c r="B131">
        <v>3.79630958832557</v>
      </c>
      <c r="C131">
        <v>3.6228833292454299</v>
      </c>
      <c r="D131">
        <f t="shared" si="0"/>
        <v>-0.43034375000000002</v>
      </c>
      <c r="G131" t="s">
        <v>1198</v>
      </c>
      <c r="H131">
        <v>0.79109374999999704</v>
      </c>
      <c r="I131">
        <v>-0.524531250000001</v>
      </c>
    </row>
    <row r="132" spans="1:9" x14ac:dyDescent="0.2">
      <c r="A132" s="1">
        <v>33877</v>
      </c>
      <c r="B132">
        <v>3.47779199500971</v>
      </c>
      <c r="C132">
        <v>3.3036662139707298</v>
      </c>
      <c r="D132">
        <f t="shared" si="0"/>
        <v>-0.38721875</v>
      </c>
      <c r="G132" t="s">
        <v>1199</v>
      </c>
      <c r="H132">
        <v>0.23096875</v>
      </c>
      <c r="I132">
        <v>0.25031249999999999</v>
      </c>
    </row>
    <row r="133" spans="1:9" x14ac:dyDescent="0.2">
      <c r="A133" s="1">
        <v>33969</v>
      </c>
      <c r="B133">
        <v>3.09512727327773</v>
      </c>
      <c r="C133">
        <v>2.9202842182481801</v>
      </c>
      <c r="D133">
        <f t="shared" si="0"/>
        <v>-0.39653125</v>
      </c>
      <c r="G133" t="s">
        <v>1200</v>
      </c>
      <c r="H133">
        <v>0.26178125000000002</v>
      </c>
      <c r="I133">
        <v>0.63418750000000002</v>
      </c>
    </row>
    <row r="134" spans="1:9" x14ac:dyDescent="0.2">
      <c r="A134" s="1">
        <v>34059</v>
      </c>
      <c r="B134">
        <v>3.2333731666707002</v>
      </c>
      <c r="C134">
        <v>3.0577943044170999</v>
      </c>
      <c r="D134">
        <f t="shared" si="0"/>
        <v>-0.757812499999999</v>
      </c>
      <c r="G134" t="s">
        <v>1201</v>
      </c>
      <c r="H134">
        <v>0.31540625</v>
      </c>
      <c r="I134">
        <v>0.84193750000000001</v>
      </c>
    </row>
    <row r="135" spans="1:9" x14ac:dyDescent="0.2">
      <c r="A135" s="1">
        <v>34150</v>
      </c>
      <c r="B135">
        <v>3.7352762694282302</v>
      </c>
      <c r="C135">
        <v>3.5589422609376</v>
      </c>
      <c r="D135">
        <f t="shared" si="0"/>
        <v>-0.75218749999999901</v>
      </c>
      <c r="G135" t="s">
        <v>1202</v>
      </c>
      <c r="H135">
        <v>0.39184374999999999</v>
      </c>
      <c r="I135">
        <v>0.87356250000000002</v>
      </c>
    </row>
    <row r="136" spans="1:9" x14ac:dyDescent="0.2">
      <c r="A136" s="1">
        <v>34242</v>
      </c>
      <c r="B136">
        <v>4.3175311875419196</v>
      </c>
      <c r="C136">
        <v>4.1404218584168602</v>
      </c>
      <c r="D136">
        <f t="shared" si="0"/>
        <v>-0.67918749999999894</v>
      </c>
      <c r="G136" t="s">
        <v>1203</v>
      </c>
      <c r="H136">
        <v>0.55906249999999902</v>
      </c>
      <c r="I136">
        <v>0.24171875000000001</v>
      </c>
    </row>
    <row r="137" spans="1:9" x14ac:dyDescent="0.2">
      <c r="A137" s="1">
        <v>34334</v>
      </c>
      <c r="B137">
        <v>4.2553472245182</v>
      </c>
      <c r="C137">
        <v>4.07744153257579</v>
      </c>
      <c r="D137">
        <f t="shared" si="0"/>
        <v>-0.53881249999999903</v>
      </c>
      <c r="G137" t="s">
        <v>1204</v>
      </c>
      <c r="H137">
        <v>0.65393749999999895</v>
      </c>
      <c r="I137">
        <v>0.11603125</v>
      </c>
    </row>
    <row r="138" spans="1:9" x14ac:dyDescent="0.2">
      <c r="A138" s="1">
        <v>34424</v>
      </c>
      <c r="B138">
        <v>4.5985849535475802</v>
      </c>
      <c r="C138">
        <v>4.4198609542455403</v>
      </c>
      <c r="D138">
        <f t="shared" si="0"/>
        <v>4.9562499999999399E-2</v>
      </c>
      <c r="G138" t="s">
        <v>1205</v>
      </c>
      <c r="H138">
        <v>0.74443749999999898</v>
      </c>
      <c r="I138">
        <v>9.1562500000001903E-3</v>
      </c>
    </row>
    <row r="139" spans="1:9" x14ac:dyDescent="0.2">
      <c r="A139" s="1">
        <v>34515</v>
      </c>
      <c r="B139">
        <v>4.9930726887544097</v>
      </c>
      <c r="C139">
        <v>4.8135074984756496</v>
      </c>
      <c r="D139">
        <f t="shared" si="0"/>
        <v>0.17243749999999899</v>
      </c>
      <c r="G139" t="s">
        <v>1206</v>
      </c>
      <c r="H139">
        <v>0.83056249999999898</v>
      </c>
      <c r="I139">
        <v>-7.8906249999999803E-2</v>
      </c>
    </row>
    <row r="140" spans="1:9" x14ac:dyDescent="0.2">
      <c r="A140" s="1">
        <v>34607</v>
      </c>
      <c r="B140">
        <v>5.2010068441451702</v>
      </c>
      <c r="C140">
        <v>5.0205766011653203</v>
      </c>
      <c r="D140">
        <f t="shared" si="0"/>
        <v>0.210437499999999</v>
      </c>
      <c r="G140" t="s">
        <v>1207</v>
      </c>
      <c r="H140">
        <v>1.0329375000000001</v>
      </c>
      <c r="I140">
        <v>-0.108468749999999</v>
      </c>
    </row>
    <row r="141" spans="1:9" x14ac:dyDescent="0.2">
      <c r="A141" s="1">
        <v>34699</v>
      </c>
      <c r="B141">
        <v>5.8109004823899699</v>
      </c>
      <c r="C141">
        <v>5.6295803052823796</v>
      </c>
      <c r="D141">
        <f t="shared" si="0"/>
        <v>0.163562499999999</v>
      </c>
      <c r="G141" t="s">
        <v>1208</v>
      </c>
      <c r="H141">
        <v>1.0620624999999999</v>
      </c>
      <c r="I141">
        <v>-0.174781249999999</v>
      </c>
    </row>
    <row r="142" spans="1:9" x14ac:dyDescent="0.2">
      <c r="A142" s="1">
        <v>34789</v>
      </c>
      <c r="B142">
        <v>5.62032165790544</v>
      </c>
      <c r="C142">
        <v>5.4380856011118803</v>
      </c>
      <c r="D142">
        <f t="shared" si="0"/>
        <v>-0.319906249999999</v>
      </c>
      <c r="G142" t="s">
        <v>1209</v>
      </c>
      <c r="H142">
        <v>1.0385625000000001</v>
      </c>
      <c r="I142">
        <v>-0.23815624999999899</v>
      </c>
    </row>
    <row r="143" spans="1:9" x14ac:dyDescent="0.2">
      <c r="A143" s="1">
        <v>34880</v>
      </c>
      <c r="B143">
        <v>4.6168006944764004</v>
      </c>
      <c r="C143">
        <v>4.4336217007546397</v>
      </c>
      <c r="D143">
        <f t="shared" si="0"/>
        <v>-0.395843749999999</v>
      </c>
      <c r="G143" t="s">
        <v>1210</v>
      </c>
      <c r="H143">
        <v>0.96243749999999895</v>
      </c>
      <c r="I143">
        <v>-0.29859374999999899</v>
      </c>
    </row>
    <row r="144" spans="1:9" x14ac:dyDescent="0.2">
      <c r="A144" s="1">
        <v>34972</v>
      </c>
      <c r="B144">
        <v>4.80816001222101</v>
      </c>
      <c r="C144">
        <v>4.62400986166198</v>
      </c>
      <c r="D144">
        <f t="shared" si="0"/>
        <v>-0.415968749999999</v>
      </c>
      <c r="G144" t="s">
        <v>1211</v>
      </c>
      <c r="H144">
        <v>0.83368749999999903</v>
      </c>
      <c r="I144">
        <v>-0.35609374999999899</v>
      </c>
    </row>
    <row r="145" spans="1:9" x14ac:dyDescent="0.2">
      <c r="A145" s="1">
        <v>35064</v>
      </c>
      <c r="B145">
        <v>4.4794465814408504</v>
      </c>
      <c r="C145">
        <v>4.2942958367247996</v>
      </c>
      <c r="D145">
        <f t="shared" si="0"/>
        <v>-0.38028124999999902</v>
      </c>
      <c r="G145" t="s">
        <v>1212</v>
      </c>
      <c r="H145">
        <v>0.65231249999999896</v>
      </c>
      <c r="I145">
        <v>-0.410656249999999</v>
      </c>
    </row>
    <row r="146" spans="1:9" x14ac:dyDescent="0.2">
      <c r="A146" s="1">
        <v>35155</v>
      </c>
      <c r="B146">
        <v>4.1267345068025101</v>
      </c>
      <c r="C146">
        <v>3.9405524543352799</v>
      </c>
      <c r="D146">
        <f t="shared" si="0"/>
        <v>-0.225968749999999</v>
      </c>
      <c r="G146" t="s">
        <v>1213</v>
      </c>
      <c r="H146">
        <v>0.41831249999999898</v>
      </c>
      <c r="I146">
        <v>-0.46228124999999898</v>
      </c>
    </row>
    <row r="147" spans="1:9" x14ac:dyDescent="0.2">
      <c r="A147" s="1">
        <v>35246</v>
      </c>
      <c r="B147">
        <v>4.9250566743777702</v>
      </c>
      <c r="C147">
        <v>4.7378112609150103</v>
      </c>
      <c r="D147">
        <f t="shared" si="0"/>
        <v>-0.10378124999999901</v>
      </c>
      <c r="G147" t="s">
        <v>1214</v>
      </c>
      <c r="H147">
        <v>0.13168749999999901</v>
      </c>
      <c r="I147">
        <v>-0.51096874999999897</v>
      </c>
    </row>
    <row r="148" spans="1:9" x14ac:dyDescent="0.2">
      <c r="A148" s="1">
        <v>35338</v>
      </c>
      <c r="B148">
        <v>5.69354290580727</v>
      </c>
      <c r="C148">
        <v>5.5052006701362801</v>
      </c>
      <c r="D148">
        <f t="shared" si="0"/>
        <v>4.9093750000000103E-2</v>
      </c>
    </row>
    <row r="149" spans="1:9" x14ac:dyDescent="0.2">
      <c r="A149" s="1">
        <v>35430</v>
      </c>
      <c r="B149">
        <v>5.8473280115491599</v>
      </c>
      <c r="C149">
        <v>5.6578540107552904</v>
      </c>
      <c r="D149">
        <f t="shared" si="0"/>
        <v>0.23265625000000001</v>
      </c>
    </row>
    <row r="150" spans="1:9" x14ac:dyDescent="0.2">
      <c r="A150" s="1">
        <v>35520</v>
      </c>
      <c r="B150">
        <v>6.0959873133155797</v>
      </c>
      <c r="C150">
        <v>5.9053450431125798</v>
      </c>
      <c r="D150">
        <f t="shared" si="0"/>
        <v>0.52940624999999897</v>
      </c>
    </row>
    <row r="151" spans="1:9" x14ac:dyDescent="0.2">
      <c r="A151" s="1">
        <v>35611</v>
      </c>
      <c r="B151">
        <v>6.7051118122871101</v>
      </c>
      <c r="C151">
        <v>6.5132631208382801</v>
      </c>
      <c r="D151">
        <f t="shared" si="0"/>
        <v>0.74134374999999897</v>
      </c>
    </row>
    <row r="152" spans="1:9" x14ac:dyDescent="0.2">
      <c r="A152" s="1">
        <v>35703</v>
      </c>
      <c r="B152">
        <v>7.0860154139143301</v>
      </c>
      <c r="C152">
        <v>6.8929204085133202</v>
      </c>
      <c r="D152">
        <f t="shared" si="0"/>
        <v>0.95096874999999903</v>
      </c>
    </row>
    <row r="153" spans="1:9" x14ac:dyDescent="0.2">
      <c r="A153" s="1">
        <v>35795</v>
      </c>
      <c r="B153">
        <v>7.2755139664137101</v>
      </c>
      <c r="C153">
        <v>7.0811309123304298</v>
      </c>
      <c r="D153">
        <f t="shared" si="0"/>
        <v>1.1582812499999899</v>
      </c>
    </row>
    <row r="154" spans="1:9" x14ac:dyDescent="0.2">
      <c r="A154" s="1">
        <v>35885</v>
      </c>
      <c r="B154">
        <v>6.9437527797284604</v>
      </c>
      <c r="C154">
        <v>6.7480379904557104</v>
      </c>
      <c r="D154">
        <f t="shared" si="0"/>
        <v>1.3128124999999999</v>
      </c>
    </row>
    <row r="155" spans="1:9" x14ac:dyDescent="0.2">
      <c r="A155" s="1">
        <v>35976</v>
      </c>
      <c r="B155">
        <v>6.6814461852978004</v>
      </c>
      <c r="C155">
        <v>6.4843539033580901</v>
      </c>
      <c r="D155">
        <f t="shared" si="0"/>
        <v>1.5356875000000001</v>
      </c>
    </row>
    <row r="156" spans="1:9" x14ac:dyDescent="0.2">
      <c r="A156" s="1">
        <v>36068</v>
      </c>
      <c r="B156">
        <v>6.5838887435706397</v>
      </c>
      <c r="C156">
        <v>6.3853710109591004</v>
      </c>
      <c r="D156">
        <f t="shared" si="0"/>
        <v>1.7764374999999899</v>
      </c>
    </row>
    <row r="157" spans="1:9" x14ac:dyDescent="0.2">
      <c r="A157" s="1">
        <v>36160</v>
      </c>
      <c r="B157">
        <v>7.0682737259011201</v>
      </c>
      <c r="C157">
        <v>6.8682802431495498</v>
      </c>
      <c r="D157">
        <f t="shared" si="0"/>
        <v>2.0350624999999898</v>
      </c>
    </row>
    <row r="158" spans="1:9" x14ac:dyDescent="0.2">
      <c r="A158" s="1">
        <v>36250</v>
      </c>
      <c r="B158">
        <v>6.9433983380520399</v>
      </c>
      <c r="C158">
        <v>6.7418763107997197</v>
      </c>
      <c r="D158">
        <f t="shared" si="0"/>
        <v>2.44</v>
      </c>
    </row>
    <row r="159" spans="1:9" x14ac:dyDescent="0.2">
      <c r="A159" s="1">
        <v>36341</v>
      </c>
      <c r="B159">
        <v>6.8475730886655501</v>
      </c>
      <c r="C159">
        <v>6.6444670605144101</v>
      </c>
      <c r="D159">
        <f t="shared" si="0"/>
        <v>2.6829999999999998</v>
      </c>
    </row>
    <row r="160" spans="1:9" x14ac:dyDescent="0.2">
      <c r="A160" s="1">
        <v>36433</v>
      </c>
      <c r="B160">
        <v>6.7652370650085896</v>
      </c>
      <c r="C160">
        <v>6.5604887353225703</v>
      </c>
      <c r="D160">
        <f t="shared" si="0"/>
        <v>2.8925000000000001</v>
      </c>
    </row>
    <row r="161" spans="1:4" x14ac:dyDescent="0.2">
      <c r="A161" s="1">
        <v>36525</v>
      </c>
      <c r="B161">
        <v>6.9741222175882296</v>
      </c>
      <c r="C161">
        <v>6.7676702427692197</v>
      </c>
      <c r="D161">
        <f t="shared" si="0"/>
        <v>3.0684999999999998</v>
      </c>
    </row>
    <row r="162" spans="1:4" x14ac:dyDescent="0.2">
      <c r="A162" s="1">
        <v>36616</v>
      </c>
      <c r="B162">
        <v>8.5187248842740608</v>
      </c>
      <c r="C162">
        <v>8.3105046609078492</v>
      </c>
      <c r="D162">
        <f t="shared" si="0"/>
        <v>3.5591249999999999</v>
      </c>
    </row>
    <row r="163" spans="1:4" x14ac:dyDescent="0.2">
      <c r="A163" s="1">
        <v>36707</v>
      </c>
      <c r="B163">
        <v>8.0822457037163797</v>
      </c>
      <c r="C163">
        <v>7.8721891318316901</v>
      </c>
      <c r="D163">
        <f t="shared" si="0"/>
        <v>3.52887499999999</v>
      </c>
    </row>
    <row r="164" spans="1:4" x14ac:dyDescent="0.2">
      <c r="A164" s="1">
        <v>36799</v>
      </c>
      <c r="B164">
        <v>7.7103612285708296</v>
      </c>
      <c r="C164">
        <v>7.4983964530920497</v>
      </c>
      <c r="D164">
        <f t="shared" si="0"/>
        <v>3.3258749999999999</v>
      </c>
    </row>
    <row r="165" spans="1:4" x14ac:dyDescent="0.2">
      <c r="A165" s="1">
        <v>36891</v>
      </c>
      <c r="B165">
        <v>7.3637613158807298</v>
      </c>
      <c r="C165">
        <v>7.1498124441781696</v>
      </c>
      <c r="D165">
        <f t="shared" si="0"/>
        <v>2.9501249999999901</v>
      </c>
    </row>
    <row r="166" spans="1:4" x14ac:dyDescent="0.2">
      <c r="A166" s="1">
        <v>36981</v>
      </c>
      <c r="B166">
        <v>7.5089890203143899</v>
      </c>
      <c r="C166">
        <v>7.29297581356529</v>
      </c>
      <c r="D166">
        <f t="shared" si="0"/>
        <v>1.8291249999999999</v>
      </c>
    </row>
    <row r="167" spans="1:4" x14ac:dyDescent="0.2">
      <c r="A167" s="1">
        <v>37072</v>
      </c>
      <c r="B167">
        <v>6.4723497934871697</v>
      </c>
      <c r="C167">
        <v>6.25418732935369</v>
      </c>
      <c r="D167">
        <f t="shared" si="0"/>
        <v>1.336875</v>
      </c>
    </row>
    <row r="168" spans="1:4" x14ac:dyDescent="0.2">
      <c r="A168" s="1">
        <v>37164</v>
      </c>
      <c r="B168">
        <v>5.7108548084327602</v>
      </c>
      <c r="C168">
        <v>5.4904531123387601</v>
      </c>
      <c r="D168">
        <f t="shared" si="0"/>
        <v>0.90087499999999998</v>
      </c>
    </row>
    <row r="169" spans="1:4" x14ac:dyDescent="0.2">
      <c r="A169" s="1">
        <v>37256</v>
      </c>
      <c r="B169">
        <v>4.8716374814284302</v>
      </c>
      <c r="C169">
        <v>4.6489011234728101</v>
      </c>
      <c r="D169">
        <f t="shared" si="0"/>
        <v>0.52112499999999995</v>
      </c>
    </row>
    <row r="170" spans="1:4" x14ac:dyDescent="0.2">
      <c r="A170" s="1">
        <v>37346</v>
      </c>
      <c r="B170">
        <v>4.3512451805885499</v>
      </c>
      <c r="C170">
        <v>4.12607283486612</v>
      </c>
      <c r="D170">
        <f t="shared" si="0"/>
        <v>0.16278124999999999</v>
      </c>
    </row>
    <row r="171" spans="1:4" x14ac:dyDescent="0.2">
      <c r="A171" s="1">
        <v>37437</v>
      </c>
      <c r="B171">
        <v>4.5159197220058296</v>
      </c>
      <c r="C171">
        <v>4.2882036848135199</v>
      </c>
      <c r="D171">
        <f t="shared" si="0"/>
        <v>-9.0531249999999494E-2</v>
      </c>
    </row>
    <row r="172" spans="1:4" x14ac:dyDescent="0.2">
      <c r="A172" s="1">
        <v>37529</v>
      </c>
      <c r="B172">
        <v>4.55449125015019</v>
      </c>
      <c r="C172">
        <v>4.3241169132315997</v>
      </c>
      <c r="D172">
        <f t="shared" si="0"/>
        <v>-0.27365624999999899</v>
      </c>
    </row>
    <row r="173" spans="1:4" x14ac:dyDescent="0.2">
      <c r="A173" s="1">
        <v>37621</v>
      </c>
      <c r="B173">
        <v>3.7835740734634502</v>
      </c>
      <c r="C173">
        <v>3.5504193480806698</v>
      </c>
      <c r="D173">
        <f t="shared" si="0"/>
        <v>-0.38659374999999901</v>
      </c>
    </row>
    <row r="174" spans="1:4" x14ac:dyDescent="0.2">
      <c r="A174" s="1">
        <v>37711</v>
      </c>
      <c r="B174">
        <v>3.7734486040115098</v>
      </c>
      <c r="C174">
        <v>3.5373832912191099</v>
      </c>
      <c r="D174">
        <f t="shared" si="0"/>
        <v>-0.42793749999999903</v>
      </c>
    </row>
    <row r="175" spans="1:4" x14ac:dyDescent="0.2">
      <c r="A175" s="1">
        <v>37802</v>
      </c>
      <c r="B175">
        <v>3.2787974058178402</v>
      </c>
      <c r="C175">
        <v>3.0396825078361198</v>
      </c>
      <c r="D175">
        <f t="shared" si="0"/>
        <v>-0.40106249999999899</v>
      </c>
    </row>
    <row r="176" spans="1:4" x14ac:dyDescent="0.2">
      <c r="A176" s="1">
        <v>37894</v>
      </c>
      <c r="B176">
        <v>2.7293261845275798</v>
      </c>
      <c r="C176">
        <v>2.48701315154837</v>
      </c>
      <c r="D176">
        <f t="shared" si="0"/>
        <v>-0.30456249999999901</v>
      </c>
    </row>
    <row r="177" spans="1:5" x14ac:dyDescent="0.2">
      <c r="A177" s="1">
        <v>37986</v>
      </c>
      <c r="B177">
        <v>3.22560897801687</v>
      </c>
      <c r="C177">
        <v>2.9799388840975198</v>
      </c>
      <c r="D177">
        <f t="shared" si="0"/>
        <v>-0.13843749999999899</v>
      </c>
    </row>
    <row r="178" spans="1:5" x14ac:dyDescent="0.2">
      <c r="A178" s="1">
        <v>38077</v>
      </c>
      <c r="B178">
        <v>2.9816349715661601</v>
      </c>
      <c r="C178">
        <v>2.7324376124335701</v>
      </c>
      <c r="D178">
        <f t="shared" si="0"/>
        <v>0.28981249999999997</v>
      </c>
    </row>
    <row r="179" spans="1:5" x14ac:dyDescent="0.2">
      <c r="A179" s="1">
        <v>38168</v>
      </c>
      <c r="B179">
        <v>2.9641919467026301</v>
      </c>
      <c r="C179">
        <v>2.7112848512413601</v>
      </c>
      <c r="D179">
        <f t="shared" si="0"/>
        <v>0.51818750000000002</v>
      </c>
    </row>
    <row r="180" spans="1:5" x14ac:dyDescent="0.2">
      <c r="A180" s="1">
        <v>38260</v>
      </c>
      <c r="B180">
        <v>3.1095622910019198</v>
      </c>
      <c r="C180">
        <v>2.8527496368541301</v>
      </c>
      <c r="D180">
        <f t="shared" si="0"/>
        <v>0.7391875</v>
      </c>
    </row>
    <row r="181" spans="1:5" x14ac:dyDescent="0.2">
      <c r="A181" s="1">
        <v>38352</v>
      </c>
      <c r="B181">
        <v>3.41692348565656</v>
      </c>
      <c r="C181">
        <v>3.1559949075940099</v>
      </c>
      <c r="D181">
        <f t="shared" si="0"/>
        <v>0.95281249999999995</v>
      </c>
    </row>
    <row r="182" spans="1:5" x14ac:dyDescent="0.2">
      <c r="A182" s="1">
        <v>38442</v>
      </c>
      <c r="B182">
        <v>3.0454132133984899</v>
      </c>
      <c r="C182">
        <v>2.7801424907484602</v>
      </c>
      <c r="D182">
        <f t="shared" si="0"/>
        <v>1.19625</v>
      </c>
    </row>
    <row r="183" spans="1:5" x14ac:dyDescent="0.2">
      <c r="A183" s="1">
        <v>38533</v>
      </c>
      <c r="B183">
        <v>3.5426066314619402</v>
      </c>
      <c r="C183">
        <v>3.2727502375705302</v>
      </c>
      <c r="D183">
        <f t="shared" si="0"/>
        <v>1.38025</v>
      </c>
    </row>
    <row r="184" spans="1:5" x14ac:dyDescent="0.2">
      <c r="A184" s="1">
        <v>38625</v>
      </c>
      <c r="B184">
        <v>3.8384284408048299</v>
      </c>
      <c r="C184">
        <v>3.5637239327523198</v>
      </c>
      <c r="D184">
        <f t="shared" si="0"/>
        <v>1.542</v>
      </c>
    </row>
    <row r="185" spans="1:5" x14ac:dyDescent="0.2">
      <c r="A185" s="1">
        <v>38717</v>
      </c>
      <c r="B185">
        <v>4.0564744493058402</v>
      </c>
      <c r="C185">
        <v>3.7766386687798099</v>
      </c>
      <c r="D185">
        <f t="shared" si="0"/>
        <v>1.6815</v>
      </c>
    </row>
    <row r="186" spans="1:5" x14ac:dyDescent="0.2">
      <c r="A186" s="1">
        <v>38807</v>
      </c>
      <c r="B186">
        <v>4.3647240174415103</v>
      </c>
      <c r="C186">
        <v>4.0794510615738897</v>
      </c>
      <c r="D186">
        <f t="shared" si="0"/>
        <v>1.8049999999999999</v>
      </c>
    </row>
    <row r="187" spans="1:5" x14ac:dyDescent="0.2">
      <c r="A187" s="1">
        <v>38898</v>
      </c>
      <c r="B187">
        <v>4.5895104707538597</v>
      </c>
      <c r="C187">
        <v>4.2984693698062504</v>
      </c>
      <c r="D187">
        <f t="shared" ref="D187:D250" si="1">+H69</f>
        <v>1.8975</v>
      </c>
    </row>
    <row r="188" spans="1:5" x14ac:dyDescent="0.2">
      <c r="A188" s="1">
        <v>38990</v>
      </c>
      <c r="B188">
        <v>4.7146113930960896</v>
      </c>
      <c r="C188">
        <v>4.4174433883824697</v>
      </c>
      <c r="D188">
        <f t="shared" si="1"/>
        <v>1.9652499999999999</v>
      </c>
    </row>
    <row r="189" spans="1:5" x14ac:dyDescent="0.2">
      <c r="A189" s="1">
        <v>39082</v>
      </c>
      <c r="B189">
        <v>5.6055343350609999</v>
      </c>
      <c r="C189">
        <v>5.3018495570626101</v>
      </c>
      <c r="D189">
        <f t="shared" si="1"/>
        <v>2.0082499999999999</v>
      </c>
    </row>
    <row r="190" spans="1:5" x14ac:dyDescent="0.2">
      <c r="A190" s="1">
        <v>39172</v>
      </c>
      <c r="B190">
        <v>5.5488727022397404</v>
      </c>
      <c r="C190">
        <v>5.2382458349710799</v>
      </c>
      <c r="D190">
        <f t="shared" si="1"/>
        <v>2.19634375</v>
      </c>
      <c r="E190" s="28"/>
    </row>
    <row r="191" spans="1:5" x14ac:dyDescent="0.2">
      <c r="A191" s="1">
        <v>39263</v>
      </c>
      <c r="B191">
        <v>5.0007745811234798</v>
      </c>
      <c r="C191">
        <v>4.6827385833301101</v>
      </c>
      <c r="D191">
        <f t="shared" si="1"/>
        <v>2.1219062499999999</v>
      </c>
    </row>
    <row r="192" spans="1:5" x14ac:dyDescent="0.2">
      <c r="A192" s="1">
        <v>39355</v>
      </c>
      <c r="B192">
        <v>4.9008598535788801</v>
      </c>
      <c r="C192">
        <v>4.5748955066495096</v>
      </c>
      <c r="D192">
        <f t="shared" si="1"/>
        <v>1.9547812499999999</v>
      </c>
    </row>
    <row r="193" spans="1:4" x14ac:dyDescent="0.2">
      <c r="A193" s="1">
        <v>39447</v>
      </c>
      <c r="B193">
        <v>4.9067010657133503</v>
      </c>
      <c r="C193">
        <v>4.5722166800160098</v>
      </c>
      <c r="D193">
        <f t="shared" si="1"/>
        <v>1.6949687499999999</v>
      </c>
    </row>
    <row r="194" spans="1:4" x14ac:dyDescent="0.2">
      <c r="A194" s="1">
        <v>39538</v>
      </c>
      <c r="B194">
        <v>4.4486147986084204</v>
      </c>
      <c r="C194">
        <v>4.1049008830350404</v>
      </c>
      <c r="D194">
        <f t="shared" si="1"/>
        <v>1.4891875000000001</v>
      </c>
    </row>
    <row r="195" spans="1:4" x14ac:dyDescent="0.2">
      <c r="A195" s="1">
        <v>39629</v>
      </c>
      <c r="B195">
        <v>3.98898161550074</v>
      </c>
      <c r="C195">
        <v>3.6350989223349099</v>
      </c>
      <c r="D195">
        <f t="shared" si="1"/>
        <v>0.98531250000000004</v>
      </c>
    </row>
    <row r="196" spans="1:4" x14ac:dyDescent="0.2">
      <c r="A196" s="1">
        <v>39721</v>
      </c>
      <c r="B196">
        <v>3.09797845164494</v>
      </c>
      <c r="C196">
        <v>2.7325273476428902</v>
      </c>
      <c r="D196">
        <f t="shared" si="1"/>
        <v>0.33006249999999998</v>
      </c>
    </row>
    <row r="197" spans="1:4" x14ac:dyDescent="0.2">
      <c r="A197" s="1">
        <v>39813</v>
      </c>
      <c r="B197">
        <v>1.9597303197503499</v>
      </c>
      <c r="C197">
        <v>1.58065715667315</v>
      </c>
      <c r="D197">
        <f t="shared" si="1"/>
        <v>-0.4765625</v>
      </c>
    </row>
    <row r="198" spans="1:4" x14ac:dyDescent="0.2">
      <c r="A198" s="1">
        <v>39903</v>
      </c>
      <c r="B198">
        <v>-0.64456556052693603</v>
      </c>
      <c r="C198">
        <v>-1.0361127941555801</v>
      </c>
      <c r="D198">
        <f t="shared" si="1"/>
        <v>-2.5840937499999899</v>
      </c>
    </row>
    <row r="199" spans="1:4" x14ac:dyDescent="0.2">
      <c r="A199" s="1">
        <v>39994</v>
      </c>
      <c r="B199">
        <v>-2.2613156330381301</v>
      </c>
      <c r="C199">
        <v>-2.66363429382052</v>
      </c>
      <c r="D199">
        <f t="shared" si="1"/>
        <v>-3.2336562499999899</v>
      </c>
    </row>
    <row r="200" spans="1:4" x14ac:dyDescent="0.2">
      <c r="A200" s="1">
        <v>40086</v>
      </c>
      <c r="B200">
        <v>-2.9620084586605899</v>
      </c>
      <c r="C200">
        <v>-3.3673173885169998</v>
      </c>
      <c r="D200">
        <f t="shared" si="1"/>
        <v>-3.5747812499999898</v>
      </c>
    </row>
    <row r="201" spans="1:4" x14ac:dyDescent="0.2">
      <c r="A201" s="1">
        <v>40178</v>
      </c>
      <c r="B201">
        <v>-3.9408671320547399</v>
      </c>
      <c r="C201">
        <v>-4.3500393269650104</v>
      </c>
      <c r="D201">
        <f t="shared" si="1"/>
        <v>-3.6074687499999998</v>
      </c>
    </row>
    <row r="202" spans="1:4" x14ac:dyDescent="0.2">
      <c r="A202" s="1">
        <v>40268</v>
      </c>
      <c r="B202">
        <v>-4.22528372057028</v>
      </c>
      <c r="C202">
        <v>-4.6315938019435796</v>
      </c>
      <c r="D202">
        <f t="shared" si="1"/>
        <v>-2.3807812500000001</v>
      </c>
    </row>
    <row r="203" spans="1:4" x14ac:dyDescent="0.2">
      <c r="A203" s="1">
        <v>40359</v>
      </c>
      <c r="B203">
        <v>-3.5721707035986499</v>
      </c>
      <c r="C203">
        <v>-3.9682302379448098</v>
      </c>
      <c r="D203">
        <f t="shared" si="1"/>
        <v>-2.1769687499999999</v>
      </c>
    </row>
    <row r="204" spans="1:4" x14ac:dyDescent="0.2">
      <c r="A204" s="1">
        <v>40451</v>
      </c>
      <c r="B204">
        <v>-3.6525416577110001</v>
      </c>
      <c r="C204">
        <v>-4.03880643382589</v>
      </c>
      <c r="D204">
        <f t="shared" si="1"/>
        <v>-2.0450937499999999</v>
      </c>
    </row>
    <row r="205" spans="1:4" x14ac:dyDescent="0.2">
      <c r="A205" s="1">
        <v>40543</v>
      </c>
      <c r="B205">
        <v>-4.1599453849406096</v>
      </c>
      <c r="C205">
        <v>-4.5335290663979899</v>
      </c>
      <c r="D205">
        <f t="shared" si="1"/>
        <v>-1.98515625</v>
      </c>
    </row>
    <row r="206" spans="1:4" x14ac:dyDescent="0.2">
      <c r="A206" s="1">
        <v>40633</v>
      </c>
      <c r="B206">
        <v>-4.1441421048515004</v>
      </c>
      <c r="C206">
        <v>-4.5033903764994596</v>
      </c>
      <c r="D206">
        <f t="shared" si="1"/>
        <v>-2.2644999999999902</v>
      </c>
    </row>
    <row r="207" spans="1:4" x14ac:dyDescent="0.2">
      <c r="A207" s="1">
        <v>40724</v>
      </c>
      <c r="B207">
        <v>-4.2862150128075003</v>
      </c>
      <c r="C207">
        <v>-4.62759027717434</v>
      </c>
      <c r="D207">
        <f t="shared" si="1"/>
        <v>-2.2414999999999998</v>
      </c>
    </row>
    <row r="208" spans="1:4" x14ac:dyDescent="0.2">
      <c r="A208" s="1">
        <v>40816</v>
      </c>
      <c r="B208">
        <v>-4.3223961483412499</v>
      </c>
      <c r="C208">
        <v>-4.6447565267520101</v>
      </c>
      <c r="D208">
        <f t="shared" si="1"/>
        <v>-2.1835</v>
      </c>
    </row>
    <row r="209" spans="1:4" x14ac:dyDescent="0.2">
      <c r="A209" s="1">
        <v>40908</v>
      </c>
      <c r="B209">
        <v>-3.9615016792179998</v>
      </c>
      <c r="C209">
        <v>-4.2658020824994196</v>
      </c>
      <c r="D209">
        <f t="shared" si="1"/>
        <v>-2.0904999999999898</v>
      </c>
    </row>
    <row r="210" spans="1:4" x14ac:dyDescent="0.2">
      <c r="A210" s="1">
        <v>40999</v>
      </c>
      <c r="B210">
        <v>-3.5641743298410602</v>
      </c>
      <c r="C210">
        <v>-3.8465691346837798</v>
      </c>
      <c r="D210">
        <f t="shared" si="1"/>
        <v>-1.8301562499999999</v>
      </c>
    </row>
    <row r="211" spans="1:4" x14ac:dyDescent="0.2">
      <c r="A211" s="1">
        <v>41090</v>
      </c>
      <c r="B211">
        <v>-3.6070895737227899</v>
      </c>
      <c r="C211">
        <v>-3.8710982001623999</v>
      </c>
      <c r="D211">
        <f t="shared" si="1"/>
        <v>-1.72009375</v>
      </c>
    </row>
    <row r="212" spans="1:4" x14ac:dyDescent="0.2">
      <c r="A212" s="1">
        <v>41182</v>
      </c>
      <c r="B212">
        <v>-3.5392459189476901</v>
      </c>
      <c r="C212">
        <v>-3.78204980175828</v>
      </c>
      <c r="D212">
        <f t="shared" si="1"/>
        <v>-1.62796875</v>
      </c>
    </row>
    <row r="213" spans="1:4" x14ac:dyDescent="0.2">
      <c r="A213" s="1">
        <v>41274</v>
      </c>
      <c r="B213">
        <v>-3.2510471515220001</v>
      </c>
      <c r="C213">
        <v>-3.4700532544185201</v>
      </c>
      <c r="D213">
        <f t="shared" si="1"/>
        <v>-1.5537812499999999</v>
      </c>
    </row>
    <row r="214" spans="1:4" x14ac:dyDescent="0.2">
      <c r="A214" s="1">
        <v>41364</v>
      </c>
      <c r="B214">
        <v>-3.7577293447226801</v>
      </c>
      <c r="C214">
        <v>-3.9551570551550599</v>
      </c>
      <c r="D214">
        <f t="shared" si="1"/>
        <v>-1.58565625</v>
      </c>
    </row>
    <row r="215" spans="1:4" x14ac:dyDescent="0.2">
      <c r="A215" s="1">
        <v>41455</v>
      </c>
      <c r="B215">
        <v>-3.7174490663145199</v>
      </c>
      <c r="C215">
        <v>-3.8937558412353099</v>
      </c>
      <c r="D215">
        <f t="shared" si="1"/>
        <v>-1.51209375</v>
      </c>
    </row>
    <row r="216" spans="1:4" x14ac:dyDescent="0.2">
      <c r="A216" s="1">
        <v>41547</v>
      </c>
      <c r="B216">
        <v>-4.0692206911277999</v>
      </c>
      <c r="C216">
        <v>-4.2221981551648904</v>
      </c>
      <c r="D216">
        <f t="shared" si="1"/>
        <v>-1.42121875</v>
      </c>
    </row>
    <row r="217" spans="1:4" x14ac:dyDescent="0.2">
      <c r="A217" s="1">
        <v>41639</v>
      </c>
      <c r="B217">
        <v>-4.4881723811849197</v>
      </c>
      <c r="C217">
        <v>-4.6180885241467502</v>
      </c>
      <c r="D217">
        <f t="shared" si="1"/>
        <v>-1.3130312500000001</v>
      </c>
    </row>
    <row r="218" spans="1:4" x14ac:dyDescent="0.2">
      <c r="A218" s="1">
        <v>41729</v>
      </c>
      <c r="B218">
        <v>-4.20422717591235</v>
      </c>
      <c r="C218">
        <v>-4.3112512772771803</v>
      </c>
      <c r="D218">
        <f t="shared" si="1"/>
        <v>-1.1976875</v>
      </c>
    </row>
    <row r="219" spans="1:4" x14ac:dyDescent="0.2">
      <c r="A219" s="1">
        <v>41820</v>
      </c>
      <c r="B219">
        <v>-3.7137129147550101</v>
      </c>
      <c r="C219">
        <v>-3.7979828012309702</v>
      </c>
      <c r="D219">
        <f t="shared" si="1"/>
        <v>-1.0508124999999999</v>
      </c>
    </row>
    <row r="220" spans="1:4" x14ac:dyDescent="0.2">
      <c r="A220" s="1">
        <v>41912</v>
      </c>
      <c r="B220">
        <v>-3.6550998508452599</v>
      </c>
      <c r="C220">
        <v>-3.7182356852135201</v>
      </c>
      <c r="D220">
        <f t="shared" si="1"/>
        <v>-0.88256250000000003</v>
      </c>
    </row>
    <row r="221" spans="1:4" x14ac:dyDescent="0.2">
      <c r="A221" s="1">
        <v>42004</v>
      </c>
      <c r="B221">
        <v>-2.98363410103758</v>
      </c>
      <c r="C221">
        <v>-3.0260836451465498</v>
      </c>
      <c r="D221">
        <f t="shared" si="1"/>
        <v>-0.69293749999999998</v>
      </c>
    </row>
    <row r="222" spans="1:4" x14ac:dyDescent="0.2">
      <c r="A222" s="1">
        <v>42094</v>
      </c>
      <c r="B222">
        <v>-3.11003256676831</v>
      </c>
      <c r="C222">
        <v>-3.1338407190674298</v>
      </c>
      <c r="D222">
        <f t="shared" si="1"/>
        <v>-0.26006249999999997</v>
      </c>
    </row>
    <row r="223" spans="1:4" x14ac:dyDescent="0.2">
      <c r="A223" s="1">
        <v>42185</v>
      </c>
      <c r="B223">
        <v>-3.2721974802488498</v>
      </c>
      <c r="C223">
        <v>-3.2770558914409</v>
      </c>
      <c r="D223">
        <f t="shared" si="1"/>
        <v>-0.1164375</v>
      </c>
    </row>
    <row r="224" spans="1:4" x14ac:dyDescent="0.2">
      <c r="A224" s="1">
        <v>42277</v>
      </c>
      <c r="B224">
        <v>-3.0401937033833599</v>
      </c>
      <c r="C224">
        <v>-3.02725068337543</v>
      </c>
      <c r="D224">
        <f t="shared" si="1"/>
        <v>-4.0187500000000202E-2</v>
      </c>
    </row>
    <row r="225" spans="1:4" x14ac:dyDescent="0.2">
      <c r="A225" s="1">
        <v>42369</v>
      </c>
      <c r="B225">
        <v>-2.7966914545187</v>
      </c>
      <c r="C225">
        <v>-2.7667800253680399</v>
      </c>
      <c r="D225">
        <f t="shared" si="1"/>
        <v>-3.13125000000005E-2</v>
      </c>
    </row>
    <row r="226" spans="1:4" x14ac:dyDescent="0.2">
      <c r="A226" s="1">
        <v>42460</v>
      </c>
      <c r="B226">
        <v>-2.5153287168241301</v>
      </c>
      <c r="C226">
        <v>-2.4690829164015402</v>
      </c>
      <c r="D226">
        <f t="shared" si="1"/>
        <v>-0.345749999999999</v>
      </c>
    </row>
    <row r="227" spans="1:4" x14ac:dyDescent="0.2">
      <c r="A227" s="1">
        <v>42551</v>
      </c>
      <c r="B227">
        <v>-2.5442668568879698</v>
      </c>
      <c r="C227">
        <v>-2.4821723542618601</v>
      </c>
      <c r="D227">
        <f t="shared" si="1"/>
        <v>-0.36924999999999902</v>
      </c>
    </row>
    <row r="228" spans="1:4" x14ac:dyDescent="0.2">
      <c r="A228" s="1">
        <v>42643</v>
      </c>
      <c r="B228">
        <v>-2.4806464797741699</v>
      </c>
      <c r="C228">
        <v>-2.4030838131815302</v>
      </c>
      <c r="D228">
        <f t="shared" si="1"/>
        <v>-0.35775000000000001</v>
      </c>
    </row>
    <row r="229" spans="1:4" x14ac:dyDescent="0.2">
      <c r="A229" s="1">
        <v>42735</v>
      </c>
      <c r="B229">
        <v>-2.5272214097301902</v>
      </c>
      <c r="C229">
        <v>-2.434494669282</v>
      </c>
      <c r="D229">
        <f t="shared" si="1"/>
        <v>-0.31125000000000003</v>
      </c>
    </row>
    <row r="230" spans="1:4" x14ac:dyDescent="0.2">
      <c r="A230" s="1">
        <v>42825</v>
      </c>
      <c r="B230">
        <v>-2.3696349342996599</v>
      </c>
      <c r="C230">
        <v>-2.2619797392458199</v>
      </c>
      <c r="D230">
        <f t="shared" si="1"/>
        <v>-0.20990624999999899</v>
      </c>
    </row>
    <row r="231" spans="1:4" x14ac:dyDescent="0.2">
      <c r="A231" s="1">
        <v>42916</v>
      </c>
      <c r="B231">
        <v>-1.85978976689453</v>
      </c>
      <c r="C231">
        <v>-1.7373604557512301</v>
      </c>
      <c r="D231">
        <f t="shared" si="1"/>
        <v>-0.101343749999999</v>
      </c>
    </row>
    <row r="232" spans="1:4" x14ac:dyDescent="0.2">
      <c r="A232" s="1">
        <v>43008</v>
      </c>
      <c r="B232">
        <v>-1.99177220008837</v>
      </c>
      <c r="C232">
        <v>-1.85464421378008</v>
      </c>
      <c r="D232">
        <f t="shared" si="1"/>
        <v>3.42812500000002E-2</v>
      </c>
    </row>
    <row r="233" spans="1:4" x14ac:dyDescent="0.2">
      <c r="A233" s="1">
        <v>43100</v>
      </c>
      <c r="B233">
        <v>-2.0081178324793498</v>
      </c>
      <c r="C233">
        <v>-1.8562889955586099</v>
      </c>
      <c r="D233">
        <f t="shared" si="1"/>
        <v>0.19696875</v>
      </c>
    </row>
    <row r="234" spans="1:4" x14ac:dyDescent="0.2">
      <c r="A234" s="1">
        <v>43190</v>
      </c>
      <c r="B234">
        <v>-1.49746867016995</v>
      </c>
      <c r="C234">
        <v>-1.33085966886982</v>
      </c>
      <c r="D234">
        <f t="shared" si="1"/>
        <v>0.50796874999999997</v>
      </c>
    </row>
    <row r="235" spans="1:4" x14ac:dyDescent="0.2">
      <c r="A235" s="1">
        <v>43281</v>
      </c>
      <c r="B235">
        <v>-1.3058145374956101</v>
      </c>
      <c r="C235">
        <v>-1.1242689724577299</v>
      </c>
      <c r="D235">
        <f t="shared" si="1"/>
        <v>0.67628124999999994</v>
      </c>
    </row>
    <row r="236" spans="1:4" x14ac:dyDescent="0.2">
      <c r="A236" s="1">
        <v>43373</v>
      </c>
      <c r="B236">
        <v>-1.3031514302843401</v>
      </c>
      <c r="C236">
        <v>-1.1064374301397799</v>
      </c>
      <c r="D236">
        <f t="shared" si="1"/>
        <v>0.82315625000000003</v>
      </c>
    </row>
    <row r="237" spans="1:4" x14ac:dyDescent="0.2">
      <c r="A237" s="1">
        <v>43465</v>
      </c>
      <c r="B237">
        <v>-0.95358832602860799</v>
      </c>
      <c r="C237">
        <v>-0.74137162342648999</v>
      </c>
      <c r="D237">
        <f t="shared" si="1"/>
        <v>0.94859375000000001</v>
      </c>
    </row>
    <row r="238" spans="1:4" x14ac:dyDescent="0.2">
      <c r="A238" s="1">
        <v>43555</v>
      </c>
      <c r="B238">
        <v>-1.06346636034957</v>
      </c>
      <c r="C238">
        <v>-0.83544095827278697</v>
      </c>
      <c r="D238">
        <f t="shared" si="1"/>
        <v>1.7186874999999999</v>
      </c>
    </row>
    <row r="239" spans="1:4" x14ac:dyDescent="0.2">
      <c r="A239" s="1">
        <v>43646</v>
      </c>
      <c r="B239">
        <v>-1.4911333594613201</v>
      </c>
      <c r="C239">
        <v>-1.2468396665624</v>
      </c>
      <c r="D239">
        <f t="shared" si="1"/>
        <v>1.5348124999999999</v>
      </c>
    </row>
    <row r="240" spans="1:4" x14ac:dyDescent="0.2">
      <c r="A240" s="1">
        <v>43738</v>
      </c>
      <c r="B240">
        <v>-1.1283690910888999</v>
      </c>
      <c r="C240">
        <v>-0.86728981149102202</v>
      </c>
      <c r="D240">
        <f t="shared" si="1"/>
        <v>1.06306249999999</v>
      </c>
    </row>
    <row r="241" spans="1:4" x14ac:dyDescent="0.2">
      <c r="A241" s="1">
        <v>43830</v>
      </c>
      <c r="B241">
        <v>-0.76777634354282398</v>
      </c>
      <c r="C241">
        <v>-0.48942232851383799</v>
      </c>
      <c r="D241">
        <f t="shared" si="1"/>
        <v>0.30343749999999797</v>
      </c>
    </row>
    <row r="242" spans="1:4" x14ac:dyDescent="0.2">
      <c r="A242" s="1">
        <v>43921</v>
      </c>
      <c r="B242">
        <v>-2.2505327028239099</v>
      </c>
      <c r="C242">
        <v>-1.7721429596285201</v>
      </c>
      <c r="D242">
        <f t="shared" si="1"/>
        <v>-2.63453124999999</v>
      </c>
    </row>
    <row r="243" spans="1:4" x14ac:dyDescent="0.2">
      <c r="A243" s="1">
        <v>44012</v>
      </c>
      <c r="B243">
        <v>-3.6017608176703599</v>
      </c>
      <c r="C243">
        <v>-3.5840652426484301</v>
      </c>
      <c r="D243">
        <f t="shared" si="1"/>
        <v>-3.21371875</v>
      </c>
    </row>
    <row r="244" spans="1:4" x14ac:dyDescent="0.2">
      <c r="A244" s="1">
        <v>44104</v>
      </c>
      <c r="B244">
        <v>-4.8980054693462698</v>
      </c>
      <c r="C244">
        <v>-4.5919444231142403</v>
      </c>
      <c r="D244">
        <f t="shared" si="1"/>
        <v>-3.3245937499999898</v>
      </c>
    </row>
    <row r="245" spans="1:4" x14ac:dyDescent="0.2">
      <c r="A245" s="1">
        <v>44196</v>
      </c>
      <c r="B245">
        <v>-4.7073986667652701</v>
      </c>
      <c r="C245">
        <v>-4.4014364093126996</v>
      </c>
      <c r="D245">
        <f t="shared" si="1"/>
        <v>-2.9671562499999902</v>
      </c>
    </row>
    <row r="246" spans="1:4" x14ac:dyDescent="0.2">
      <c r="A246" s="1">
        <v>44286</v>
      </c>
      <c r="B246">
        <v>-4.6342806047759604</v>
      </c>
      <c r="C246">
        <v>-4.3077029627664398</v>
      </c>
      <c r="D246">
        <f t="shared" si="1"/>
        <v>-0.459531250000002</v>
      </c>
    </row>
    <row r="247" spans="1:4" x14ac:dyDescent="0.2">
      <c r="A247" s="1">
        <v>44377</v>
      </c>
      <c r="B247">
        <v>-4.2217996044665602</v>
      </c>
      <c r="C247">
        <v>-3.87272183562269</v>
      </c>
      <c r="D247">
        <f t="shared" si="1"/>
        <v>0.16178124999999699</v>
      </c>
    </row>
    <row r="248" spans="1:4" x14ac:dyDescent="0.2">
      <c r="A248" s="1">
        <v>44469</v>
      </c>
      <c r="B248">
        <v>-3.5961497539619902</v>
      </c>
      <c r="C248">
        <v>-3.2344514050512099</v>
      </c>
      <c r="D248">
        <f t="shared" si="1"/>
        <v>0.57865624999999699</v>
      </c>
    </row>
    <row r="249" spans="1:4" x14ac:dyDescent="0.2">
      <c r="A249" s="1">
        <v>44561</v>
      </c>
      <c r="B249">
        <v>-2.6648154683817098</v>
      </c>
      <c r="C249">
        <v>-2.2841346652160599</v>
      </c>
      <c r="D249">
        <f t="shared" si="1"/>
        <v>0.79109374999999704</v>
      </c>
    </row>
    <row r="250" spans="1:4" x14ac:dyDescent="0.2">
      <c r="A250" s="1">
        <v>44651</v>
      </c>
      <c r="B250">
        <v>-1.7585129285411301</v>
      </c>
      <c r="C250">
        <v>-1.36372984709213</v>
      </c>
      <c r="D250">
        <f t="shared" si="1"/>
        <v>0.23096875</v>
      </c>
    </row>
    <row r="251" spans="1:4" x14ac:dyDescent="0.2">
      <c r="A251" s="1">
        <v>44742</v>
      </c>
      <c r="B251">
        <v>-1.7099545484190799</v>
      </c>
      <c r="C251">
        <v>-1.3118122341012599</v>
      </c>
      <c r="D251">
        <f t="shared" ref="D251:D260" si="2">+H133</f>
        <v>0.26178125000000002</v>
      </c>
    </row>
    <row r="252" spans="1:4" x14ac:dyDescent="0.2">
      <c r="A252" s="1">
        <v>44834</v>
      </c>
      <c r="B252">
        <v>-1.9631333159975399</v>
      </c>
      <c r="C252">
        <v>-1.5613032208517099</v>
      </c>
      <c r="D252">
        <f t="shared" si="2"/>
        <v>0.31540625</v>
      </c>
    </row>
    <row r="253" spans="1:4" x14ac:dyDescent="0.2">
      <c r="A253" s="1">
        <v>44926</v>
      </c>
      <c r="B253">
        <v>-2.3706146506257202</v>
      </c>
      <c r="C253">
        <v>-1.97434992107886</v>
      </c>
      <c r="D253">
        <f t="shared" si="2"/>
        <v>0.39184374999999999</v>
      </c>
    </row>
    <row r="254" spans="1:4" x14ac:dyDescent="0.2">
      <c r="A254" s="1">
        <v>45016</v>
      </c>
      <c r="B254">
        <v>-1.2814269050143801</v>
      </c>
      <c r="C254">
        <v>-0.88814115159951301</v>
      </c>
      <c r="D254">
        <f t="shared" si="2"/>
        <v>0.55906249999999902</v>
      </c>
    </row>
    <row r="255" spans="1:4" x14ac:dyDescent="0.2">
      <c r="A255" s="1">
        <v>45107</v>
      </c>
      <c r="B255">
        <v>-1.8266344197578299</v>
      </c>
      <c r="C255">
        <v>-1.4417729574870699</v>
      </c>
      <c r="D255">
        <f t="shared" si="2"/>
        <v>0.65393749999999895</v>
      </c>
    </row>
    <row r="256" spans="1:4" x14ac:dyDescent="0.2">
      <c r="A256" s="1">
        <v>45199</v>
      </c>
      <c r="B256">
        <v>-1.7836103719184699</v>
      </c>
      <c r="C256">
        <v>-1.40915123009919</v>
      </c>
      <c r="D256">
        <f t="shared" si="2"/>
        <v>0.74443749999999898</v>
      </c>
    </row>
    <row r="257" spans="1:4" x14ac:dyDescent="0.2">
      <c r="A257" s="1">
        <v>45291</v>
      </c>
      <c r="B257">
        <v>-2.0611454415667998</v>
      </c>
      <c r="C257">
        <v>-1.69723497895788</v>
      </c>
      <c r="D257">
        <f t="shared" si="2"/>
        <v>0.83056249999999898</v>
      </c>
    </row>
    <row r="258" spans="1:4" x14ac:dyDescent="0.2">
      <c r="A258" s="1">
        <v>45382</v>
      </c>
      <c r="B258">
        <v>-2.6455570523051199</v>
      </c>
      <c r="C258">
        <v>-2.2923274316857398</v>
      </c>
      <c r="D258">
        <f t="shared" si="2"/>
        <v>1.0329375000000001</v>
      </c>
    </row>
    <row r="259" spans="1:4" x14ac:dyDescent="0.2">
      <c r="A259" s="1">
        <v>45473</v>
      </c>
      <c r="B259">
        <v>-2.8986813901175901</v>
      </c>
      <c r="C259">
        <v>-2.5514759089569101</v>
      </c>
      <c r="D259">
        <f t="shared" si="2"/>
        <v>1.0620624999999999</v>
      </c>
    </row>
    <row r="260" spans="1:4" x14ac:dyDescent="0.2">
      <c r="A260" s="1">
        <v>45565</v>
      </c>
      <c r="B260">
        <v>-3.02671189212777</v>
      </c>
      <c r="C260">
        <v>-2.68465620504726</v>
      </c>
      <c r="D260">
        <f t="shared" si="2"/>
        <v>1.0385625000000001</v>
      </c>
    </row>
  </sheetData>
  <hyperlinks>
    <hyperlink ref="M4" r:id="rId1" tooltip="mailto:a111ngap@imfweo" display="mailto:A111NGAP@IMFWEO" xr:uid="{654BBCED-89EF-44CD-8456-7057427CC0BA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7E3D-B75A-4942-ABF2-4354E015B4F9}">
  <sheetPr codeName="Sheet19"/>
  <dimension ref="A1:AC261"/>
  <sheetViews>
    <sheetView zoomScaleNormal="100" workbookViewId="0">
      <selection activeCell="F239" sqref="F239"/>
    </sheetView>
  </sheetViews>
  <sheetFormatPr baseColWidth="10" defaultColWidth="9.1640625" defaultRowHeight="13" x14ac:dyDescent="0.15"/>
  <cols>
    <col min="1" max="1" width="10.6640625" style="30" bestFit="1" customWidth="1"/>
    <col min="2" max="3" width="9.1640625" style="30"/>
    <col min="4" max="8" width="9.33203125" style="30" bestFit="1" customWidth="1"/>
    <col min="9" max="9" width="9.5" style="30" bestFit="1" customWidth="1"/>
    <col min="10" max="15" width="9.1640625" style="30"/>
    <col min="16" max="16" width="9" style="30" customWidth="1"/>
    <col min="17" max="22" width="9.1640625" style="30"/>
    <col min="23" max="27" width="9.33203125" style="30" bestFit="1" customWidth="1"/>
    <col min="28" max="28" width="9.5" style="30" bestFit="1" customWidth="1"/>
    <col min="29" max="16384" width="9.1640625" style="30"/>
  </cols>
  <sheetData>
    <row r="1" spans="1:29" x14ac:dyDescent="0.15">
      <c r="A1" s="30" t="s">
        <v>0</v>
      </c>
      <c r="C1" s="30" t="s">
        <v>13</v>
      </c>
      <c r="D1" s="30" t="s">
        <v>1222</v>
      </c>
      <c r="E1" s="30" t="s">
        <v>1223</v>
      </c>
      <c r="F1" s="30" t="s">
        <v>1224</v>
      </c>
      <c r="G1" s="30" t="s">
        <v>1225</v>
      </c>
      <c r="H1" s="30" t="s">
        <v>1226</v>
      </c>
      <c r="I1" s="30" t="s">
        <v>1227</v>
      </c>
      <c r="J1" s="30" t="s">
        <v>1228</v>
      </c>
      <c r="V1" s="30" t="s">
        <v>13</v>
      </c>
      <c r="W1" s="30" t="s">
        <v>1222</v>
      </c>
      <c r="X1" s="30" t="s">
        <v>1223</v>
      </c>
      <c r="Y1" s="30" t="s">
        <v>1224</v>
      </c>
      <c r="Z1" s="30" t="s">
        <v>1225</v>
      </c>
      <c r="AA1" s="30" t="s">
        <v>1226</v>
      </c>
      <c r="AB1" s="30" t="s">
        <v>1227</v>
      </c>
      <c r="AC1" s="30" t="s">
        <v>1228</v>
      </c>
    </row>
    <row r="2" spans="1:29" hidden="1" x14ac:dyDescent="0.15">
      <c r="A2" s="31">
        <v>22006</v>
      </c>
      <c r="B2" s="31"/>
      <c r="C2" s="31"/>
      <c r="D2" s="30">
        <v>4.8357661637989803E-2</v>
      </c>
      <c r="E2" s="32">
        <v>-8.4068542996111398E-16</v>
      </c>
      <c r="F2" s="32">
        <v>-4.20487822809129E-16</v>
      </c>
      <c r="G2" s="32">
        <v>-6.4617746932729299E-16</v>
      </c>
      <c r="H2" s="32">
        <v>-5.5875796604387696E-16</v>
      </c>
      <c r="I2" s="32">
        <v>-4.9970092460195602E-16</v>
      </c>
      <c r="J2" s="32">
        <v>7.05937671805246E-17</v>
      </c>
      <c r="V2" s="31"/>
      <c r="W2" s="30">
        <v>4.8357661637989803E-2</v>
      </c>
      <c r="X2" s="32">
        <v>-8.4068542996111398E-16</v>
      </c>
      <c r="Y2" s="32">
        <v>-4.20487822809129E-16</v>
      </c>
      <c r="Z2" s="32">
        <v>-6.4617746932729299E-16</v>
      </c>
      <c r="AA2" s="32">
        <v>-5.5875796604387696E-16</v>
      </c>
      <c r="AB2" s="32">
        <v>-4.9970092460195602E-16</v>
      </c>
      <c r="AC2" s="32">
        <v>7.05937671805246E-17</v>
      </c>
    </row>
    <row r="3" spans="1:29" hidden="1" x14ac:dyDescent="0.15">
      <c r="A3" s="31">
        <v>22097</v>
      </c>
      <c r="B3" s="31"/>
      <c r="C3" s="31"/>
      <c r="D3" s="30">
        <v>-0.223124095295578</v>
      </c>
      <c r="E3" s="32">
        <v>-5.2733170632572702E-16</v>
      </c>
      <c r="F3" s="32">
        <v>-3.2043497034541202E-16</v>
      </c>
      <c r="G3" s="32">
        <v>-2.4090041966913902E-16</v>
      </c>
      <c r="H3" s="32">
        <v>-3.3838682413808598E-16</v>
      </c>
      <c r="I3" s="32">
        <v>-2.5232413049308202E-16</v>
      </c>
      <c r="J3" s="32">
        <v>5.2649550479545799E-17</v>
      </c>
      <c r="V3" s="31"/>
      <c r="W3" s="30">
        <v>-0.223124095295578</v>
      </c>
      <c r="X3" s="32">
        <v>-5.2733170632572702E-16</v>
      </c>
      <c r="Y3" s="32">
        <v>-3.2043497034541202E-16</v>
      </c>
      <c r="Z3" s="32">
        <v>-2.4090041966913902E-16</v>
      </c>
      <c r="AA3" s="32">
        <v>-3.3838682413808598E-16</v>
      </c>
      <c r="AB3" s="32">
        <v>-2.5232413049308202E-16</v>
      </c>
      <c r="AC3" s="32">
        <v>5.2649550479545799E-17</v>
      </c>
    </row>
    <row r="4" spans="1:29" hidden="1" x14ac:dyDescent="0.15">
      <c r="A4" s="31">
        <v>22189</v>
      </c>
      <c r="B4" s="31"/>
      <c r="C4" s="31"/>
      <c r="D4" s="30">
        <v>7.5637484940809102E-2</v>
      </c>
      <c r="E4" s="32">
        <v>-8.0935265134463702E-16</v>
      </c>
      <c r="F4" s="32">
        <v>-1.2405042219860801E-16</v>
      </c>
      <c r="G4" s="32">
        <v>-4.7799047514750596E-16</v>
      </c>
      <c r="H4" s="32">
        <v>-4.2189400686666801E-16</v>
      </c>
      <c r="I4" s="32">
        <v>-5.7267200357985496E-16</v>
      </c>
      <c r="J4" s="32">
        <v>-6.3675629180242499E-17</v>
      </c>
      <c r="V4" s="31"/>
      <c r="W4" s="30">
        <v>7.5637484940809102E-2</v>
      </c>
      <c r="X4" s="32">
        <v>-8.0935265134463702E-16</v>
      </c>
      <c r="Y4" s="32">
        <v>-1.2405042219860801E-16</v>
      </c>
      <c r="Z4" s="32">
        <v>-4.7799047514750596E-16</v>
      </c>
      <c r="AA4" s="32">
        <v>-4.2189400686666801E-16</v>
      </c>
      <c r="AB4" s="32">
        <v>-5.7267200357985496E-16</v>
      </c>
      <c r="AC4" s="32">
        <v>-6.3675629180242499E-17</v>
      </c>
    </row>
    <row r="5" spans="1:29" hidden="1" x14ac:dyDescent="0.15">
      <c r="A5" s="31">
        <v>22281</v>
      </c>
      <c r="B5" s="31"/>
      <c r="C5" s="31"/>
      <c r="D5" s="30">
        <v>-7.7487568008197893E-2</v>
      </c>
      <c r="E5" s="32">
        <v>-5.41654247992459E-16</v>
      </c>
      <c r="F5" s="32">
        <v>-1.9002362141920501E-16</v>
      </c>
      <c r="G5" s="32">
        <v>-5.116357887279E-16</v>
      </c>
      <c r="H5" s="32">
        <v>-6.6075173514113996E-16</v>
      </c>
      <c r="I5" s="32">
        <v>-6.5338049640602701E-16</v>
      </c>
      <c r="J5" s="32">
        <v>-1.12379909468945E-17</v>
      </c>
      <c r="V5" s="31"/>
      <c r="W5" s="30">
        <v>-7.7487568008197893E-2</v>
      </c>
      <c r="X5" s="32">
        <v>-5.41654247992459E-16</v>
      </c>
      <c r="Y5" s="32">
        <v>-1.9002362141920501E-16</v>
      </c>
      <c r="Z5" s="32">
        <v>-5.116357887279E-16</v>
      </c>
      <c r="AA5" s="32">
        <v>-6.6075173514113996E-16</v>
      </c>
      <c r="AB5" s="32">
        <v>-6.5338049640602701E-16</v>
      </c>
      <c r="AC5" s="32">
        <v>-1.12379909468945E-17</v>
      </c>
    </row>
    <row r="6" spans="1:29" hidden="1" x14ac:dyDescent="0.15">
      <c r="A6" s="31">
        <v>22371</v>
      </c>
      <c r="B6" s="31"/>
      <c r="C6" s="31"/>
      <c r="D6" s="30">
        <v>0.103176684994722</v>
      </c>
      <c r="E6" s="32">
        <v>-6.8909812061713697E-16</v>
      </c>
      <c r="F6" s="32">
        <v>-3.1242251733018901E-16</v>
      </c>
      <c r="G6" s="32">
        <v>-7.5536264044953695E-16</v>
      </c>
      <c r="H6" s="32">
        <v>-7.8964395135960998E-16</v>
      </c>
      <c r="I6" s="32">
        <v>-6.22348439846424E-16</v>
      </c>
      <c r="J6" s="32">
        <v>-3.09569832528455E-17</v>
      </c>
      <c r="V6" s="31"/>
      <c r="W6" s="30">
        <v>0.103176684994722</v>
      </c>
      <c r="X6" s="32">
        <v>-6.8909812061713697E-16</v>
      </c>
      <c r="Y6" s="32">
        <v>-3.1242251733018901E-16</v>
      </c>
      <c r="Z6" s="32">
        <v>-7.5536264044953695E-16</v>
      </c>
      <c r="AA6" s="32">
        <v>-7.8964395135960998E-16</v>
      </c>
      <c r="AB6" s="32">
        <v>-6.22348439846424E-16</v>
      </c>
      <c r="AC6" s="32">
        <v>-3.09569832528455E-17</v>
      </c>
    </row>
    <row r="7" spans="1:29" hidden="1" x14ac:dyDescent="0.15">
      <c r="A7" s="31">
        <v>22462</v>
      </c>
      <c r="B7" s="31"/>
      <c r="C7" s="31"/>
      <c r="D7" s="30">
        <v>-4.9991598206594601E-2</v>
      </c>
      <c r="E7" s="32">
        <v>-9.320609892302191E-16</v>
      </c>
      <c r="F7" s="32">
        <v>-5.6817847470173896E-16</v>
      </c>
      <c r="G7" s="32">
        <v>-9.8985751822846702E-16</v>
      </c>
      <c r="H7" s="32">
        <v>-7.82021882580733E-16</v>
      </c>
      <c r="I7" s="32">
        <v>-6.2306293699316897E-16</v>
      </c>
      <c r="J7" s="32">
        <v>4.7434832398077803E-17</v>
      </c>
      <c r="V7" s="31"/>
      <c r="W7" s="30">
        <v>-4.9991598206594601E-2</v>
      </c>
      <c r="X7" s="32">
        <v>-9.320609892302191E-16</v>
      </c>
      <c r="Y7" s="32">
        <v>-5.6817847470173896E-16</v>
      </c>
      <c r="Z7" s="32">
        <v>-9.8985751822846702E-16</v>
      </c>
      <c r="AA7" s="32">
        <v>-7.82021882580733E-16</v>
      </c>
      <c r="AB7" s="32">
        <v>-6.2306293699316897E-16</v>
      </c>
      <c r="AC7" s="32">
        <v>4.7434832398077803E-17</v>
      </c>
    </row>
    <row r="8" spans="1:29" hidden="1" x14ac:dyDescent="0.15">
      <c r="A8" s="31">
        <v>22554</v>
      </c>
      <c r="B8" s="31"/>
      <c r="C8" s="31"/>
      <c r="D8" s="30">
        <v>-5.7027305793062102E-2</v>
      </c>
      <c r="E8" s="32">
        <v>-1.13717710423872E-15</v>
      </c>
      <c r="F8" s="32">
        <v>-7.9095168534974499E-16</v>
      </c>
      <c r="G8" s="32">
        <v>-9.4878632305913598E-16</v>
      </c>
      <c r="H8" s="32">
        <v>-7.9647093800714204E-16</v>
      </c>
      <c r="I8" s="32">
        <v>-5.9795176311307505E-16</v>
      </c>
      <c r="J8" s="32">
        <v>8.9597078506341E-19</v>
      </c>
      <c r="V8" s="31"/>
      <c r="W8" s="30">
        <v>-5.7027305793062102E-2</v>
      </c>
      <c r="X8" s="32">
        <v>-1.13717710423872E-15</v>
      </c>
      <c r="Y8" s="32">
        <v>-7.9095168534974499E-16</v>
      </c>
      <c r="Z8" s="32">
        <v>-9.4878632305913598E-16</v>
      </c>
      <c r="AA8" s="32">
        <v>-7.9647093800714204E-16</v>
      </c>
      <c r="AB8" s="32">
        <v>-5.9795176311307505E-16</v>
      </c>
      <c r="AC8" s="32">
        <v>8.9597078506341E-19</v>
      </c>
    </row>
    <row r="9" spans="1:29" hidden="1" x14ac:dyDescent="0.15">
      <c r="A9" s="31">
        <v>22646</v>
      </c>
      <c r="B9" s="31"/>
      <c r="C9" s="31"/>
      <c r="D9" s="30">
        <v>-0.11829278319154</v>
      </c>
      <c r="E9" s="32">
        <v>-1.3118712790947899E-15</v>
      </c>
      <c r="F9" s="32">
        <v>-7.1735177250486598E-16</v>
      </c>
      <c r="G9" s="32">
        <v>-8.6551815412628995E-16</v>
      </c>
      <c r="H9" s="32">
        <v>-6.7990282001917696E-16</v>
      </c>
      <c r="I9" s="32">
        <v>-5.5352088533155903E-16</v>
      </c>
      <c r="J9" s="32">
        <v>6.3818799771835001E-17</v>
      </c>
      <c r="V9" s="31"/>
      <c r="W9" s="30">
        <v>-0.11829278319154</v>
      </c>
      <c r="X9" s="32">
        <v>-1.3118712790947899E-15</v>
      </c>
      <c r="Y9" s="32">
        <v>-7.1735177250486598E-16</v>
      </c>
      <c r="Z9" s="32">
        <v>-8.6551815412628995E-16</v>
      </c>
      <c r="AA9" s="32">
        <v>-6.7990282001917696E-16</v>
      </c>
      <c r="AB9" s="32">
        <v>-5.5352088533155903E-16</v>
      </c>
      <c r="AC9" s="32">
        <v>6.3818799771835001E-17</v>
      </c>
    </row>
    <row r="10" spans="1:29" hidden="1" x14ac:dyDescent="0.15">
      <c r="A10" s="31">
        <v>22736</v>
      </c>
      <c r="B10" s="31"/>
      <c r="C10" s="31"/>
      <c r="D10" s="30">
        <v>-0.154106999161636</v>
      </c>
      <c r="E10" s="32">
        <v>-1.15933553937331E-15</v>
      </c>
      <c r="F10" s="32">
        <v>-5.8604022923384203E-16</v>
      </c>
      <c r="G10" s="32">
        <v>-6.8406629004579995E-16</v>
      </c>
      <c r="H10" s="32">
        <v>-6.2309142976208396E-16</v>
      </c>
      <c r="I10" s="32">
        <v>-5.2022778891815998E-16</v>
      </c>
      <c r="J10" s="32">
        <v>2.3731922289169199E-17</v>
      </c>
      <c r="V10" s="31"/>
      <c r="W10" s="30">
        <v>-0.154106999161636</v>
      </c>
      <c r="X10" s="32">
        <v>-1.15933553937331E-15</v>
      </c>
      <c r="Y10" s="32">
        <v>-5.8604022923384203E-16</v>
      </c>
      <c r="Z10" s="32">
        <v>-6.8406629004579995E-16</v>
      </c>
      <c r="AA10" s="32">
        <v>-6.2309142976208396E-16</v>
      </c>
      <c r="AB10" s="32">
        <v>-5.2022778891815998E-16</v>
      </c>
      <c r="AC10" s="32">
        <v>2.3731922289169199E-17</v>
      </c>
    </row>
    <row r="11" spans="1:29" hidden="1" x14ac:dyDescent="0.15">
      <c r="A11" s="31">
        <v>22827</v>
      </c>
      <c r="B11" s="31"/>
      <c r="C11" s="31"/>
      <c r="D11" s="30">
        <v>-0.21772282873064699</v>
      </c>
      <c r="E11" s="32">
        <v>-1.0458337073730699E-15</v>
      </c>
      <c r="F11" s="32">
        <v>-3.9661105848289299E-16</v>
      </c>
      <c r="G11" s="32">
        <v>-6.6910304655516405E-16</v>
      </c>
      <c r="H11" s="32">
        <v>-5.7468463422838897E-16</v>
      </c>
      <c r="I11" s="32">
        <v>-5.7478653945154598E-16</v>
      </c>
      <c r="J11" s="32">
        <v>4.0601355054748801E-17</v>
      </c>
      <c r="V11" s="31"/>
      <c r="W11" s="30">
        <v>-0.21772282873064699</v>
      </c>
      <c r="X11" s="32">
        <v>-1.0458337073730699E-15</v>
      </c>
      <c r="Y11" s="32">
        <v>-3.9661105848289299E-16</v>
      </c>
      <c r="Z11" s="32">
        <v>-6.6910304655516405E-16</v>
      </c>
      <c r="AA11" s="32">
        <v>-5.7468463422838897E-16</v>
      </c>
      <c r="AB11" s="32">
        <v>-5.7478653945154598E-16</v>
      </c>
      <c r="AC11" s="32">
        <v>4.0601355054748801E-17</v>
      </c>
    </row>
    <row r="12" spans="1:29" hidden="1" x14ac:dyDescent="0.15">
      <c r="A12" s="31">
        <v>22919</v>
      </c>
      <c r="B12" s="31"/>
      <c r="C12" s="31"/>
      <c r="D12" s="30">
        <v>3.0005588475216002E-2</v>
      </c>
      <c r="E12" s="32">
        <v>-8.9053180254488398E-16</v>
      </c>
      <c r="F12" s="32">
        <v>-4.69764738376422E-16</v>
      </c>
      <c r="G12" s="32">
        <v>-6.0086767335444903E-16</v>
      </c>
      <c r="H12" s="32">
        <v>-6.6342270934475798E-16</v>
      </c>
      <c r="I12" s="32">
        <v>-5.7989349776841002E-16</v>
      </c>
      <c r="J12" s="32">
        <v>-1.00425813799356E-17</v>
      </c>
      <c r="V12" s="31"/>
      <c r="W12" s="30">
        <v>3.0005588475216002E-2</v>
      </c>
      <c r="X12" s="32">
        <v>-8.9053180254488398E-16</v>
      </c>
      <c r="Y12" s="32">
        <v>-4.69764738376422E-16</v>
      </c>
      <c r="Z12" s="32">
        <v>-6.0086767335444903E-16</v>
      </c>
      <c r="AA12" s="32">
        <v>-6.6342270934475798E-16</v>
      </c>
      <c r="AB12" s="32">
        <v>-5.7989349776841002E-16</v>
      </c>
      <c r="AC12" s="32">
        <v>-1.00425813799356E-17</v>
      </c>
    </row>
    <row r="13" spans="1:29" hidden="1" x14ac:dyDescent="0.15">
      <c r="A13" s="31">
        <v>23011</v>
      </c>
      <c r="B13" s="31"/>
      <c r="C13" s="31"/>
      <c r="D13" s="30">
        <v>-3.8033335154869702E-2</v>
      </c>
      <c r="E13" s="32">
        <v>-9.9418157148188293E-16</v>
      </c>
      <c r="F13" s="32">
        <v>-2.5330516091071699E-16</v>
      </c>
      <c r="G13" s="32">
        <v>-6.55625945837288E-16</v>
      </c>
      <c r="H13" s="32">
        <v>-6.2446541939322802E-16</v>
      </c>
      <c r="I13" s="32">
        <v>-6.0818642691496703E-16</v>
      </c>
      <c r="J13" s="32">
        <v>2.7667141111398099E-17</v>
      </c>
      <c r="V13" s="31"/>
      <c r="W13" s="30">
        <v>-3.8033335154869702E-2</v>
      </c>
      <c r="X13" s="32">
        <v>-9.9418157148188293E-16</v>
      </c>
      <c r="Y13" s="32">
        <v>-2.5330516091071699E-16</v>
      </c>
      <c r="Z13" s="32">
        <v>-6.55625945837288E-16</v>
      </c>
      <c r="AA13" s="32">
        <v>-6.2446541939322802E-16</v>
      </c>
      <c r="AB13" s="32">
        <v>-6.0818642691496703E-16</v>
      </c>
      <c r="AC13" s="32">
        <v>2.7667141111398099E-17</v>
      </c>
    </row>
    <row r="14" spans="1:29" hidden="1" x14ac:dyDescent="0.15">
      <c r="A14" s="31">
        <v>23101</v>
      </c>
      <c r="B14" s="31"/>
      <c r="C14" s="31"/>
      <c r="D14" s="30">
        <v>-4.15541663618181E-2</v>
      </c>
      <c r="E14" s="32">
        <v>-8.4737205236209797E-16</v>
      </c>
      <c r="F14" s="32">
        <v>-2.9043491461152601E-16</v>
      </c>
      <c r="G14" s="32">
        <v>-7.7451040024613196E-16</v>
      </c>
      <c r="H14" s="32">
        <v>-7.4065922162127998E-16</v>
      </c>
      <c r="I14" s="32">
        <v>-6.8760163199250603E-16</v>
      </c>
      <c r="J14" s="32">
        <v>-7.9522841863029694E-18</v>
      </c>
      <c r="V14" s="31"/>
      <c r="W14" s="30">
        <v>-4.15541663618181E-2</v>
      </c>
      <c r="X14" s="32">
        <v>-8.4737205236209797E-16</v>
      </c>
      <c r="Y14" s="32">
        <v>-2.9043491461152601E-16</v>
      </c>
      <c r="Z14" s="32">
        <v>-7.7451040024613196E-16</v>
      </c>
      <c r="AA14" s="32">
        <v>-7.4065922162127998E-16</v>
      </c>
      <c r="AB14" s="32">
        <v>-6.8760163199250603E-16</v>
      </c>
      <c r="AC14" s="32">
        <v>-7.9522841863029694E-18</v>
      </c>
    </row>
    <row r="15" spans="1:29" hidden="1" x14ac:dyDescent="0.15">
      <c r="A15" s="31">
        <v>23192</v>
      </c>
      <c r="B15" s="31"/>
      <c r="C15" s="31"/>
      <c r="D15" s="30">
        <v>-0.20001574713546399</v>
      </c>
      <c r="E15" s="32">
        <v>-8.66983805653777E-16</v>
      </c>
      <c r="F15" s="32">
        <v>-5.0493357567415397E-16</v>
      </c>
      <c r="G15" s="32">
        <v>-9.1487734731861492E-16</v>
      </c>
      <c r="H15" s="32">
        <v>-7.90624491891947E-16</v>
      </c>
      <c r="I15" s="32">
        <v>-6.8581161810376505E-16</v>
      </c>
      <c r="J15" s="32">
        <v>3.2626427608094703E-17</v>
      </c>
      <c r="V15" s="31"/>
      <c r="W15" s="30">
        <v>-0.20001574713546399</v>
      </c>
      <c r="X15" s="32">
        <v>-8.66983805653777E-16</v>
      </c>
      <c r="Y15" s="32">
        <v>-5.0493357567415397E-16</v>
      </c>
      <c r="Z15" s="32">
        <v>-9.1487734731861492E-16</v>
      </c>
      <c r="AA15" s="32">
        <v>-7.90624491891947E-16</v>
      </c>
      <c r="AB15" s="32">
        <v>-6.8581161810376505E-16</v>
      </c>
      <c r="AC15" s="32">
        <v>3.2626427608094703E-17</v>
      </c>
    </row>
    <row r="16" spans="1:29" hidden="1" x14ac:dyDescent="0.15">
      <c r="A16" s="31">
        <v>23284</v>
      </c>
      <c r="B16" s="31"/>
      <c r="C16" s="31"/>
      <c r="D16" s="30">
        <v>-0.114557737583894</v>
      </c>
      <c r="E16" s="32">
        <v>-9.9369446062114096E-16</v>
      </c>
      <c r="F16" s="32">
        <v>-6.8239675083792795E-16</v>
      </c>
      <c r="G16" s="32">
        <v>-7.5717185219264796E-16</v>
      </c>
      <c r="H16" s="32">
        <v>-6.8255125819677598E-16</v>
      </c>
      <c r="I16" s="32">
        <v>-5.3192306222536499E-16</v>
      </c>
      <c r="J16" s="32">
        <v>5.0334975410423801E-17</v>
      </c>
      <c r="V16" s="31"/>
      <c r="W16" s="30">
        <v>-0.114557737583894</v>
      </c>
      <c r="X16" s="32">
        <v>-9.9369446062114096E-16</v>
      </c>
      <c r="Y16" s="32">
        <v>-6.8239675083792795E-16</v>
      </c>
      <c r="Z16" s="32">
        <v>-7.5717185219264796E-16</v>
      </c>
      <c r="AA16" s="32">
        <v>-6.8255125819677598E-16</v>
      </c>
      <c r="AB16" s="32">
        <v>-5.3192306222536499E-16</v>
      </c>
      <c r="AC16" s="32">
        <v>5.0334975410423801E-17</v>
      </c>
    </row>
    <row r="17" spans="1:29" hidden="1" x14ac:dyDescent="0.15">
      <c r="A17" s="31">
        <v>23376</v>
      </c>
      <c r="B17" s="31"/>
      <c r="C17" s="31"/>
      <c r="D17" s="30">
        <v>-0.122259614161949</v>
      </c>
      <c r="E17" s="32">
        <v>-1.17199963230774E-15</v>
      </c>
      <c r="F17" s="32">
        <v>-5.0560035302410795E-16</v>
      </c>
      <c r="G17" s="32">
        <v>-7.7487659181784102E-16</v>
      </c>
      <c r="H17" s="32">
        <v>-5.96741329940432E-16</v>
      </c>
      <c r="I17" s="32">
        <v>-6.3388180392299101E-16</v>
      </c>
      <c r="J17" s="32">
        <v>-2.07686434197313E-17</v>
      </c>
      <c r="V17" s="31"/>
      <c r="W17" s="30">
        <v>-0.122259614161949</v>
      </c>
      <c r="X17" s="32">
        <v>-1.17199963230774E-15</v>
      </c>
      <c r="Y17" s="32">
        <v>-5.0560035302410795E-16</v>
      </c>
      <c r="Z17" s="32">
        <v>-7.7487659181784102E-16</v>
      </c>
      <c r="AA17" s="32">
        <v>-5.96741329940432E-16</v>
      </c>
      <c r="AB17" s="32">
        <v>-6.3388180392299101E-16</v>
      </c>
      <c r="AC17" s="32">
        <v>-2.07686434197313E-17</v>
      </c>
    </row>
    <row r="18" spans="1:29" hidden="1" x14ac:dyDescent="0.15">
      <c r="A18" s="31">
        <v>23467</v>
      </c>
      <c r="B18" s="31"/>
      <c r="C18" s="31"/>
      <c r="D18" s="30">
        <v>-0.35538406644375098</v>
      </c>
      <c r="E18" s="32">
        <v>-1.03321570557599E-15</v>
      </c>
      <c r="F18" s="32">
        <v>-6.1142344912815098E-16</v>
      </c>
      <c r="G18" s="32">
        <v>-6.4465528758000003E-16</v>
      </c>
      <c r="H18" s="32">
        <v>-6.3616617356581601E-16</v>
      </c>
      <c r="I18" s="32">
        <v>-5.9923613804858704E-16</v>
      </c>
      <c r="J18" s="32">
        <v>4.9126578243694097E-17</v>
      </c>
      <c r="V18" s="31"/>
      <c r="W18" s="30">
        <v>-0.35538406644375098</v>
      </c>
      <c r="X18" s="32">
        <v>-1.03321570557599E-15</v>
      </c>
      <c r="Y18" s="32">
        <v>-6.1142344912815098E-16</v>
      </c>
      <c r="Z18" s="32">
        <v>-6.4465528758000003E-16</v>
      </c>
      <c r="AA18" s="32">
        <v>-6.3616617356581601E-16</v>
      </c>
      <c r="AB18" s="32">
        <v>-5.9923613804858704E-16</v>
      </c>
      <c r="AC18" s="32">
        <v>4.9126578243694097E-17</v>
      </c>
    </row>
    <row r="19" spans="1:29" hidden="1" x14ac:dyDescent="0.15">
      <c r="A19" s="31">
        <v>23558</v>
      </c>
      <c r="B19" s="31"/>
      <c r="C19" s="31"/>
      <c r="D19" s="30">
        <v>-0.44078258240671397</v>
      </c>
      <c r="E19" s="32">
        <v>-9.8763657234600196E-16</v>
      </c>
      <c r="F19" s="32">
        <v>-2.6318284956563302E-16</v>
      </c>
      <c r="G19" s="32">
        <v>-4.8612045518887402E-16</v>
      </c>
      <c r="H19" s="32">
        <v>-4.8677118964659702E-16</v>
      </c>
      <c r="I19" s="32">
        <v>-4.8047185134440797E-16</v>
      </c>
      <c r="J19" s="32">
        <v>5.4902501787091401E-17</v>
      </c>
      <c r="V19" s="31"/>
      <c r="W19" s="30">
        <v>-0.44078258240671397</v>
      </c>
      <c r="X19" s="32">
        <v>-9.8763657234600196E-16</v>
      </c>
      <c r="Y19" s="32">
        <v>-2.6318284956563302E-16</v>
      </c>
      <c r="Z19" s="32">
        <v>-4.8612045518887402E-16</v>
      </c>
      <c r="AA19" s="32">
        <v>-4.8677118964659702E-16</v>
      </c>
      <c r="AB19" s="32">
        <v>-4.8047185134440797E-16</v>
      </c>
      <c r="AC19" s="32">
        <v>5.4902501787091401E-17</v>
      </c>
    </row>
    <row r="20" spans="1:29" hidden="1" x14ac:dyDescent="0.15">
      <c r="A20" s="31">
        <v>23650</v>
      </c>
      <c r="B20" s="31"/>
      <c r="C20" s="31"/>
      <c r="D20" s="30">
        <v>-0.10289244810805501</v>
      </c>
      <c r="E20" s="32">
        <v>-8.8476134540782004E-16</v>
      </c>
      <c r="F20" s="32">
        <v>-3.23156375008344E-16</v>
      </c>
      <c r="G20" s="32">
        <v>-6.3865760991178104E-16</v>
      </c>
      <c r="H20" s="32">
        <v>-5.6038258901455897E-16</v>
      </c>
      <c r="I20" s="32">
        <v>-6.3686529910846697E-16</v>
      </c>
      <c r="J20" s="32">
        <v>1.1531926928625999E-17</v>
      </c>
      <c r="V20" s="31"/>
      <c r="W20" s="30">
        <v>-0.10289244810805501</v>
      </c>
      <c r="X20" s="32">
        <v>-8.8476134540782004E-16</v>
      </c>
      <c r="Y20" s="32">
        <v>-3.23156375008344E-16</v>
      </c>
      <c r="Z20" s="32">
        <v>-6.3865760991178104E-16</v>
      </c>
      <c r="AA20" s="32">
        <v>-5.6038258901455897E-16</v>
      </c>
      <c r="AB20" s="32">
        <v>-6.3686529910846697E-16</v>
      </c>
      <c r="AC20" s="32">
        <v>1.1531926928625999E-17</v>
      </c>
    </row>
    <row r="21" spans="1:29" hidden="1" x14ac:dyDescent="0.15">
      <c r="A21" s="31">
        <v>23742</v>
      </c>
      <c r="B21" s="31"/>
      <c r="C21" s="31"/>
      <c r="D21" s="30">
        <v>4.5025457707063697E-2</v>
      </c>
      <c r="E21" s="32">
        <v>-8.975159839087251E-16</v>
      </c>
      <c r="F21" s="32">
        <v>-4.1762496780381599E-16</v>
      </c>
      <c r="G21" s="32">
        <v>-6.98120617342957E-16</v>
      </c>
      <c r="H21" s="32">
        <v>-7.1853095983332403E-16</v>
      </c>
      <c r="I21" s="32">
        <v>-7.3024364080823202E-16</v>
      </c>
      <c r="J21" s="32">
        <v>-4.57438028235171E-17</v>
      </c>
      <c r="V21" s="31"/>
      <c r="W21" s="30">
        <v>4.5025457707063697E-2</v>
      </c>
      <c r="X21" s="32">
        <v>-8.975159839087251E-16</v>
      </c>
      <c r="Y21" s="32">
        <v>-4.1762496780381599E-16</v>
      </c>
      <c r="Z21" s="32">
        <v>-6.98120617342957E-16</v>
      </c>
      <c r="AA21" s="32">
        <v>-7.1853095983332403E-16</v>
      </c>
      <c r="AB21" s="32">
        <v>-7.3024364080823202E-16</v>
      </c>
      <c r="AC21" s="32">
        <v>-4.57438028235171E-17</v>
      </c>
    </row>
    <row r="22" spans="1:29" hidden="1" x14ac:dyDescent="0.15">
      <c r="A22" s="31">
        <v>23832</v>
      </c>
      <c r="B22" s="31"/>
      <c r="C22" s="31"/>
      <c r="D22" s="30">
        <v>-0.180163820581484</v>
      </c>
      <c r="E22" s="32">
        <v>-1.03798696535696E-15</v>
      </c>
      <c r="F22" s="32">
        <v>-5.8035893446294401E-16</v>
      </c>
      <c r="G22" s="32">
        <v>-8.86579599853254E-16</v>
      </c>
      <c r="H22" s="32">
        <v>-7.6460685173599205E-16</v>
      </c>
      <c r="I22" s="32">
        <v>-6.6277656868465798E-16</v>
      </c>
      <c r="J22" s="32">
        <v>5.1985838765898301E-17</v>
      </c>
      <c r="V22" s="31"/>
      <c r="W22" s="30">
        <v>-0.180163820581484</v>
      </c>
      <c r="X22" s="32">
        <v>-1.03798696535696E-15</v>
      </c>
      <c r="Y22" s="32">
        <v>-5.8035893446294401E-16</v>
      </c>
      <c r="Z22" s="32">
        <v>-8.86579599853254E-16</v>
      </c>
      <c r="AA22" s="32">
        <v>-7.6460685173599205E-16</v>
      </c>
      <c r="AB22" s="32">
        <v>-6.6277656868465798E-16</v>
      </c>
      <c r="AC22" s="32">
        <v>5.1985838765898301E-17</v>
      </c>
    </row>
    <row r="23" spans="1:29" hidden="1" x14ac:dyDescent="0.15">
      <c r="A23" s="31">
        <v>23923</v>
      </c>
      <c r="B23" s="31"/>
      <c r="C23" s="31"/>
      <c r="D23" s="30">
        <v>-0.15305304507564299</v>
      </c>
      <c r="E23" s="32">
        <v>-1.0451899177783199E-15</v>
      </c>
      <c r="F23" s="32">
        <v>-7.5429583586575E-16</v>
      </c>
      <c r="G23" s="32">
        <v>-7.9801913197084597E-16</v>
      </c>
      <c r="H23" s="32">
        <v>-6.6345801207971E-16</v>
      </c>
      <c r="I23" s="32">
        <v>-5.6843190790992496E-16</v>
      </c>
      <c r="J23" s="32">
        <v>-1.15845773141004E-17</v>
      </c>
      <c r="V23" s="31"/>
      <c r="W23" s="30">
        <v>-0.15305304507564299</v>
      </c>
      <c r="X23" s="32">
        <v>-1.0451899177783199E-15</v>
      </c>
      <c r="Y23" s="32">
        <v>-7.5429583586575E-16</v>
      </c>
      <c r="Z23" s="32">
        <v>-7.9801913197084597E-16</v>
      </c>
      <c r="AA23" s="32">
        <v>-6.6345801207971E-16</v>
      </c>
      <c r="AB23" s="32">
        <v>-5.6843190790992496E-16</v>
      </c>
      <c r="AC23" s="32">
        <v>-1.15845773141004E-17</v>
      </c>
    </row>
    <row r="24" spans="1:29" hidden="1" x14ac:dyDescent="0.15">
      <c r="A24" s="31">
        <v>24015</v>
      </c>
      <c r="B24" s="31"/>
      <c r="C24" s="31"/>
      <c r="D24" s="30">
        <v>-0.11049301371589799</v>
      </c>
      <c r="E24" s="32">
        <v>-1.2753488784973901E-15</v>
      </c>
      <c r="F24" s="32">
        <v>-7.5081284906574803E-16</v>
      </c>
      <c r="G24" s="32">
        <v>-7.3416407763656103E-16</v>
      </c>
      <c r="H24" s="32">
        <v>-5.6579626941342702E-16</v>
      </c>
      <c r="I24" s="32">
        <v>-5.8087752576046205E-16</v>
      </c>
      <c r="J24" s="32">
        <v>2.3667525742071901E-17</v>
      </c>
      <c r="V24" s="31"/>
      <c r="W24" s="30">
        <v>-0.11049301371589799</v>
      </c>
      <c r="X24" s="32">
        <v>-1.2753488784973901E-15</v>
      </c>
      <c r="Y24" s="32">
        <v>-7.5081284906574803E-16</v>
      </c>
      <c r="Z24" s="32">
        <v>-7.3416407763656103E-16</v>
      </c>
      <c r="AA24" s="32">
        <v>-5.6579626941342702E-16</v>
      </c>
      <c r="AB24" s="32">
        <v>-5.8087752576046205E-16</v>
      </c>
      <c r="AC24" s="32">
        <v>2.3667525742071901E-17</v>
      </c>
    </row>
    <row r="25" spans="1:29" hidden="1" x14ac:dyDescent="0.15">
      <c r="A25" s="31">
        <v>24107</v>
      </c>
      <c r="B25" s="31"/>
      <c r="C25" s="31"/>
      <c r="D25" s="30">
        <v>-0.17951279547975499</v>
      </c>
      <c r="E25" s="32">
        <v>-1.26552181508212E-15</v>
      </c>
      <c r="F25" s="32">
        <v>-6.5332045768777596E-16</v>
      </c>
      <c r="G25" s="32">
        <v>-6.2373828767376196E-16</v>
      </c>
      <c r="H25" s="32">
        <v>-5.5127371170960605E-16</v>
      </c>
      <c r="I25" s="32">
        <v>-5.11257019035762E-16</v>
      </c>
      <c r="J25" s="32">
        <v>5.3334914052138502E-17</v>
      </c>
      <c r="V25" s="31"/>
      <c r="W25" s="30">
        <v>-0.17951279547975499</v>
      </c>
      <c r="X25" s="32">
        <v>-1.26552181508212E-15</v>
      </c>
      <c r="Y25" s="32">
        <v>-6.5332045768777596E-16</v>
      </c>
      <c r="Z25" s="32">
        <v>-6.2373828767376196E-16</v>
      </c>
      <c r="AA25" s="32">
        <v>-5.5127371170960605E-16</v>
      </c>
      <c r="AB25" s="32">
        <v>-5.11257019035762E-16</v>
      </c>
      <c r="AC25" s="32">
        <v>5.3334914052138502E-17</v>
      </c>
    </row>
    <row r="26" spans="1:29" hidden="1" x14ac:dyDescent="0.15">
      <c r="A26" s="31">
        <v>24197</v>
      </c>
      <c r="B26" s="31"/>
      <c r="C26" s="31"/>
      <c r="D26" s="30">
        <v>-5.6641877348641203E-3</v>
      </c>
      <c r="E26" s="32">
        <v>-1.17855465627246E-15</v>
      </c>
      <c r="F26" s="32">
        <v>-5.7519738429097195E-16</v>
      </c>
      <c r="G26" s="32">
        <v>-6.4006805609899104E-16</v>
      </c>
      <c r="H26" s="32">
        <v>-5.1147056012421296E-16</v>
      </c>
      <c r="I26" s="32">
        <v>-5.28037197106289E-16</v>
      </c>
      <c r="J26" s="32">
        <v>2.466334358559E-17</v>
      </c>
      <c r="V26" s="31"/>
      <c r="W26" s="30">
        <v>-5.6641877348641203E-3</v>
      </c>
      <c r="X26" s="32">
        <v>-1.17855465627246E-15</v>
      </c>
      <c r="Y26" s="32">
        <v>-5.7519738429097195E-16</v>
      </c>
      <c r="Z26" s="32">
        <v>-6.4006805609899104E-16</v>
      </c>
      <c r="AA26" s="32">
        <v>-5.1147056012421296E-16</v>
      </c>
      <c r="AB26" s="32">
        <v>-5.28037197106289E-16</v>
      </c>
      <c r="AC26" s="32">
        <v>2.466334358559E-17</v>
      </c>
    </row>
    <row r="27" spans="1:29" hidden="1" x14ac:dyDescent="0.15">
      <c r="A27" s="31">
        <v>24288</v>
      </c>
      <c r="B27" s="31"/>
      <c r="C27" s="31"/>
      <c r="D27" s="30">
        <v>5.8452231279587798E-2</v>
      </c>
      <c r="E27" s="32">
        <v>-9.2532087438677292E-16</v>
      </c>
      <c r="F27" s="32">
        <v>-4.3576578147714599E-16</v>
      </c>
      <c r="G27" s="32">
        <v>-4.11666710347243E-16</v>
      </c>
      <c r="H27" s="32">
        <v>-4.37323261524118E-16</v>
      </c>
      <c r="I27" s="32">
        <v>-5.3485957756311198E-16</v>
      </c>
      <c r="J27" s="32">
        <v>-3.1697360595549003E-17</v>
      </c>
      <c r="V27" s="31"/>
      <c r="W27" s="30">
        <v>5.8452231279587798E-2</v>
      </c>
      <c r="X27" s="32">
        <v>-9.2532087438677292E-16</v>
      </c>
      <c r="Y27" s="32">
        <v>-4.3576578147714599E-16</v>
      </c>
      <c r="Z27" s="32">
        <v>-4.11666710347243E-16</v>
      </c>
      <c r="AA27" s="32">
        <v>-4.37323261524118E-16</v>
      </c>
      <c r="AB27" s="32">
        <v>-5.3485957756311198E-16</v>
      </c>
      <c r="AC27" s="32">
        <v>-3.1697360595549003E-17</v>
      </c>
    </row>
    <row r="28" spans="1:29" hidden="1" x14ac:dyDescent="0.15">
      <c r="A28" s="31">
        <v>24380</v>
      </c>
      <c r="B28" s="31"/>
      <c r="C28" s="31"/>
      <c r="D28" s="30">
        <v>8.9555922779904294E-3</v>
      </c>
      <c r="E28" s="32">
        <v>-8.4604809070594005E-16</v>
      </c>
      <c r="F28" s="32">
        <v>-1.5188499385161199E-16</v>
      </c>
      <c r="G28" s="32">
        <v>-3.49135481640193E-16</v>
      </c>
      <c r="H28" s="32">
        <v>-4.2945176750180002E-16</v>
      </c>
      <c r="I28" s="32">
        <v>-5.4070294318264803E-16</v>
      </c>
      <c r="J28" s="32">
        <v>1.5218190565008E-17</v>
      </c>
      <c r="V28" s="31"/>
      <c r="W28" s="30">
        <v>8.9555922779904294E-3</v>
      </c>
      <c r="X28" s="32">
        <v>-8.4604809070594005E-16</v>
      </c>
      <c r="Y28" s="32">
        <v>-1.5188499385161199E-16</v>
      </c>
      <c r="Z28" s="32">
        <v>-3.49135481640193E-16</v>
      </c>
      <c r="AA28" s="32">
        <v>-4.2945176750180002E-16</v>
      </c>
      <c r="AB28" s="32">
        <v>-5.4070294318264803E-16</v>
      </c>
      <c r="AC28" s="32">
        <v>1.5218190565008E-17</v>
      </c>
    </row>
    <row r="29" spans="1:29" hidden="1" x14ac:dyDescent="0.15">
      <c r="A29" s="31">
        <v>24472</v>
      </c>
      <c r="B29" s="31"/>
      <c r="C29" s="31"/>
      <c r="D29" s="30">
        <v>-1.5750740962156701E-2</v>
      </c>
      <c r="E29" s="32">
        <v>-6.3209463843060702E-16</v>
      </c>
      <c r="F29" s="32">
        <v>-1.44336555366544E-17</v>
      </c>
      <c r="G29" s="32">
        <v>-3.4999899459214402E-16</v>
      </c>
      <c r="H29" s="32">
        <v>-4.9306100762857199E-16</v>
      </c>
      <c r="I29" s="32">
        <v>-5.4381375100945202E-16</v>
      </c>
      <c r="J29" s="32">
        <v>-1.1097969774841501E-17</v>
      </c>
      <c r="V29" s="31"/>
      <c r="W29" s="30">
        <v>-1.5750740962156701E-2</v>
      </c>
      <c r="X29" s="32">
        <v>-6.3209463843060702E-16</v>
      </c>
      <c r="Y29" s="32">
        <v>-1.44336555366544E-17</v>
      </c>
      <c r="Z29" s="32">
        <v>-3.4999899459214402E-16</v>
      </c>
      <c r="AA29" s="32">
        <v>-4.9306100762857199E-16</v>
      </c>
      <c r="AB29" s="32">
        <v>-5.4381375100945202E-16</v>
      </c>
      <c r="AC29" s="32">
        <v>-1.1097969774841501E-17</v>
      </c>
    </row>
    <row r="30" spans="1:29" hidden="1" x14ac:dyDescent="0.15">
      <c r="A30" s="31">
        <v>24562</v>
      </c>
      <c r="B30" s="31"/>
      <c r="C30" s="31"/>
      <c r="D30" s="30">
        <v>0.107763618617642</v>
      </c>
      <c r="E30" s="32">
        <v>-6.5177338987671703E-16</v>
      </c>
      <c r="F30" s="32">
        <v>-6.5584156877912895E-17</v>
      </c>
      <c r="G30" s="32">
        <v>-5.64308380950923E-16</v>
      </c>
      <c r="H30" s="32">
        <v>-6.25022943960695E-16</v>
      </c>
      <c r="I30" s="32">
        <v>-6.5226769200763598E-16</v>
      </c>
      <c r="J30" s="32">
        <v>-1.2466187941500301E-17</v>
      </c>
      <c r="V30" s="31"/>
      <c r="W30" s="30">
        <v>0.107763618617642</v>
      </c>
      <c r="X30" s="32">
        <v>-6.5177338987671703E-16</v>
      </c>
      <c r="Y30" s="32">
        <v>-6.5584156877912895E-17</v>
      </c>
      <c r="Z30" s="32">
        <v>-5.64308380950923E-16</v>
      </c>
      <c r="AA30" s="32">
        <v>-6.25022943960695E-16</v>
      </c>
      <c r="AB30" s="32">
        <v>-6.5226769200763598E-16</v>
      </c>
      <c r="AC30" s="32">
        <v>-1.2466187941500301E-17</v>
      </c>
    </row>
    <row r="31" spans="1:29" hidden="1" x14ac:dyDescent="0.15">
      <c r="A31" s="31">
        <v>24653</v>
      </c>
      <c r="B31" s="31"/>
      <c r="C31" s="31"/>
      <c r="D31" s="30">
        <v>-0.22810099037112699</v>
      </c>
      <c r="E31" s="32">
        <v>-6.0335667854056504E-16</v>
      </c>
      <c r="F31" s="32">
        <v>-1.2850877363349199E-16</v>
      </c>
      <c r="G31" s="32">
        <v>-7.1359517850732102E-16</v>
      </c>
      <c r="H31" s="32">
        <v>-6.7810599775039305E-16</v>
      </c>
      <c r="I31" s="32">
        <v>-6.28975703696213E-16</v>
      </c>
      <c r="J31" s="32">
        <v>4.8171037450236602E-17</v>
      </c>
      <c r="V31" s="31"/>
      <c r="W31" s="30">
        <v>-0.22810099037112699</v>
      </c>
      <c r="X31" s="32">
        <v>-6.0335667854056504E-16</v>
      </c>
      <c r="Y31" s="32">
        <v>-1.2850877363349199E-16</v>
      </c>
      <c r="Z31" s="32">
        <v>-7.1359517850732102E-16</v>
      </c>
      <c r="AA31" s="32">
        <v>-6.7810599775039305E-16</v>
      </c>
      <c r="AB31" s="32">
        <v>-6.28975703696213E-16</v>
      </c>
      <c r="AC31" s="32">
        <v>4.8171037450236602E-17</v>
      </c>
    </row>
    <row r="32" spans="1:29" hidden="1" x14ac:dyDescent="0.15">
      <c r="A32" s="31">
        <v>24745</v>
      </c>
      <c r="B32" s="31"/>
      <c r="C32" s="31"/>
      <c r="D32" s="30">
        <v>-0.19070333988735999</v>
      </c>
      <c r="E32" s="32">
        <v>-5.4740664046351699E-16</v>
      </c>
      <c r="F32" s="32">
        <v>-3.2000622350157502E-16</v>
      </c>
      <c r="G32" s="32">
        <v>-5.9799395748971696E-16</v>
      </c>
      <c r="H32" s="32">
        <v>-5.9839729324946097E-16</v>
      </c>
      <c r="I32" s="32">
        <v>-5.3325264171485804E-16</v>
      </c>
      <c r="J32" s="32">
        <v>-1.0908094781420101E-17</v>
      </c>
      <c r="V32" s="31"/>
      <c r="W32" s="30">
        <v>-0.19070333988735999</v>
      </c>
      <c r="X32" s="32">
        <v>-5.4740664046351699E-16</v>
      </c>
      <c r="Y32" s="32">
        <v>-3.2000622350157502E-16</v>
      </c>
      <c r="Z32" s="32">
        <v>-5.9799395748971696E-16</v>
      </c>
      <c r="AA32" s="32">
        <v>-5.9839729324946097E-16</v>
      </c>
      <c r="AB32" s="32">
        <v>-5.3325264171485804E-16</v>
      </c>
      <c r="AC32" s="32">
        <v>-1.0908094781420101E-17</v>
      </c>
    </row>
    <row r="33" spans="1:29" hidden="1" x14ac:dyDescent="0.15">
      <c r="A33" s="31">
        <v>24837</v>
      </c>
      <c r="B33" s="31"/>
      <c r="C33" s="31"/>
      <c r="D33" s="30">
        <v>-0.117068983376181</v>
      </c>
      <c r="E33" s="32">
        <v>-7.80153282862861E-16</v>
      </c>
      <c r="F33" s="32">
        <v>-3.4082672328034402E-16</v>
      </c>
      <c r="G33" s="32">
        <v>-6.5968602283154099E-16</v>
      </c>
      <c r="H33" s="32">
        <v>-5.57086963113471E-16</v>
      </c>
      <c r="I33" s="32">
        <v>-6.2087247628376602E-16</v>
      </c>
      <c r="J33" s="32">
        <v>-1.0753748250792999E-17</v>
      </c>
      <c r="V33" s="31"/>
      <c r="W33" s="30">
        <v>-0.117068983376181</v>
      </c>
      <c r="X33" s="32">
        <v>-7.80153282862861E-16</v>
      </c>
      <c r="Y33" s="32">
        <v>-3.4082672328034402E-16</v>
      </c>
      <c r="Z33" s="32">
        <v>-6.5968602283154099E-16</v>
      </c>
      <c r="AA33" s="32">
        <v>-5.57086963113471E-16</v>
      </c>
      <c r="AB33" s="32">
        <v>-6.2087247628376602E-16</v>
      </c>
      <c r="AC33" s="32">
        <v>-1.0753748250792999E-17</v>
      </c>
    </row>
    <row r="34" spans="1:29" hidden="1" x14ac:dyDescent="0.15">
      <c r="A34" s="31">
        <v>24928</v>
      </c>
      <c r="B34" s="31"/>
      <c r="C34" s="31"/>
      <c r="D34" s="30">
        <v>-2.60724979899601E-2</v>
      </c>
      <c r="E34" s="32">
        <v>-7.7389434364845195E-16</v>
      </c>
      <c r="F34" s="32">
        <v>-4.66727105942285E-16</v>
      </c>
      <c r="G34" s="32">
        <v>-4.6096762353855304E-16</v>
      </c>
      <c r="H34" s="32">
        <v>-5.46673682718087E-16</v>
      </c>
      <c r="I34" s="32">
        <v>-4.7080236182975996E-16</v>
      </c>
      <c r="J34" s="32">
        <v>6.1412586687605302E-17</v>
      </c>
      <c r="V34" s="31"/>
      <c r="W34" s="30">
        <v>-2.60724979899601E-2</v>
      </c>
      <c r="X34" s="32">
        <v>-7.7389434364845195E-16</v>
      </c>
      <c r="Y34" s="32">
        <v>-4.66727105942285E-16</v>
      </c>
      <c r="Z34" s="32">
        <v>-4.6096762353855304E-16</v>
      </c>
      <c r="AA34" s="32">
        <v>-5.46673682718087E-16</v>
      </c>
      <c r="AB34" s="32">
        <v>-4.7080236182975996E-16</v>
      </c>
      <c r="AC34" s="32">
        <v>6.1412586687605302E-17</v>
      </c>
    </row>
    <row r="35" spans="1:29" hidden="1" x14ac:dyDescent="0.15">
      <c r="A35" s="31">
        <v>25019</v>
      </c>
      <c r="B35" s="31"/>
      <c r="C35" s="31"/>
      <c r="D35" s="30">
        <v>6.8421447259405896E-2</v>
      </c>
      <c r="E35" s="32">
        <v>-9.1217811557476909E-16</v>
      </c>
      <c r="F35" s="32">
        <v>-7.3525657048462096E-17</v>
      </c>
      <c r="G35" s="32">
        <v>-4.14408642996758E-16</v>
      </c>
      <c r="H35" s="32">
        <v>-4.0831883500138199E-16</v>
      </c>
      <c r="I35" s="32">
        <v>-4.4305840695666301E-16</v>
      </c>
      <c r="J35" s="32">
        <v>1.7059778390206399E-17</v>
      </c>
      <c r="V35" s="31"/>
      <c r="W35" s="30">
        <v>6.8421447259405896E-2</v>
      </c>
      <c r="X35" s="32">
        <v>-9.1217811557476909E-16</v>
      </c>
      <c r="Y35" s="32">
        <v>-7.3525657048462096E-17</v>
      </c>
      <c r="Z35" s="32">
        <v>-4.14408642996758E-16</v>
      </c>
      <c r="AA35" s="32">
        <v>-4.0831883500138199E-16</v>
      </c>
      <c r="AB35" s="32">
        <v>-4.4305840695666301E-16</v>
      </c>
      <c r="AC35" s="32">
        <v>1.7059778390206399E-17</v>
      </c>
    </row>
    <row r="36" spans="1:29" hidden="1" x14ac:dyDescent="0.15">
      <c r="A36" s="31">
        <v>25111</v>
      </c>
      <c r="B36" s="31"/>
      <c r="C36" s="31"/>
      <c r="D36" s="30">
        <v>-0.149659929176505</v>
      </c>
      <c r="E36" s="32">
        <v>-6.0244333794800799E-16</v>
      </c>
      <c r="F36" s="32">
        <v>-2.7142634999632901E-17</v>
      </c>
      <c r="G36" s="32">
        <v>-4.2362427807997398E-16</v>
      </c>
      <c r="H36" s="32">
        <v>-4.4476657302848499E-16</v>
      </c>
      <c r="I36" s="32">
        <v>-5.2747629133190903E-16</v>
      </c>
      <c r="J36" s="32">
        <v>4.8469627686064999E-17</v>
      </c>
      <c r="V36" s="31"/>
      <c r="W36" s="30">
        <v>-0.149659929176505</v>
      </c>
      <c r="X36" s="32">
        <v>-6.0244333794800799E-16</v>
      </c>
      <c r="Y36" s="32">
        <v>-2.7142634999632901E-17</v>
      </c>
      <c r="Z36" s="32">
        <v>-4.2362427807997398E-16</v>
      </c>
      <c r="AA36" s="32">
        <v>-4.4476657302848499E-16</v>
      </c>
      <c r="AB36" s="32">
        <v>-5.2747629133190903E-16</v>
      </c>
      <c r="AC36" s="32">
        <v>4.8469627686064999E-17</v>
      </c>
    </row>
    <row r="37" spans="1:29" hidden="1" x14ac:dyDescent="0.15">
      <c r="A37" s="31">
        <v>25203</v>
      </c>
      <c r="B37" s="31"/>
      <c r="C37" s="31"/>
      <c r="D37" s="30">
        <v>4.67816248572979E-2</v>
      </c>
      <c r="E37" s="32">
        <v>-5.35128252412319E-16</v>
      </c>
      <c r="F37" s="32">
        <v>-1.5786461707763499E-16</v>
      </c>
      <c r="G37" s="32">
        <v>-5.8076361366212004E-16</v>
      </c>
      <c r="H37" s="32">
        <v>-6.1400398440843596E-16</v>
      </c>
      <c r="I37" s="32">
        <v>-6.0420293702656799E-16</v>
      </c>
      <c r="J37" s="32">
        <v>-3.2622726133767098E-17</v>
      </c>
      <c r="V37" s="31"/>
      <c r="W37" s="30">
        <v>4.67816248572979E-2</v>
      </c>
      <c r="X37" s="32">
        <v>-5.35128252412319E-16</v>
      </c>
      <c r="Y37" s="32">
        <v>-1.5786461707763499E-16</v>
      </c>
      <c r="Z37" s="32">
        <v>-5.8076361366212004E-16</v>
      </c>
      <c r="AA37" s="32">
        <v>-6.1400398440843596E-16</v>
      </c>
      <c r="AB37" s="32">
        <v>-6.0420293702656799E-16</v>
      </c>
      <c r="AC37" s="32">
        <v>-3.2622726133767098E-17</v>
      </c>
    </row>
    <row r="38" spans="1:29" hidden="1" x14ac:dyDescent="0.15">
      <c r="A38" s="31">
        <v>25293</v>
      </c>
      <c r="B38" s="31"/>
      <c r="C38" s="31"/>
      <c r="D38" s="30">
        <v>-2.9240818097304801E-2</v>
      </c>
      <c r="E38" s="32">
        <v>-5.16539528264315E-16</v>
      </c>
      <c r="F38" s="32">
        <v>-2.89429355630908E-16</v>
      </c>
      <c r="G38" s="32">
        <v>-5.0562164094972702E-16</v>
      </c>
      <c r="H38" s="32">
        <v>-4.8895967297564804E-16</v>
      </c>
      <c r="I38" s="32">
        <v>-4.6445933600051897E-16</v>
      </c>
      <c r="J38" s="32">
        <v>5.4702807319988098E-17</v>
      </c>
      <c r="V38" s="31"/>
      <c r="W38" s="30">
        <v>-2.9240818097304801E-2</v>
      </c>
      <c r="X38" s="32">
        <v>-5.16539528264315E-16</v>
      </c>
      <c r="Y38" s="32">
        <v>-2.89429355630908E-16</v>
      </c>
      <c r="Z38" s="32">
        <v>-5.0562164094972702E-16</v>
      </c>
      <c r="AA38" s="32">
        <v>-4.8895967297564804E-16</v>
      </c>
      <c r="AB38" s="32">
        <v>-4.6445933600051897E-16</v>
      </c>
      <c r="AC38" s="32">
        <v>5.4702807319988098E-17</v>
      </c>
    </row>
    <row r="39" spans="1:29" hidden="1" x14ac:dyDescent="0.15">
      <c r="A39" s="31">
        <v>25384</v>
      </c>
      <c r="B39" s="31"/>
      <c r="C39" s="31"/>
      <c r="D39" s="30">
        <v>0.30568021249002297</v>
      </c>
      <c r="E39" s="32">
        <v>-5.7489516670104702E-16</v>
      </c>
      <c r="F39" s="32">
        <v>-1.9874379836088199E-16</v>
      </c>
      <c r="G39" s="32">
        <v>-3.06483558248516E-16</v>
      </c>
      <c r="H39" s="32">
        <v>-3.3987749636683998E-16</v>
      </c>
      <c r="I39" s="32">
        <v>-3.7767021191359999E-16</v>
      </c>
      <c r="J39" s="32">
        <v>-2.9351775422451799E-18</v>
      </c>
      <c r="V39" s="31"/>
      <c r="W39" s="30">
        <v>0.30568021249002297</v>
      </c>
      <c r="X39" s="32">
        <v>-5.7489516670104702E-16</v>
      </c>
      <c r="Y39" s="32">
        <v>-1.9874379836088199E-16</v>
      </c>
      <c r="Z39" s="32">
        <v>-3.06483558248516E-16</v>
      </c>
      <c r="AA39" s="32">
        <v>-3.3987749636683998E-16</v>
      </c>
      <c r="AB39" s="32">
        <v>-3.7767021191359999E-16</v>
      </c>
      <c r="AC39" s="32">
        <v>-2.9351775422451799E-18</v>
      </c>
    </row>
    <row r="40" spans="1:29" hidden="1" x14ac:dyDescent="0.15">
      <c r="A40" s="31">
        <v>25476</v>
      </c>
      <c r="B40" s="31"/>
      <c r="C40" s="31"/>
      <c r="D40" s="30">
        <v>0.17112523321074799</v>
      </c>
      <c r="E40" s="32">
        <v>-5.62946224991579E-16</v>
      </c>
      <c r="F40" s="32">
        <v>-2.8103099828271698E-17</v>
      </c>
      <c r="G40" s="32">
        <v>-2.78615847080318E-16</v>
      </c>
      <c r="H40" s="32">
        <v>-3.1404229962888699E-16</v>
      </c>
      <c r="I40" s="32">
        <v>-4.5205833455751401E-16</v>
      </c>
      <c r="J40" s="32">
        <v>7.0529269112203206E-18</v>
      </c>
      <c r="V40" s="31"/>
      <c r="W40" s="30">
        <v>0.17112523321074799</v>
      </c>
      <c r="X40" s="32">
        <v>-5.62946224991579E-16</v>
      </c>
      <c r="Y40" s="32">
        <v>-2.8103099828271698E-17</v>
      </c>
      <c r="Z40" s="32">
        <v>-2.78615847080318E-16</v>
      </c>
      <c r="AA40" s="32">
        <v>-3.1404229962888699E-16</v>
      </c>
      <c r="AB40" s="32">
        <v>-4.5205833455751401E-16</v>
      </c>
      <c r="AC40" s="32">
        <v>7.0529269112203206E-18</v>
      </c>
    </row>
    <row r="41" spans="1:29" hidden="1" x14ac:dyDescent="0.15">
      <c r="A41" s="31">
        <v>25568</v>
      </c>
      <c r="B41" s="31"/>
      <c r="C41" s="31"/>
      <c r="D41" s="30">
        <v>-0.12439654796567</v>
      </c>
      <c r="E41" s="32">
        <v>-2.10612442616479E-16</v>
      </c>
      <c r="F41" s="32">
        <v>2.64407238680643E-16</v>
      </c>
      <c r="G41" s="32">
        <v>5.2060939655502297E-17</v>
      </c>
      <c r="H41" s="32">
        <v>-2.0427353951376299E-16</v>
      </c>
      <c r="I41" s="32">
        <v>-2.9207474261238898E-16</v>
      </c>
      <c r="J41" s="32">
        <v>4.8635282947858102E-17</v>
      </c>
      <c r="V41" s="31"/>
      <c r="W41" s="30">
        <v>-0.12439654796567</v>
      </c>
      <c r="X41" s="32">
        <v>-2.10612442616479E-16</v>
      </c>
      <c r="Y41" s="32">
        <v>2.64407238680643E-16</v>
      </c>
      <c r="Z41" s="32">
        <v>5.2060939655502297E-17</v>
      </c>
      <c r="AA41" s="32">
        <v>-2.0427353951376299E-16</v>
      </c>
      <c r="AB41" s="32">
        <v>-2.9207474261238898E-16</v>
      </c>
      <c r="AC41" s="32">
        <v>4.8635282947858102E-17</v>
      </c>
    </row>
    <row r="42" spans="1:29" hidden="1" x14ac:dyDescent="0.15">
      <c r="A42" s="31">
        <v>25658</v>
      </c>
      <c r="B42" s="31"/>
      <c r="C42" s="31"/>
      <c r="D42" s="30">
        <v>1.24783565480061E-2</v>
      </c>
      <c r="E42" s="32">
        <v>-1.5097213296214201E-16</v>
      </c>
      <c r="F42" s="32">
        <v>4.6541440003696799E-16</v>
      </c>
      <c r="G42" s="32">
        <v>-1.55552898377267E-16</v>
      </c>
      <c r="H42" s="32">
        <v>-2.5488359290672298E-16</v>
      </c>
      <c r="I42" s="32">
        <v>-4.3595280912098398E-16</v>
      </c>
      <c r="J42" s="32">
        <v>-5.2351070681261499E-18</v>
      </c>
      <c r="V42" s="31"/>
      <c r="W42" s="30">
        <v>1.24783565480061E-2</v>
      </c>
      <c r="X42" s="32">
        <v>-1.5097213296214201E-16</v>
      </c>
      <c r="Y42" s="32">
        <v>4.6541440003696799E-16</v>
      </c>
      <c r="Z42" s="32">
        <v>-1.55552898377267E-16</v>
      </c>
      <c r="AA42" s="32">
        <v>-2.5488359290672298E-16</v>
      </c>
      <c r="AB42" s="32">
        <v>-4.3595280912098398E-16</v>
      </c>
      <c r="AC42" s="32">
        <v>-5.2351070681261499E-18</v>
      </c>
    </row>
    <row r="43" spans="1:29" hidden="1" x14ac:dyDescent="0.15">
      <c r="A43" s="31">
        <v>25749</v>
      </c>
      <c r="B43" s="31"/>
      <c r="C43" s="31"/>
      <c r="D43" s="30">
        <v>0.226043415614152</v>
      </c>
      <c r="E43" s="32">
        <v>-1.06092675224758E-16</v>
      </c>
      <c r="F43" s="32">
        <v>1.10197082571803E-16</v>
      </c>
      <c r="G43" s="32">
        <v>-3.3160967437644498E-16</v>
      </c>
      <c r="H43" s="32">
        <v>-5.2042455221964096E-16</v>
      </c>
      <c r="I43" s="32">
        <v>-5.5596386509842002E-16</v>
      </c>
      <c r="J43" s="32">
        <v>-3.9495966879293801E-17</v>
      </c>
      <c r="V43" s="31"/>
      <c r="W43" s="30">
        <v>0.226043415614152</v>
      </c>
      <c r="X43" s="32">
        <v>-1.06092675224758E-16</v>
      </c>
      <c r="Y43" s="32">
        <v>1.10197082571803E-16</v>
      </c>
      <c r="Z43" s="32">
        <v>-3.3160967437644498E-16</v>
      </c>
      <c r="AA43" s="32">
        <v>-5.2042455221964096E-16</v>
      </c>
      <c r="AB43" s="32">
        <v>-5.5596386509842002E-16</v>
      </c>
      <c r="AC43" s="32">
        <v>-3.9495966879293801E-17</v>
      </c>
    </row>
    <row r="44" spans="1:29" hidden="1" x14ac:dyDescent="0.15">
      <c r="A44" s="31">
        <v>25841</v>
      </c>
      <c r="B44" s="31"/>
      <c r="C44" s="31"/>
      <c r="D44" s="30">
        <v>-1.4565435916983E-2</v>
      </c>
      <c r="E44" s="32">
        <v>-5.1852925121692099E-16</v>
      </c>
      <c r="F44" s="32">
        <v>-3.23578996856034E-18</v>
      </c>
      <c r="G44" s="32">
        <v>-6.1618622896958698E-16</v>
      </c>
      <c r="H44" s="32">
        <v>-6.3098247963772204E-16</v>
      </c>
      <c r="I44" s="32">
        <v>-5.6865118411092296E-16</v>
      </c>
      <c r="J44" s="32">
        <v>1.5302524464334401E-17</v>
      </c>
      <c r="V44" s="31"/>
      <c r="W44" s="30">
        <v>-1.4565435916983E-2</v>
      </c>
      <c r="X44" s="32">
        <v>-5.1852925121692099E-16</v>
      </c>
      <c r="Y44" s="32">
        <v>-3.23578996856034E-18</v>
      </c>
      <c r="Z44" s="32">
        <v>-6.1618622896958698E-16</v>
      </c>
      <c r="AA44" s="32">
        <v>-6.3098247963772204E-16</v>
      </c>
      <c r="AB44" s="32">
        <v>-5.6865118411092296E-16</v>
      </c>
      <c r="AC44" s="32">
        <v>1.5302524464334401E-17</v>
      </c>
    </row>
    <row r="45" spans="1:29" hidden="1" x14ac:dyDescent="0.15">
      <c r="A45" s="31">
        <v>25933</v>
      </c>
      <c r="B45" s="31"/>
      <c r="C45" s="31"/>
      <c r="D45" s="30">
        <v>-1.2843961321432E-2</v>
      </c>
      <c r="E45" s="32">
        <v>-4.4985286459805799E-16</v>
      </c>
      <c r="F45" s="32">
        <v>-1.99850264238513E-16</v>
      </c>
      <c r="G45" s="32">
        <v>-6.5726608042964899E-16</v>
      </c>
      <c r="H45" s="32">
        <v>-6.4908444309912702E-16</v>
      </c>
      <c r="I45" s="32">
        <v>-5.5236859665253304E-16</v>
      </c>
      <c r="J45" s="32">
        <v>-9.3030716499372798E-17</v>
      </c>
      <c r="V45" s="31"/>
      <c r="W45" s="30">
        <v>-1.2843961321432E-2</v>
      </c>
      <c r="X45" s="32">
        <v>-4.4985286459805799E-16</v>
      </c>
      <c r="Y45" s="32">
        <v>-1.99850264238513E-16</v>
      </c>
      <c r="Z45" s="32">
        <v>-6.5726608042964899E-16</v>
      </c>
      <c r="AA45" s="32">
        <v>-6.4908444309912702E-16</v>
      </c>
      <c r="AB45" s="32">
        <v>-5.5236859665253304E-16</v>
      </c>
      <c r="AC45" s="32">
        <v>-9.3030716499372798E-17</v>
      </c>
    </row>
    <row r="46" spans="1:29" hidden="1" x14ac:dyDescent="0.15">
      <c r="A46" s="31">
        <v>26023</v>
      </c>
      <c r="B46" s="31"/>
      <c r="C46" s="31"/>
      <c r="D46" s="30">
        <v>-0.248968509368651</v>
      </c>
      <c r="E46" s="32">
        <v>-8.71044253738993E-16</v>
      </c>
      <c r="F46" s="32">
        <v>-4.9020266648727099E-16</v>
      </c>
      <c r="G46" s="32">
        <v>-8.3930340951002895E-16</v>
      </c>
      <c r="H46" s="32">
        <v>-6.7691734080623295E-16</v>
      </c>
      <c r="I46" s="32">
        <v>-5.6011942605579805E-16</v>
      </c>
      <c r="J46" s="32">
        <v>3.1255474829034197E-17</v>
      </c>
      <c r="V46" s="31"/>
      <c r="W46" s="30">
        <v>-0.248968509368651</v>
      </c>
      <c r="X46" s="32">
        <v>-8.71044253738993E-16</v>
      </c>
      <c r="Y46" s="32">
        <v>-4.9020266648727099E-16</v>
      </c>
      <c r="Z46" s="32">
        <v>-8.3930340951002895E-16</v>
      </c>
      <c r="AA46" s="32">
        <v>-6.7691734080623295E-16</v>
      </c>
      <c r="AB46" s="32">
        <v>-5.6011942605579805E-16</v>
      </c>
      <c r="AC46" s="32">
        <v>3.1255474829034197E-17</v>
      </c>
    </row>
    <row r="47" spans="1:29" hidden="1" x14ac:dyDescent="0.15">
      <c r="A47" s="31">
        <v>26114</v>
      </c>
      <c r="B47" s="31"/>
      <c r="C47" s="31"/>
      <c r="D47" s="30">
        <v>0.227409540334467</v>
      </c>
      <c r="E47" s="32">
        <v>-9.3725848361427396E-16</v>
      </c>
      <c r="F47" s="32">
        <v>-6.1173852140760803E-16</v>
      </c>
      <c r="G47" s="32">
        <v>-7.7757970182594898E-16</v>
      </c>
      <c r="H47" s="32">
        <v>-6.3935593164109302E-16</v>
      </c>
      <c r="I47" s="32">
        <v>-4.7967902629161302E-16</v>
      </c>
      <c r="J47" s="32">
        <v>-3.8006542573188198E-17</v>
      </c>
      <c r="V47" s="31"/>
      <c r="W47" s="30">
        <v>0.227409540334467</v>
      </c>
      <c r="X47" s="32">
        <v>-9.3725848361427396E-16</v>
      </c>
      <c r="Y47" s="32">
        <v>-6.1173852140760803E-16</v>
      </c>
      <c r="Z47" s="32">
        <v>-7.7757970182594898E-16</v>
      </c>
      <c r="AA47" s="32">
        <v>-6.3935593164109302E-16</v>
      </c>
      <c r="AB47" s="32">
        <v>-4.7967902629161302E-16</v>
      </c>
      <c r="AC47" s="32">
        <v>-3.8006542573188198E-17</v>
      </c>
    </row>
    <row r="48" spans="1:29" hidden="1" x14ac:dyDescent="0.15">
      <c r="A48" s="31">
        <v>26206</v>
      </c>
      <c r="B48" s="31"/>
      <c r="C48" s="31"/>
      <c r="D48" s="30">
        <v>0.33895638877731299</v>
      </c>
      <c r="E48" s="32">
        <v>-9.0605174012728003E-16</v>
      </c>
      <c r="F48" s="32">
        <v>-5.8638838728189105E-16</v>
      </c>
      <c r="G48" s="32">
        <v>-5.3114941230602203E-16</v>
      </c>
      <c r="H48" s="32">
        <v>-4.4779364771188504E-16</v>
      </c>
      <c r="I48" s="32">
        <v>-3.8325748899894601E-16</v>
      </c>
      <c r="J48" s="32">
        <v>-2.2495393785860199E-17</v>
      </c>
      <c r="V48" s="31"/>
      <c r="W48" s="30">
        <v>0.33895638877731299</v>
      </c>
      <c r="X48" s="32">
        <v>-9.0605174012728003E-16</v>
      </c>
      <c r="Y48" s="32">
        <v>-5.8638838728189105E-16</v>
      </c>
      <c r="Z48" s="32">
        <v>-5.3114941230602203E-16</v>
      </c>
      <c r="AA48" s="32">
        <v>-4.4779364771188504E-16</v>
      </c>
      <c r="AB48" s="32">
        <v>-3.8325748899894601E-16</v>
      </c>
      <c r="AC48" s="32">
        <v>-2.2495393785860199E-17</v>
      </c>
    </row>
    <row r="49" spans="1:29" hidden="1" x14ac:dyDescent="0.15">
      <c r="A49" s="31">
        <v>26298</v>
      </c>
      <c r="B49" s="31"/>
      <c r="C49" s="31"/>
      <c r="D49" s="30">
        <v>-0.234333434387265</v>
      </c>
      <c r="E49" s="32">
        <v>-7.8868078455541504E-16</v>
      </c>
      <c r="F49" s="32">
        <v>-2.6426801752676498E-16</v>
      </c>
      <c r="G49" s="32">
        <v>-3.0913269451356999E-16</v>
      </c>
      <c r="H49" s="32">
        <v>-2.88288176480341E-16</v>
      </c>
      <c r="I49" s="32">
        <v>-2.6635127532988698E-16</v>
      </c>
      <c r="J49" s="32">
        <v>3.2066943155836399E-17</v>
      </c>
      <c r="V49" s="31"/>
      <c r="W49" s="30">
        <v>-0.234333434387265</v>
      </c>
      <c r="X49" s="32">
        <v>-7.8868078455541504E-16</v>
      </c>
      <c r="Y49" s="32">
        <v>-2.6426801752676498E-16</v>
      </c>
      <c r="Z49" s="32">
        <v>-3.0913269451356999E-16</v>
      </c>
      <c r="AA49" s="32">
        <v>-2.88288176480341E-16</v>
      </c>
      <c r="AB49" s="32">
        <v>-2.6635127532988698E-16</v>
      </c>
      <c r="AC49" s="32">
        <v>3.2066943155836399E-17</v>
      </c>
    </row>
    <row r="50" spans="1:29" hidden="1" x14ac:dyDescent="0.15">
      <c r="A50" s="31">
        <v>26389</v>
      </c>
      <c r="B50" s="31"/>
      <c r="C50" s="31"/>
      <c r="D50" s="30">
        <v>-0.49955127364791002</v>
      </c>
      <c r="E50" s="32">
        <v>-3.5682229081490099E-16</v>
      </c>
      <c r="F50" s="32">
        <v>-1.09446626238156E-16</v>
      </c>
      <c r="G50" s="32">
        <v>-1.37767765406835E-16</v>
      </c>
      <c r="H50" s="32">
        <v>-1.2419762946865501E-16</v>
      </c>
      <c r="I50" s="32">
        <v>-1.6321099335630801E-16</v>
      </c>
      <c r="J50" s="32">
        <v>3.9891927968596601E-17</v>
      </c>
      <c r="V50" s="31"/>
      <c r="W50" s="30">
        <v>-0.49955127364791002</v>
      </c>
      <c r="X50" s="32">
        <v>-3.5682229081490099E-16</v>
      </c>
      <c r="Y50" s="32">
        <v>-1.09446626238156E-16</v>
      </c>
      <c r="Z50" s="32">
        <v>-1.37767765406835E-16</v>
      </c>
      <c r="AA50" s="32">
        <v>-1.2419762946865501E-16</v>
      </c>
      <c r="AB50" s="32">
        <v>-1.6321099335630801E-16</v>
      </c>
      <c r="AC50" s="32">
        <v>3.9891927968596601E-17</v>
      </c>
    </row>
    <row r="51" spans="1:29" hidden="1" x14ac:dyDescent="0.15">
      <c r="A51" s="31">
        <v>26480</v>
      </c>
      <c r="B51" s="31"/>
      <c r="C51" s="31"/>
      <c r="D51" s="30">
        <v>4.0450316354347503E-2</v>
      </c>
      <c r="E51" s="32">
        <v>-2.4500160824981199E-16</v>
      </c>
      <c r="F51" s="32">
        <v>-8.7946079154071499E-17</v>
      </c>
      <c r="G51" s="32">
        <v>1.2647490893445801E-16</v>
      </c>
      <c r="H51" s="32">
        <v>1.8140585171411099E-17</v>
      </c>
      <c r="I51" s="32">
        <v>-1.1195068034648699E-16</v>
      </c>
      <c r="J51" s="32">
        <v>3.98547746988563E-17</v>
      </c>
      <c r="V51" s="31"/>
      <c r="W51" s="30">
        <v>4.0450316354347503E-2</v>
      </c>
      <c r="X51" s="32">
        <v>-2.4500160824981199E-16</v>
      </c>
      <c r="Y51" s="32">
        <v>-8.7946079154071499E-17</v>
      </c>
      <c r="Z51" s="32">
        <v>1.2647490893445801E-16</v>
      </c>
      <c r="AA51" s="32">
        <v>1.8140585171411099E-17</v>
      </c>
      <c r="AB51" s="32">
        <v>-1.1195068034648699E-16</v>
      </c>
      <c r="AC51" s="32">
        <v>3.98547746988563E-17</v>
      </c>
    </row>
    <row r="52" spans="1:29" hidden="1" x14ac:dyDescent="0.15">
      <c r="A52" s="31">
        <v>26572</v>
      </c>
      <c r="B52" s="31"/>
      <c r="C52" s="31"/>
      <c r="D52" s="30">
        <v>0.138943452972696</v>
      </c>
      <c r="E52" s="32">
        <v>-2.9709057948769401E-16</v>
      </c>
      <c r="F52" s="32">
        <v>1.7365576947595701E-16</v>
      </c>
      <c r="G52" s="32">
        <v>1.2455345220886599E-16</v>
      </c>
      <c r="H52" s="32">
        <v>-3.7601657843649203E-17</v>
      </c>
      <c r="I52" s="32">
        <v>-2.0950788845045099E-16</v>
      </c>
      <c r="J52" s="32">
        <v>-1.26637719008952E-17</v>
      </c>
      <c r="V52" s="31"/>
      <c r="W52" s="30">
        <v>0.138943452972696</v>
      </c>
      <c r="X52" s="32">
        <v>-2.9709057948769401E-16</v>
      </c>
      <c r="Y52" s="32">
        <v>1.7365576947595701E-16</v>
      </c>
      <c r="Z52" s="32">
        <v>1.2455345220886599E-16</v>
      </c>
      <c r="AA52" s="32">
        <v>-3.7601657843649203E-17</v>
      </c>
      <c r="AB52" s="32">
        <v>-2.0950788845045099E-16</v>
      </c>
      <c r="AC52" s="32">
        <v>-1.26637719008952E-17</v>
      </c>
    </row>
    <row r="53" spans="1:29" hidden="1" x14ac:dyDescent="0.15">
      <c r="A53" s="31">
        <v>26664</v>
      </c>
      <c r="B53" s="31"/>
      <c r="C53" s="31"/>
      <c r="D53" s="30">
        <v>4.4310098171418399E-2</v>
      </c>
      <c r="E53" s="32">
        <v>-1.02107895296187E-16</v>
      </c>
      <c r="F53" s="32">
        <v>1.03630814090808E-16</v>
      </c>
      <c r="G53" s="32">
        <v>-6.2735534330853606E-17</v>
      </c>
      <c r="H53" s="32">
        <v>-1.51325085576261E-16</v>
      </c>
      <c r="I53" s="32">
        <v>-2.4917404286783398E-16</v>
      </c>
      <c r="J53" s="32">
        <v>4.7238586325906002E-17</v>
      </c>
      <c r="V53" s="31"/>
      <c r="W53" s="30">
        <v>4.4310098171418399E-2</v>
      </c>
      <c r="X53" s="32">
        <v>-1.02107895296187E-16</v>
      </c>
      <c r="Y53" s="32">
        <v>1.03630814090808E-16</v>
      </c>
      <c r="Z53" s="32">
        <v>-6.2735534330853606E-17</v>
      </c>
      <c r="AA53" s="32">
        <v>-1.51325085576261E-16</v>
      </c>
      <c r="AB53" s="32">
        <v>-2.4917404286783398E-16</v>
      </c>
      <c r="AC53" s="32">
        <v>4.7238586325906002E-17</v>
      </c>
    </row>
    <row r="54" spans="1:29" hidden="1" x14ac:dyDescent="0.15">
      <c r="A54" s="31">
        <v>26754</v>
      </c>
      <c r="B54" s="31"/>
      <c r="C54" s="31"/>
      <c r="D54" s="30">
        <v>0.23816295346531599</v>
      </c>
      <c r="E54" s="32">
        <v>2.0963544627168999E-17</v>
      </c>
      <c r="F54" s="32">
        <v>-4.7225898933302799E-17</v>
      </c>
      <c r="G54" s="32">
        <v>4.5583939606632703E-17</v>
      </c>
      <c r="H54" s="32">
        <v>-3.4288803613622501E-17</v>
      </c>
      <c r="I54" s="32">
        <v>-6.4833721003476905E-17</v>
      </c>
      <c r="J54" s="32">
        <v>8.7462686566037898E-17</v>
      </c>
      <c r="V54" s="31"/>
      <c r="W54" s="30">
        <v>0.23816295346531599</v>
      </c>
      <c r="X54" s="32">
        <v>2.0963544627168999E-17</v>
      </c>
      <c r="Y54" s="32">
        <v>-4.7225898933302799E-17</v>
      </c>
      <c r="Z54" s="32">
        <v>4.5583939606632703E-17</v>
      </c>
      <c r="AA54" s="32">
        <v>-3.4288803613622501E-17</v>
      </c>
      <c r="AB54" s="32">
        <v>-6.4833721003476905E-17</v>
      </c>
      <c r="AC54" s="32">
        <v>8.7462686566037898E-17</v>
      </c>
    </row>
    <row r="55" spans="1:29" hidden="1" x14ac:dyDescent="0.15">
      <c r="A55" s="31">
        <v>26845</v>
      </c>
      <c r="B55" s="31"/>
      <c r="C55" s="31"/>
      <c r="D55" s="30">
        <v>0.24106758533939601</v>
      </c>
      <c r="E55" s="32">
        <v>-6.5658149845363902E-17</v>
      </c>
      <c r="F55" s="32">
        <v>6.7260062125514905E-17</v>
      </c>
      <c r="G55" s="32">
        <v>1.96512722393475E-16</v>
      </c>
      <c r="H55" s="32">
        <v>1.47118502379883E-16</v>
      </c>
      <c r="I55" s="32">
        <v>-1.15166209606286E-16</v>
      </c>
      <c r="J55" s="32">
        <v>-2.37145758695592E-17</v>
      </c>
      <c r="V55" s="31"/>
      <c r="W55" s="30">
        <v>0.24106758533939601</v>
      </c>
      <c r="X55" s="32">
        <v>-6.5658149845363902E-17</v>
      </c>
      <c r="Y55" s="32">
        <v>6.7260062125514905E-17</v>
      </c>
      <c r="Z55" s="32">
        <v>1.96512722393475E-16</v>
      </c>
      <c r="AA55" s="32">
        <v>1.47118502379883E-16</v>
      </c>
      <c r="AB55" s="32">
        <v>-1.15166209606286E-16</v>
      </c>
      <c r="AC55" s="32">
        <v>-2.37145758695592E-17</v>
      </c>
    </row>
    <row r="56" spans="1:29" hidden="1" x14ac:dyDescent="0.15">
      <c r="A56" s="31">
        <v>26937</v>
      </c>
      <c r="B56" s="31"/>
      <c r="C56" s="31"/>
      <c r="D56" s="30">
        <v>0.65527416180539799</v>
      </c>
      <c r="E56" s="32">
        <v>4.4022328029166002E-17</v>
      </c>
      <c r="F56" s="32">
        <v>2.10314330991588E-16</v>
      </c>
      <c r="G56" s="32">
        <v>3.66592592339898E-16</v>
      </c>
      <c r="H56" s="32">
        <v>1.10985146016265E-16</v>
      </c>
      <c r="I56" s="32">
        <v>-2.20505186417688E-16</v>
      </c>
      <c r="J56" s="32">
        <v>-2.1947167744027899E-17</v>
      </c>
      <c r="V56" s="31"/>
      <c r="W56" s="30">
        <v>0.65527416180539799</v>
      </c>
      <c r="X56" s="32">
        <v>4.4022328029166002E-17</v>
      </c>
      <c r="Y56" s="32">
        <v>2.10314330991588E-16</v>
      </c>
      <c r="Z56" s="32">
        <v>3.66592592339898E-16</v>
      </c>
      <c r="AA56" s="32">
        <v>1.10985146016265E-16</v>
      </c>
      <c r="AB56" s="32">
        <v>-2.20505186417688E-16</v>
      </c>
      <c r="AC56" s="32">
        <v>-2.1947167744027899E-17</v>
      </c>
    </row>
    <row r="57" spans="1:29" hidden="1" x14ac:dyDescent="0.15">
      <c r="A57" s="31">
        <v>27029</v>
      </c>
      <c r="B57" s="31"/>
      <c r="C57" s="31"/>
      <c r="D57" s="30">
        <v>-0.11100548583198699</v>
      </c>
      <c r="E57" s="32">
        <v>1.2365434496833101E-16</v>
      </c>
      <c r="F57" s="32">
        <v>4.4137507639662098E-16</v>
      </c>
      <c r="G57" s="32">
        <v>3.5684844127991302E-16</v>
      </c>
      <c r="H57" s="32">
        <v>1.8462386061172899E-17</v>
      </c>
      <c r="I57" s="32">
        <v>-1.5983533926878301E-16</v>
      </c>
      <c r="J57" s="32">
        <v>2.9415925951529502E-17</v>
      </c>
      <c r="V57" s="31"/>
      <c r="W57" s="30">
        <v>-0.11100548583198699</v>
      </c>
      <c r="X57" s="32">
        <v>1.2365434496833101E-16</v>
      </c>
      <c r="Y57" s="32">
        <v>4.4137507639662098E-16</v>
      </c>
      <c r="Z57" s="32">
        <v>3.5684844127991302E-16</v>
      </c>
      <c r="AA57" s="32">
        <v>1.8462386061172899E-17</v>
      </c>
      <c r="AB57" s="32">
        <v>-1.5983533926878301E-16</v>
      </c>
      <c r="AC57" s="32">
        <v>2.9415925951529502E-17</v>
      </c>
    </row>
    <row r="58" spans="1:29" hidden="1" x14ac:dyDescent="0.15">
      <c r="A58" s="31">
        <v>27119</v>
      </c>
      <c r="B58" s="31"/>
      <c r="C58" s="31"/>
      <c r="D58" s="30">
        <v>-0.21544080008295899</v>
      </c>
      <c r="E58" s="32">
        <v>4.41981503165152E-16</v>
      </c>
      <c r="F58" s="32">
        <v>5.66382380323524E-16</v>
      </c>
      <c r="G58" s="32">
        <v>3.0733081246775098E-16</v>
      </c>
      <c r="H58" s="32">
        <v>1.1832181842647201E-16</v>
      </c>
      <c r="I58" s="32">
        <v>-1.54236338374817E-16</v>
      </c>
      <c r="J58" s="32">
        <v>2.10306599341091E-17</v>
      </c>
      <c r="V58" s="31"/>
      <c r="W58" s="30">
        <v>-0.21544080008295899</v>
      </c>
      <c r="X58" s="32">
        <v>4.41981503165152E-16</v>
      </c>
      <c r="Y58" s="32">
        <v>5.66382380323524E-16</v>
      </c>
      <c r="Z58" s="32">
        <v>3.0733081246775098E-16</v>
      </c>
      <c r="AA58" s="32">
        <v>1.1832181842647201E-16</v>
      </c>
      <c r="AB58" s="32">
        <v>-1.54236338374817E-16</v>
      </c>
      <c r="AC58" s="32">
        <v>2.10306599341091E-17</v>
      </c>
    </row>
    <row r="59" spans="1:29" hidden="1" x14ac:dyDescent="0.15">
      <c r="A59" s="31">
        <v>27210</v>
      </c>
      <c r="B59" s="31"/>
      <c r="C59" s="31"/>
      <c r="D59" s="30">
        <v>0.30132055017007098</v>
      </c>
      <c r="E59" s="32">
        <v>4.1261501128542902E-16</v>
      </c>
      <c r="F59" s="32">
        <v>4.1718495289946901E-16</v>
      </c>
      <c r="G59" s="32">
        <v>2.2711605679261802E-16</v>
      </c>
      <c r="H59" s="32">
        <v>2.2240532606364499E-17</v>
      </c>
      <c r="I59" s="32">
        <v>-2.7712867304009798E-16</v>
      </c>
      <c r="J59" s="32">
        <v>-4.40756906569265E-18</v>
      </c>
      <c r="V59" s="31"/>
      <c r="W59" s="30">
        <v>0.30132055017007098</v>
      </c>
      <c r="X59" s="32">
        <v>4.1261501128542902E-16</v>
      </c>
      <c r="Y59" s="32">
        <v>4.1718495289946901E-16</v>
      </c>
      <c r="Z59" s="32">
        <v>2.2711605679261802E-16</v>
      </c>
      <c r="AA59" s="32">
        <v>2.2240532606364499E-17</v>
      </c>
      <c r="AB59" s="32">
        <v>-2.7712867304009798E-16</v>
      </c>
      <c r="AC59" s="32">
        <v>-4.40756906569265E-18</v>
      </c>
    </row>
    <row r="60" spans="1:29" hidden="1" x14ac:dyDescent="0.15">
      <c r="A60" s="31">
        <v>27302</v>
      </c>
      <c r="B60" s="31"/>
      <c r="C60" s="31"/>
      <c r="D60" s="30">
        <v>4.4821403768926897E-2</v>
      </c>
      <c r="E60" s="32">
        <v>2.7145246900892101E-16</v>
      </c>
      <c r="F60" s="32">
        <v>4.0964792437524498E-16</v>
      </c>
      <c r="G60" s="32">
        <v>1.55957414079195E-16</v>
      </c>
      <c r="H60" s="32">
        <v>-1.05475269170871E-16</v>
      </c>
      <c r="I60" s="32">
        <v>-3.2910256866658599E-16</v>
      </c>
      <c r="J60" s="32">
        <v>-1.9900270253073599E-17</v>
      </c>
      <c r="V60" s="31"/>
      <c r="W60" s="30">
        <v>4.4821403768926897E-2</v>
      </c>
      <c r="X60" s="32">
        <v>2.7145246900892101E-16</v>
      </c>
      <c r="Y60" s="32">
        <v>4.0964792437524498E-16</v>
      </c>
      <c r="Z60" s="32">
        <v>1.55957414079195E-16</v>
      </c>
      <c r="AA60" s="32">
        <v>-1.05475269170871E-16</v>
      </c>
      <c r="AB60" s="32">
        <v>-3.2910256866658599E-16</v>
      </c>
      <c r="AC60" s="32">
        <v>-1.9900270253073599E-17</v>
      </c>
    </row>
    <row r="61" spans="1:29" hidden="1" x14ac:dyDescent="0.15">
      <c r="A61" s="31">
        <v>27394</v>
      </c>
      <c r="B61" s="31"/>
      <c r="C61" s="31"/>
      <c r="D61" s="30">
        <v>-0.101292444687213</v>
      </c>
      <c r="E61" s="32">
        <v>1.6145748570234401E-17</v>
      </c>
      <c r="F61" s="32">
        <v>1.00966593854065E-16</v>
      </c>
      <c r="G61" s="32">
        <v>-8.8977070939250103E-17</v>
      </c>
      <c r="H61" s="32">
        <v>-3.8354263018613798E-16</v>
      </c>
      <c r="I61" s="32">
        <v>-4.96740198747495E-16</v>
      </c>
      <c r="J61" s="32">
        <v>-1.5804664944098899E-16</v>
      </c>
      <c r="V61" s="31"/>
      <c r="W61" s="30">
        <v>-0.101292444687213</v>
      </c>
      <c r="X61" s="32">
        <v>1.6145748570234401E-17</v>
      </c>
      <c r="Y61" s="32">
        <v>1.00966593854065E-16</v>
      </c>
      <c r="Z61" s="32">
        <v>-8.8977070939250103E-17</v>
      </c>
      <c r="AA61" s="32">
        <v>-3.8354263018613798E-16</v>
      </c>
      <c r="AB61" s="32">
        <v>-4.96740198747495E-16</v>
      </c>
      <c r="AC61" s="32">
        <v>-1.5804664944098899E-16</v>
      </c>
    </row>
    <row r="62" spans="1:29" hidden="1" x14ac:dyDescent="0.15">
      <c r="A62" s="31">
        <v>27484</v>
      </c>
      <c r="B62" s="31"/>
      <c r="C62" s="31"/>
      <c r="D62" s="30">
        <v>-0.21919477176438401</v>
      </c>
      <c r="E62" s="32">
        <v>-3.7029721781813999E-16</v>
      </c>
      <c r="F62" s="32">
        <v>1.09658742333995E-16</v>
      </c>
      <c r="G62" s="32">
        <v>-3.4213971472101301E-16</v>
      </c>
      <c r="H62" s="32">
        <v>-5.0571604733589601E-16</v>
      </c>
      <c r="I62" s="32">
        <v>-5.1056670360875104E-16</v>
      </c>
      <c r="J62" s="32">
        <v>-4.4026260646601001E-17</v>
      </c>
      <c r="V62" s="31"/>
      <c r="W62" s="30">
        <v>-0.21919477176438401</v>
      </c>
      <c r="X62" s="32">
        <v>-3.7029721781813999E-16</v>
      </c>
      <c r="Y62" s="32">
        <v>1.09658742333995E-16</v>
      </c>
      <c r="Z62" s="32">
        <v>-3.4213971472101301E-16</v>
      </c>
      <c r="AA62" s="32">
        <v>-5.0571604733589601E-16</v>
      </c>
      <c r="AB62" s="32">
        <v>-5.1056670360875104E-16</v>
      </c>
      <c r="AC62" s="32">
        <v>-4.4026260646601001E-17</v>
      </c>
    </row>
    <row r="63" spans="1:29" hidden="1" x14ac:dyDescent="0.15">
      <c r="A63" s="31">
        <v>27575</v>
      </c>
      <c r="B63" s="31"/>
      <c r="C63" s="31"/>
      <c r="D63" s="30">
        <v>-1.57382273091522E-3</v>
      </c>
      <c r="E63" s="32">
        <v>-5.0833566932901501E-16</v>
      </c>
      <c r="F63" s="32">
        <v>-5.79438756786236E-17</v>
      </c>
      <c r="G63" s="32">
        <v>-6.8287870235862499E-16</v>
      </c>
      <c r="H63" s="32">
        <v>-6.2800350944998903E-16</v>
      </c>
      <c r="I63" s="32">
        <v>-4.4701263211653803E-16</v>
      </c>
      <c r="J63" s="32">
        <v>1.06931857727552E-17</v>
      </c>
      <c r="V63" s="31"/>
      <c r="W63" s="30">
        <v>-1.57382273091522E-3</v>
      </c>
      <c r="X63" s="32">
        <v>-5.0833566932901501E-16</v>
      </c>
      <c r="Y63" s="32">
        <v>-5.79438756786236E-17</v>
      </c>
      <c r="Z63" s="32">
        <v>-6.8287870235862499E-16</v>
      </c>
      <c r="AA63" s="32">
        <v>-6.2800350944998903E-16</v>
      </c>
      <c r="AB63" s="32">
        <v>-4.4701263211653803E-16</v>
      </c>
      <c r="AC63" s="32">
        <v>1.06931857727552E-17</v>
      </c>
    </row>
    <row r="64" spans="1:29" hidden="1" x14ac:dyDescent="0.15">
      <c r="A64" s="31">
        <v>27667</v>
      </c>
      <c r="B64" s="31"/>
      <c r="C64" s="31"/>
      <c r="D64" s="30">
        <v>0.12886646765162801</v>
      </c>
      <c r="E64" s="32">
        <v>-5.9320339426206602E-16</v>
      </c>
      <c r="F64" s="32">
        <v>-4.2377067911957902E-16</v>
      </c>
      <c r="G64" s="32">
        <v>-7.6555015650400203E-16</v>
      </c>
      <c r="H64" s="32">
        <v>-5.6594056485980697E-16</v>
      </c>
      <c r="I64" s="32">
        <v>-3.7582228981384198E-16</v>
      </c>
      <c r="J64" s="32">
        <v>-3.9434191184669801E-18</v>
      </c>
      <c r="V64" s="31"/>
      <c r="W64" s="30">
        <v>0.12886646765162801</v>
      </c>
      <c r="X64" s="32">
        <v>-5.9320339426206602E-16</v>
      </c>
      <c r="Y64" s="32">
        <v>-4.2377067911957902E-16</v>
      </c>
      <c r="Z64" s="32">
        <v>-7.6555015650400203E-16</v>
      </c>
      <c r="AA64" s="32">
        <v>-5.6594056485980697E-16</v>
      </c>
      <c r="AB64" s="32">
        <v>-3.7582228981384198E-16</v>
      </c>
      <c r="AC64" s="32">
        <v>-3.9434191184669801E-18</v>
      </c>
    </row>
    <row r="65" spans="1:29" hidden="1" x14ac:dyDescent="0.15">
      <c r="A65" s="31">
        <v>27759</v>
      </c>
      <c r="B65" s="31"/>
      <c r="C65" s="31"/>
      <c r="D65" s="30">
        <v>-0.16608885456682601</v>
      </c>
      <c r="E65" s="32">
        <v>-8.3958911530911895E-16</v>
      </c>
      <c r="F65" s="32">
        <v>-5.4234345048429603E-16</v>
      </c>
      <c r="G65" s="32">
        <v>-6.2378701741043901E-16</v>
      </c>
      <c r="H65" s="32">
        <v>-4.8134538826530805E-16</v>
      </c>
      <c r="I65" s="32">
        <v>-3.7720218541283102E-16</v>
      </c>
      <c r="J65" s="32">
        <v>-3.70244530560205E-17</v>
      </c>
      <c r="V65" s="31"/>
      <c r="W65" s="30">
        <v>-0.16608885456682601</v>
      </c>
      <c r="X65" s="32">
        <v>-8.3958911530911895E-16</v>
      </c>
      <c r="Y65" s="32">
        <v>-5.4234345048429603E-16</v>
      </c>
      <c r="Z65" s="32">
        <v>-6.2378701741043901E-16</v>
      </c>
      <c r="AA65" s="32">
        <v>-4.8134538826530805E-16</v>
      </c>
      <c r="AB65" s="32">
        <v>-3.7720218541283102E-16</v>
      </c>
      <c r="AC65" s="32">
        <v>-3.70244530560205E-17</v>
      </c>
    </row>
    <row r="66" spans="1:29" hidden="1" x14ac:dyDescent="0.15">
      <c r="A66" s="31">
        <v>27850</v>
      </c>
      <c r="B66" s="31"/>
      <c r="C66" s="31"/>
      <c r="D66" s="30">
        <v>-0.42166415111419903</v>
      </c>
      <c r="E66" s="32">
        <v>-8.8607213743439599E-16</v>
      </c>
      <c r="F66" s="32">
        <v>-3.5125783849840298E-16</v>
      </c>
      <c r="G66" s="32">
        <v>-4.6681496161285499E-16</v>
      </c>
      <c r="H66" s="32">
        <v>-3.6425306693629799E-16</v>
      </c>
      <c r="I66" s="32">
        <v>-2.6734930220494001E-16</v>
      </c>
      <c r="J66" s="32">
        <v>6.9611438142810099E-17</v>
      </c>
      <c r="V66" s="31"/>
      <c r="W66" s="30">
        <v>-0.42166415111419903</v>
      </c>
      <c r="X66" s="32">
        <v>-8.8607213743439599E-16</v>
      </c>
      <c r="Y66" s="32">
        <v>-3.5125783849840298E-16</v>
      </c>
      <c r="Z66" s="32">
        <v>-4.6681496161285499E-16</v>
      </c>
      <c r="AA66" s="32">
        <v>-3.6425306693629799E-16</v>
      </c>
      <c r="AB66" s="32">
        <v>-2.6734930220494001E-16</v>
      </c>
      <c r="AC66" s="32">
        <v>6.9611438142810099E-17</v>
      </c>
    </row>
    <row r="67" spans="1:29" hidden="1" x14ac:dyDescent="0.15">
      <c r="A67" s="31">
        <v>27941</v>
      </c>
      <c r="B67" s="31"/>
      <c r="C67" s="31"/>
      <c r="D67" s="30">
        <v>6.5928230842015295E-2</v>
      </c>
      <c r="E67" s="32">
        <v>-5.5114314460762497E-16</v>
      </c>
      <c r="F67" s="32">
        <v>-2.6249848565261699E-16</v>
      </c>
      <c r="G67" s="32">
        <v>-2.6525779209049501E-16</v>
      </c>
      <c r="H67" s="32">
        <v>-2.4624098453482598E-16</v>
      </c>
      <c r="I67" s="32">
        <v>-1.8904876898430001E-16</v>
      </c>
      <c r="J67" s="32">
        <v>-1.6546799036492799E-17</v>
      </c>
      <c r="V67" s="31"/>
      <c r="W67" s="30">
        <v>6.5928230842015295E-2</v>
      </c>
      <c r="X67" s="32">
        <v>-5.5114314460762497E-16</v>
      </c>
      <c r="Y67" s="32">
        <v>-2.6249848565261699E-16</v>
      </c>
      <c r="Z67" s="32">
        <v>-2.6525779209049501E-16</v>
      </c>
      <c r="AA67" s="32">
        <v>-2.4624098453482598E-16</v>
      </c>
      <c r="AB67" s="32">
        <v>-1.8904876898430001E-16</v>
      </c>
      <c r="AC67" s="32">
        <v>-1.6546799036492799E-17</v>
      </c>
    </row>
    <row r="68" spans="1:29" hidden="1" x14ac:dyDescent="0.15">
      <c r="A68" s="31">
        <v>28033</v>
      </c>
      <c r="B68" s="31"/>
      <c r="C68" s="31"/>
      <c r="D68" s="30">
        <v>-0.15094884468738201</v>
      </c>
      <c r="E68" s="32">
        <v>-3.9044922111450102E-16</v>
      </c>
      <c r="F68" s="32">
        <v>2.33391980713789E-17</v>
      </c>
      <c r="G68" s="32">
        <v>-4.9347904953246801E-17</v>
      </c>
      <c r="H68" s="32">
        <v>-5.5453453180270801E-17</v>
      </c>
      <c r="I68" s="32">
        <v>-1.77172367666065E-16</v>
      </c>
      <c r="J68" s="32">
        <v>2.5940360640180699E-17</v>
      </c>
      <c r="V68" s="31"/>
      <c r="W68" s="30">
        <v>-0.15094884468738201</v>
      </c>
      <c r="X68" s="32">
        <v>-3.9044922111450102E-16</v>
      </c>
      <c r="Y68" s="32">
        <v>2.33391980713789E-17</v>
      </c>
      <c r="Z68" s="32">
        <v>-4.9347904953246801E-17</v>
      </c>
      <c r="AA68" s="32">
        <v>-5.5453453180270801E-17</v>
      </c>
      <c r="AB68" s="32">
        <v>-1.77172367666065E-16</v>
      </c>
      <c r="AC68" s="32">
        <v>2.5940360640180699E-17</v>
      </c>
    </row>
    <row r="69" spans="1:29" hidden="1" x14ac:dyDescent="0.15">
      <c r="A69" s="31">
        <v>28125</v>
      </c>
      <c r="B69" s="31"/>
      <c r="C69" s="31"/>
      <c r="D69" s="30">
        <v>-9.7253237082935998E-2</v>
      </c>
      <c r="E69" s="32">
        <v>-2.5165404229341801E-16</v>
      </c>
      <c r="F69" s="32">
        <v>-4.6232770238478003E-17</v>
      </c>
      <c r="G69" s="32">
        <v>-1.75618700461544E-16</v>
      </c>
      <c r="H69" s="32">
        <v>-2.2276413285466199E-16</v>
      </c>
      <c r="I69" s="32">
        <v>-2.9861552460969798E-16</v>
      </c>
      <c r="J69" s="32">
        <v>-3.0360599493360097E-17</v>
      </c>
      <c r="V69" s="31"/>
      <c r="W69" s="30">
        <v>-9.7253237082935998E-2</v>
      </c>
      <c r="X69" s="32">
        <v>-2.5165404229341801E-16</v>
      </c>
      <c r="Y69" s="32">
        <v>-4.6232770238478003E-17</v>
      </c>
      <c r="Z69" s="32">
        <v>-1.75618700461544E-16</v>
      </c>
      <c r="AA69" s="32">
        <v>-2.2276413285466199E-16</v>
      </c>
      <c r="AB69" s="32">
        <v>-2.9861552460969798E-16</v>
      </c>
      <c r="AC69" s="32">
        <v>-3.0360599493360097E-17</v>
      </c>
    </row>
    <row r="70" spans="1:29" hidden="1" x14ac:dyDescent="0.15">
      <c r="A70" s="31">
        <v>28215</v>
      </c>
      <c r="B70" s="31"/>
      <c r="C70" s="31"/>
      <c r="D70" s="30">
        <v>-0.170161746756123</v>
      </c>
      <c r="E70" s="32">
        <v>-1.9034772657105401E-16</v>
      </c>
      <c r="F70" s="32">
        <v>-2.2491906427044998E-16</v>
      </c>
      <c r="G70" s="32">
        <v>-1.5818893758569301E-16</v>
      </c>
      <c r="H70" s="32">
        <v>-2.1793672600401601E-16</v>
      </c>
      <c r="I70" s="32">
        <v>-2.1950101305018101E-16</v>
      </c>
      <c r="J70" s="32">
        <v>-1.4221556989343E-17</v>
      </c>
      <c r="V70" s="31"/>
      <c r="W70" s="30">
        <v>-0.170161746756123</v>
      </c>
      <c r="X70" s="32">
        <v>-1.9034772657105401E-16</v>
      </c>
      <c r="Y70" s="32">
        <v>-2.2491906427044998E-16</v>
      </c>
      <c r="Z70" s="32">
        <v>-1.5818893758569301E-16</v>
      </c>
      <c r="AA70" s="32">
        <v>-2.1793672600401601E-16</v>
      </c>
      <c r="AB70" s="32">
        <v>-2.1950101305018101E-16</v>
      </c>
      <c r="AC70" s="32">
        <v>-1.4221556989343E-17</v>
      </c>
    </row>
    <row r="71" spans="1:29" hidden="1" x14ac:dyDescent="0.15">
      <c r="A71" s="31">
        <v>28306</v>
      </c>
      <c r="B71" s="31"/>
      <c r="C71" s="31"/>
      <c r="D71" s="30">
        <v>-0.19623948615564901</v>
      </c>
      <c r="E71" s="32">
        <v>-3.0611695093991898E-16</v>
      </c>
      <c r="F71" s="32">
        <v>-2.49228674116004E-16</v>
      </c>
      <c r="G71" s="32">
        <v>-1.4649396655428499E-16</v>
      </c>
      <c r="H71" s="32">
        <v>-6.8938965294531295E-17</v>
      </c>
      <c r="I71" s="32">
        <v>-1.1684605433545301E-16</v>
      </c>
      <c r="J71" s="32">
        <v>2.6689010928610399E-17</v>
      </c>
      <c r="V71" s="31"/>
      <c r="W71" s="30">
        <v>-0.19623948615564901</v>
      </c>
      <c r="X71" s="32">
        <v>-3.0611695093991898E-16</v>
      </c>
      <c r="Y71" s="32">
        <v>-2.49228674116004E-16</v>
      </c>
      <c r="Z71" s="32">
        <v>-1.4649396655428499E-16</v>
      </c>
      <c r="AA71" s="32">
        <v>-6.8938965294531295E-17</v>
      </c>
      <c r="AB71" s="32">
        <v>-1.1684605433545301E-16</v>
      </c>
      <c r="AC71" s="32">
        <v>2.6689010928610399E-17</v>
      </c>
    </row>
    <row r="72" spans="1:29" hidden="1" x14ac:dyDescent="0.15">
      <c r="A72" s="31">
        <v>28398</v>
      </c>
      <c r="B72" s="31"/>
      <c r="C72" s="31"/>
      <c r="D72" s="30">
        <v>9.1198360118346002E-3</v>
      </c>
      <c r="E72" s="32">
        <v>-2.3738607056531401E-16</v>
      </c>
      <c r="F72" s="32">
        <v>-3.4968896143815798E-16</v>
      </c>
      <c r="G72" s="32">
        <v>1.8571617247929199E-16</v>
      </c>
      <c r="H72" s="32">
        <v>1.10607550745779E-16</v>
      </c>
      <c r="I72" s="32">
        <v>3.10059677923747E-17</v>
      </c>
      <c r="J72" s="32">
        <v>7.4753075157461898E-18</v>
      </c>
      <c r="V72" s="31"/>
      <c r="W72" s="30">
        <v>9.1198360118346002E-3</v>
      </c>
      <c r="X72" s="32">
        <v>-2.3738607056531401E-16</v>
      </c>
      <c r="Y72" s="32">
        <v>-3.4968896143815798E-16</v>
      </c>
      <c r="Z72" s="32">
        <v>1.8571617247929199E-16</v>
      </c>
      <c r="AA72" s="32">
        <v>1.10607550745779E-16</v>
      </c>
      <c r="AB72" s="32">
        <v>3.10059677923747E-17</v>
      </c>
      <c r="AC72" s="32">
        <v>7.4753075157461898E-18</v>
      </c>
    </row>
    <row r="73" spans="1:29" hidden="1" x14ac:dyDescent="0.15">
      <c r="A73" s="31">
        <v>28490</v>
      </c>
      <c r="B73" s="31"/>
      <c r="C73" s="31"/>
      <c r="D73" s="30">
        <v>-0.13983451001873501</v>
      </c>
      <c r="E73" s="32">
        <v>-2.5212621272109898E-16</v>
      </c>
      <c r="F73" s="32">
        <v>1.4681757547978999E-16</v>
      </c>
      <c r="G73" s="32">
        <v>3.5211355175609999E-16</v>
      </c>
      <c r="H73" s="32">
        <v>2.8078376727589602E-16</v>
      </c>
      <c r="I73" s="32">
        <v>-1.87716112765734E-17</v>
      </c>
      <c r="J73" s="32">
        <v>-2.8516654807353102E-17</v>
      </c>
      <c r="V73" s="31"/>
      <c r="W73" s="30">
        <v>-0.13983451001873501</v>
      </c>
      <c r="X73" s="32">
        <v>-2.5212621272109898E-16</v>
      </c>
      <c r="Y73" s="32">
        <v>1.4681757547978999E-16</v>
      </c>
      <c r="Z73" s="32">
        <v>3.5211355175609999E-16</v>
      </c>
      <c r="AA73" s="32">
        <v>2.8078376727589602E-16</v>
      </c>
      <c r="AB73" s="32">
        <v>-1.87716112765734E-17</v>
      </c>
      <c r="AC73" s="32">
        <v>-2.8516654807353102E-17</v>
      </c>
    </row>
    <row r="74" spans="1:29" hidden="1" x14ac:dyDescent="0.15">
      <c r="A74" s="31">
        <v>28580</v>
      </c>
      <c r="B74" s="31"/>
      <c r="C74" s="31"/>
      <c r="D74" s="30">
        <v>-1.8453127340878801E-2</v>
      </c>
      <c r="E74" s="32">
        <v>2.2145579484282E-16</v>
      </c>
      <c r="F74" s="32">
        <v>1.9546712043119499E-16</v>
      </c>
      <c r="G74" s="32">
        <v>5.2077576250941597E-16</v>
      </c>
      <c r="H74" s="32">
        <v>2.3688310422669701E-16</v>
      </c>
      <c r="I74" s="32">
        <v>-5.7320590021699897E-18</v>
      </c>
      <c r="J74" s="32">
        <v>-1.31354379245632E-18</v>
      </c>
      <c r="V74" s="31"/>
      <c r="W74" s="30">
        <v>-1.8453127340878801E-2</v>
      </c>
      <c r="X74" s="32">
        <v>2.2145579484282E-16</v>
      </c>
      <c r="Y74" s="32">
        <v>1.9546712043119499E-16</v>
      </c>
      <c r="Z74" s="32">
        <v>5.2077576250941597E-16</v>
      </c>
      <c r="AA74" s="32">
        <v>2.3688310422669701E-16</v>
      </c>
      <c r="AB74" s="32">
        <v>-5.7320590021699897E-18</v>
      </c>
      <c r="AC74" s="32">
        <v>-1.31354379245632E-18</v>
      </c>
    </row>
    <row r="75" spans="1:29" hidden="1" x14ac:dyDescent="0.15">
      <c r="A75" s="31">
        <v>28671</v>
      </c>
      <c r="B75" s="31"/>
      <c r="C75" s="31"/>
      <c r="D75" s="30">
        <v>-0.32353530124862601</v>
      </c>
      <c r="E75" s="32">
        <v>6.6634385697873796E-17</v>
      </c>
      <c r="F75" s="32">
        <v>1.42823326217631E-16</v>
      </c>
      <c r="G75" s="32">
        <v>1.9500051151887E-16</v>
      </c>
      <c r="H75" s="32">
        <v>1.5440207826938701E-16</v>
      </c>
      <c r="I75" s="32">
        <v>2.6618533809639999E-17</v>
      </c>
      <c r="J75" s="32">
        <v>6.4068193785899301E-17</v>
      </c>
      <c r="V75" s="31"/>
      <c r="W75" s="30">
        <v>-0.32353530124862601</v>
      </c>
      <c r="X75" s="32">
        <v>6.6634385697873796E-17</v>
      </c>
      <c r="Y75" s="32">
        <v>1.42823326217631E-16</v>
      </c>
      <c r="Z75" s="32">
        <v>1.9500051151887E-16</v>
      </c>
      <c r="AA75" s="32">
        <v>1.5440207826938701E-16</v>
      </c>
      <c r="AB75" s="32">
        <v>2.6618533809639999E-17</v>
      </c>
      <c r="AC75" s="32">
        <v>6.4068193785899301E-17</v>
      </c>
    </row>
    <row r="76" spans="1:29" hidden="1" x14ac:dyDescent="0.15">
      <c r="A76" s="31">
        <v>28763</v>
      </c>
      <c r="B76" s="31"/>
      <c r="C76" s="31"/>
      <c r="D76" s="30">
        <v>0.15373604571152899</v>
      </c>
      <c r="E76" s="32">
        <v>2.81705934885371E-16</v>
      </c>
      <c r="F76" s="32">
        <v>-2.5777065475583801E-16</v>
      </c>
      <c r="G76" s="32">
        <v>3.9415723689645799E-16</v>
      </c>
      <c r="H76" s="32">
        <v>2.5556069698021001E-16</v>
      </c>
      <c r="I76" s="32">
        <v>1.18835630077403E-16</v>
      </c>
      <c r="J76" s="32">
        <v>-6.0989190286748897E-17</v>
      </c>
      <c r="V76" s="31"/>
      <c r="W76" s="30">
        <v>0.15373604571152899</v>
      </c>
      <c r="X76" s="32">
        <v>2.81705934885371E-16</v>
      </c>
      <c r="Y76" s="32">
        <v>-2.5777065475583801E-16</v>
      </c>
      <c r="Z76" s="32">
        <v>3.9415723689645799E-16</v>
      </c>
      <c r="AA76" s="32">
        <v>2.5556069698021001E-16</v>
      </c>
      <c r="AB76" s="32">
        <v>1.18835630077403E-16</v>
      </c>
      <c r="AC76" s="32">
        <v>-6.0989190286748897E-17</v>
      </c>
    </row>
    <row r="77" spans="1:29" hidden="1" x14ac:dyDescent="0.15">
      <c r="A77" s="31">
        <v>28855</v>
      </c>
      <c r="B77" s="31"/>
      <c r="C77" s="31"/>
      <c r="D77" s="30">
        <v>0.23215449486935999</v>
      </c>
      <c r="E77" s="32">
        <v>-7.3464058637088599E-17</v>
      </c>
      <c r="F77" s="32">
        <v>3.1284796019734903E-17</v>
      </c>
      <c r="G77" s="32">
        <v>5.4525855612525296E-16</v>
      </c>
      <c r="H77" s="32">
        <v>4.4510984076821196E-16</v>
      </c>
      <c r="I77" s="32">
        <v>1.2124858194709201E-16</v>
      </c>
      <c r="J77" s="32">
        <v>-9.3267469673560498E-18</v>
      </c>
      <c r="V77" s="31"/>
      <c r="W77" s="30">
        <v>0.23215449486935999</v>
      </c>
      <c r="X77" s="32">
        <v>-7.3464058637088599E-17</v>
      </c>
      <c r="Y77" s="32">
        <v>3.1284796019734903E-17</v>
      </c>
      <c r="Z77" s="32">
        <v>5.4525855612525296E-16</v>
      </c>
      <c r="AA77" s="32">
        <v>4.4510984076821196E-16</v>
      </c>
      <c r="AB77" s="32">
        <v>1.2124858194709201E-16</v>
      </c>
      <c r="AC77" s="32">
        <v>-9.3267469673560498E-18</v>
      </c>
    </row>
    <row r="78" spans="1:29" hidden="1" x14ac:dyDescent="0.15">
      <c r="A78" s="31">
        <v>28945</v>
      </c>
      <c r="B78" s="31"/>
      <c r="C78" s="31"/>
      <c r="D78" s="30">
        <v>2.55868207014147E-2</v>
      </c>
      <c r="E78" s="32">
        <v>3.0527137224674501E-16</v>
      </c>
      <c r="F78" s="32">
        <v>2.6793387967330202E-16</v>
      </c>
      <c r="G78" s="32">
        <v>8.5781549623282702E-16</v>
      </c>
      <c r="H78" s="32">
        <v>5.2228060108575804E-16</v>
      </c>
      <c r="I78" s="32">
        <v>2.7519970610943398E-16</v>
      </c>
      <c r="J78" s="32">
        <v>2.3958059490720401E-17</v>
      </c>
      <c r="V78" s="31"/>
      <c r="W78" s="30">
        <v>2.55868207014147E-2</v>
      </c>
      <c r="X78" s="32">
        <v>3.0527137224674501E-16</v>
      </c>
      <c r="Y78" s="32">
        <v>2.6793387967330202E-16</v>
      </c>
      <c r="Z78" s="32">
        <v>8.5781549623282702E-16</v>
      </c>
      <c r="AA78" s="32">
        <v>5.2228060108575804E-16</v>
      </c>
      <c r="AB78" s="32">
        <v>2.7519970610943398E-16</v>
      </c>
      <c r="AC78" s="32">
        <v>2.3958059490720401E-17</v>
      </c>
    </row>
    <row r="79" spans="1:29" hidden="1" x14ac:dyDescent="0.15">
      <c r="A79" s="31">
        <v>29036</v>
      </c>
      <c r="B79" s="31"/>
      <c r="C79" s="31"/>
      <c r="D79" s="30">
        <v>8.5029534921032005E-2</v>
      </c>
      <c r="E79" s="32">
        <v>5.2692047731951198E-16</v>
      </c>
      <c r="F79" s="32">
        <v>4.9457573485326598E-16</v>
      </c>
      <c r="G79" s="32">
        <v>8.4493959740847099E-16</v>
      </c>
      <c r="H79" s="32">
        <v>5.7951103583960599E-16</v>
      </c>
      <c r="I79" s="32">
        <v>2.4518020746655499E-16</v>
      </c>
      <c r="J79" s="32">
        <v>-7.2102320988609094E-17</v>
      </c>
      <c r="V79" s="31"/>
      <c r="W79" s="30">
        <v>8.5029534921032005E-2</v>
      </c>
      <c r="X79" s="32">
        <v>5.2692047731951198E-16</v>
      </c>
      <c r="Y79" s="32">
        <v>4.9457573485326598E-16</v>
      </c>
      <c r="Z79" s="32">
        <v>8.4493959740847099E-16</v>
      </c>
      <c r="AA79" s="32">
        <v>5.7951103583960599E-16</v>
      </c>
      <c r="AB79" s="32">
        <v>2.4518020746655499E-16</v>
      </c>
      <c r="AC79" s="32">
        <v>-7.2102320988609094E-17</v>
      </c>
    </row>
    <row r="80" spans="1:29" hidden="1" x14ac:dyDescent="0.15">
      <c r="A80" s="31">
        <v>29128</v>
      </c>
      <c r="B80" s="31"/>
      <c r="C80" s="31"/>
      <c r="D80" s="30">
        <v>-6.4285653998489095E-2</v>
      </c>
      <c r="E80" s="32">
        <v>7.4869208484630402E-16</v>
      </c>
      <c r="F80" s="32">
        <v>5.7145106560637505E-16</v>
      </c>
      <c r="G80" s="32">
        <v>9.0029003317076791E-16</v>
      </c>
      <c r="H80" s="32">
        <v>6.1823870498068099E-16</v>
      </c>
      <c r="I80" s="32">
        <v>2.5077603705154098E-16</v>
      </c>
      <c r="J80" s="32">
        <v>2.8849258447781798E-17</v>
      </c>
      <c r="V80" s="31"/>
      <c r="W80" s="30">
        <v>-6.4285653998489095E-2</v>
      </c>
      <c r="X80" s="32">
        <v>7.4869208484630402E-16</v>
      </c>
      <c r="Y80" s="32">
        <v>5.7145106560637505E-16</v>
      </c>
      <c r="Z80" s="32">
        <v>9.0029003317076791E-16</v>
      </c>
      <c r="AA80" s="32">
        <v>6.1823870498068099E-16</v>
      </c>
      <c r="AB80" s="32">
        <v>2.5077603705154098E-16</v>
      </c>
      <c r="AC80" s="32">
        <v>2.8849258447781798E-17</v>
      </c>
    </row>
    <row r="81" spans="1:29" hidden="1" x14ac:dyDescent="0.15">
      <c r="A81" s="31">
        <v>29220</v>
      </c>
      <c r="B81" s="31"/>
      <c r="C81" s="31"/>
      <c r="D81" s="30">
        <v>0.50848107107963902</v>
      </c>
      <c r="E81" s="32">
        <v>9.2144694270934591E-16</v>
      </c>
      <c r="F81" s="32">
        <v>6.4319872106086203E-16</v>
      </c>
      <c r="G81" s="32">
        <v>1.1004212045783801E-15</v>
      </c>
      <c r="H81" s="32">
        <v>6.5572997884136302E-16</v>
      </c>
      <c r="I81" s="32">
        <v>4.1626427241723099E-16</v>
      </c>
      <c r="J81" s="32">
        <v>-1.7755067378516399E-17</v>
      </c>
      <c r="V81" s="31"/>
      <c r="W81" s="30">
        <v>0.50848107107963902</v>
      </c>
      <c r="X81" s="32">
        <v>9.2144694270934591E-16</v>
      </c>
      <c r="Y81" s="32">
        <v>6.4319872106086203E-16</v>
      </c>
      <c r="Z81" s="32">
        <v>1.1004212045783801E-15</v>
      </c>
      <c r="AA81" s="32">
        <v>6.5572997884136302E-16</v>
      </c>
      <c r="AB81" s="32">
        <v>4.1626427241723099E-16</v>
      </c>
      <c r="AC81" s="32">
        <v>-1.7755067378516399E-17</v>
      </c>
    </row>
    <row r="82" spans="1:29" hidden="1" x14ac:dyDescent="0.15">
      <c r="A82" s="31">
        <v>29311</v>
      </c>
      <c r="B82" s="31"/>
      <c r="C82" s="31"/>
      <c r="D82" s="30">
        <v>0.45431612270058302</v>
      </c>
      <c r="E82" s="32">
        <v>9.0522647930051305E-16</v>
      </c>
      <c r="F82" s="32">
        <v>8.9208471154216295E-16</v>
      </c>
      <c r="G82" s="32">
        <v>1.02632912097643E-15</v>
      </c>
      <c r="H82" s="32">
        <v>7.6378452134561599E-16</v>
      </c>
      <c r="I82" s="32">
        <v>3.8661730338808299E-16</v>
      </c>
      <c r="J82" s="32">
        <v>9.6169310929975197E-18</v>
      </c>
      <c r="V82" s="31"/>
      <c r="W82" s="30">
        <v>0.45431612270058302</v>
      </c>
      <c r="X82" s="32">
        <v>9.0522647930051305E-16</v>
      </c>
      <c r="Y82" s="32">
        <v>8.9208471154216295E-16</v>
      </c>
      <c r="Z82" s="32">
        <v>1.02632912097643E-15</v>
      </c>
      <c r="AA82" s="32">
        <v>7.6378452134561599E-16</v>
      </c>
      <c r="AB82" s="32">
        <v>3.8661730338808299E-16</v>
      </c>
      <c r="AC82" s="32">
        <v>9.6169310929975197E-18</v>
      </c>
    </row>
    <row r="83" spans="1:29" hidden="1" x14ac:dyDescent="0.15">
      <c r="A83" s="31">
        <v>29402</v>
      </c>
      <c r="B83" s="31"/>
      <c r="C83" s="31"/>
      <c r="D83" s="30">
        <v>0.21917127625260999</v>
      </c>
      <c r="E83" s="32">
        <v>1.0727232611035701E-15</v>
      </c>
      <c r="F83" s="32">
        <v>8.9533495420259296E-16</v>
      </c>
      <c r="G83" s="32">
        <v>1.2456458094592E-15</v>
      </c>
      <c r="H83" s="32">
        <v>6.3582439225045395E-16</v>
      </c>
      <c r="I83" s="32">
        <v>2.8656483199272899E-16</v>
      </c>
      <c r="J83" s="32">
        <v>-1.4302188844028799E-16</v>
      </c>
      <c r="V83" s="31"/>
      <c r="W83" s="30">
        <v>0.21917127625260999</v>
      </c>
      <c r="X83" s="32">
        <v>1.0727232611035701E-15</v>
      </c>
      <c r="Y83" s="32">
        <v>8.9533495420259296E-16</v>
      </c>
      <c r="Z83" s="32">
        <v>1.2456458094592E-15</v>
      </c>
      <c r="AA83" s="32">
        <v>6.3582439225045395E-16</v>
      </c>
      <c r="AB83" s="32">
        <v>2.8656483199272899E-16</v>
      </c>
      <c r="AC83" s="32">
        <v>-1.4302188844028799E-16</v>
      </c>
    </row>
    <row r="84" spans="1:29" hidden="1" x14ac:dyDescent="0.15">
      <c r="A84" s="31">
        <v>29494</v>
      </c>
      <c r="B84" s="31"/>
      <c r="C84" s="31"/>
      <c r="D84" s="30">
        <v>-0.59340783132917896</v>
      </c>
      <c r="E84" s="32">
        <v>8.0664538818696596E-16</v>
      </c>
      <c r="F84" s="32">
        <v>1.2200823680323699E-15</v>
      </c>
      <c r="G84" s="32">
        <v>6.6111741604835804E-16</v>
      </c>
      <c r="H84" s="32">
        <v>4.6876044210511405E-16</v>
      </c>
      <c r="I84" s="32">
        <v>1.68833478717056E-16</v>
      </c>
      <c r="J84" s="32">
        <v>9.5010816781914502E-17</v>
      </c>
      <c r="V84" s="31"/>
      <c r="W84" s="30">
        <v>-0.59340783132917896</v>
      </c>
      <c r="X84" s="32">
        <v>8.0664538818696596E-16</v>
      </c>
      <c r="Y84" s="32">
        <v>1.2200823680323699E-15</v>
      </c>
      <c r="Z84" s="32">
        <v>6.6111741604835804E-16</v>
      </c>
      <c r="AA84" s="32">
        <v>4.6876044210511405E-16</v>
      </c>
      <c r="AB84" s="32">
        <v>1.68833478717056E-16</v>
      </c>
      <c r="AC84" s="32">
        <v>9.5010816781914502E-17</v>
      </c>
    </row>
    <row r="85" spans="1:29" hidden="1" x14ac:dyDescent="0.15">
      <c r="A85" s="31">
        <v>29586</v>
      </c>
      <c r="B85" s="31"/>
      <c r="C85" s="31"/>
      <c r="D85" s="30">
        <v>1.2564417214159</v>
      </c>
      <c r="E85" s="32">
        <v>1.2104729171328101E-15</v>
      </c>
      <c r="F85" s="32">
        <v>3.9638592949589802E-16</v>
      </c>
      <c r="G85" s="32">
        <v>5.7488081305809704E-16</v>
      </c>
      <c r="H85" s="32">
        <v>3.0510536989226801E-16</v>
      </c>
      <c r="I85" s="32">
        <v>3.4137957317189499E-16</v>
      </c>
      <c r="J85" s="32">
        <v>-2.07055405200715E-17</v>
      </c>
      <c r="V85" s="31"/>
      <c r="W85" s="30">
        <v>1.2564417214159</v>
      </c>
      <c r="X85" s="32">
        <v>1.2104729171328101E-15</v>
      </c>
      <c r="Y85" s="32">
        <v>3.9638592949589802E-16</v>
      </c>
      <c r="Z85" s="32">
        <v>5.7488081305809704E-16</v>
      </c>
      <c r="AA85" s="32">
        <v>3.0510536989226801E-16</v>
      </c>
      <c r="AB85" s="32">
        <v>3.4137957317189499E-16</v>
      </c>
      <c r="AC85" s="32">
        <v>-2.07055405200715E-17</v>
      </c>
    </row>
    <row r="86" spans="1:29" hidden="1" x14ac:dyDescent="0.15">
      <c r="A86" s="31">
        <v>29676</v>
      </c>
      <c r="B86" s="31"/>
      <c r="C86" s="31"/>
      <c r="D86" s="30">
        <v>0.38599942624481898</v>
      </c>
      <c r="E86" s="32">
        <v>5.1349697694293297E-16</v>
      </c>
      <c r="F86" s="32">
        <v>3.4699034902711799E-16</v>
      </c>
      <c r="G86" s="32">
        <v>5.9949536695810396E-16</v>
      </c>
      <c r="H86" s="32">
        <v>5.1032383277800097E-16</v>
      </c>
      <c r="I86" s="32">
        <v>3.7402831181783701E-16</v>
      </c>
      <c r="J86" s="32">
        <v>-1.20338214289989E-17</v>
      </c>
      <c r="V86" s="31"/>
      <c r="W86" s="30">
        <v>0.38599942624481898</v>
      </c>
      <c r="X86" s="32">
        <v>5.1349697694293297E-16</v>
      </c>
      <c r="Y86" s="32">
        <v>3.4699034902711799E-16</v>
      </c>
      <c r="Z86" s="32">
        <v>5.9949536695810396E-16</v>
      </c>
      <c r="AA86" s="32">
        <v>5.1032383277800097E-16</v>
      </c>
      <c r="AB86" s="32">
        <v>3.7402831181783701E-16</v>
      </c>
      <c r="AC86" s="32">
        <v>-1.20338214289989E-17</v>
      </c>
    </row>
    <row r="87" spans="1:29" hidden="1" x14ac:dyDescent="0.15">
      <c r="A87" s="31">
        <v>29767</v>
      </c>
      <c r="B87" s="31"/>
      <c r="C87" s="31"/>
      <c r="D87" s="30">
        <v>0.59999419140908306</v>
      </c>
      <c r="E87" s="32">
        <v>5.72985001971709E-16</v>
      </c>
      <c r="F87" s="32">
        <v>4.4303250892713898E-16</v>
      </c>
      <c r="G87" s="32">
        <v>8.2755880368824797E-16</v>
      </c>
      <c r="H87" s="32">
        <v>5.8575147947865596E-16</v>
      </c>
      <c r="I87" s="32">
        <v>4.3916559587734901E-16</v>
      </c>
      <c r="J87" s="32">
        <v>-1.1440988346806199E-17</v>
      </c>
      <c r="V87" s="31"/>
      <c r="W87" s="30">
        <v>0.59999419140908306</v>
      </c>
      <c r="X87" s="32">
        <v>5.72985001971709E-16</v>
      </c>
      <c r="Y87" s="32">
        <v>4.4303250892713898E-16</v>
      </c>
      <c r="Z87" s="32">
        <v>8.2755880368824797E-16</v>
      </c>
      <c r="AA87" s="32">
        <v>5.8575147947865596E-16</v>
      </c>
      <c r="AB87" s="32">
        <v>4.3916559587734901E-16</v>
      </c>
      <c r="AC87" s="32">
        <v>-1.1440988346806199E-17</v>
      </c>
    </row>
    <row r="88" spans="1:29" hidden="1" x14ac:dyDescent="0.15">
      <c r="A88" s="31">
        <v>29859</v>
      </c>
      <c r="B88" s="31"/>
      <c r="C88" s="31"/>
      <c r="D88" s="30">
        <v>0.65519875872796396</v>
      </c>
      <c r="E88" s="32">
        <v>5.19578549617543E-16</v>
      </c>
      <c r="F88" s="32">
        <v>3.9209340884771399E-16</v>
      </c>
      <c r="G88" s="32">
        <v>8.0281540176392901E-16</v>
      </c>
      <c r="H88" s="32">
        <v>5.2385718746374899E-16</v>
      </c>
      <c r="I88" s="32">
        <v>4.5078175283147499E-16</v>
      </c>
      <c r="J88" s="32">
        <v>-3.73836821062899E-17</v>
      </c>
      <c r="V88" s="31"/>
      <c r="W88" s="30">
        <v>0.65519875872796396</v>
      </c>
      <c r="X88" s="32">
        <v>5.19578549617543E-16</v>
      </c>
      <c r="Y88" s="32">
        <v>3.9209340884771399E-16</v>
      </c>
      <c r="Z88" s="32">
        <v>8.0281540176392901E-16</v>
      </c>
      <c r="AA88" s="32">
        <v>5.2385718746374899E-16</v>
      </c>
      <c r="AB88" s="32">
        <v>4.5078175283147499E-16</v>
      </c>
      <c r="AC88" s="32">
        <v>-3.73836821062899E-17</v>
      </c>
    </row>
    <row r="89" spans="1:29" hidden="1" x14ac:dyDescent="0.15">
      <c r="A89" s="31">
        <v>29951</v>
      </c>
      <c r="B89" s="31"/>
      <c r="C89" s="31"/>
      <c r="D89" s="30">
        <v>-0.19861450561753599</v>
      </c>
      <c r="E89" s="32">
        <v>6.4736649255096904E-16</v>
      </c>
      <c r="F89" s="32">
        <v>5.46104377839007E-16</v>
      </c>
      <c r="G89" s="32">
        <v>8.09891434423424E-16</v>
      </c>
      <c r="H89" s="32">
        <v>5.5024913732108997E-16</v>
      </c>
      <c r="I89" s="32">
        <v>4.0159033368264501E-16</v>
      </c>
      <c r="J89" s="32">
        <v>-1.02245753568465E-16</v>
      </c>
      <c r="V89" s="31"/>
      <c r="W89" s="30">
        <v>-0.19861450561753599</v>
      </c>
      <c r="X89" s="32">
        <v>6.4736649255096904E-16</v>
      </c>
      <c r="Y89" s="32">
        <v>5.46104377839007E-16</v>
      </c>
      <c r="Z89" s="32">
        <v>8.09891434423424E-16</v>
      </c>
      <c r="AA89" s="32">
        <v>5.5024913732108997E-16</v>
      </c>
      <c r="AB89" s="32">
        <v>4.0159033368264501E-16</v>
      </c>
      <c r="AC89" s="32">
        <v>-1.02245753568465E-16</v>
      </c>
    </row>
    <row r="90" spans="1:29" hidden="1" x14ac:dyDescent="0.15">
      <c r="A90" s="31">
        <v>30041</v>
      </c>
      <c r="B90" s="31"/>
      <c r="C90" s="31"/>
      <c r="D90" s="30">
        <v>0.71938295750030901</v>
      </c>
      <c r="E90" s="32">
        <v>9.7043915105024602E-16</v>
      </c>
      <c r="F90" s="32">
        <v>6.9578356870953201E-16</v>
      </c>
      <c r="G90" s="32">
        <v>1.12639686490171E-15</v>
      </c>
      <c r="H90" s="32">
        <v>6.8196329586733702E-16</v>
      </c>
      <c r="I90" s="32">
        <v>5.6844744663070798E-16</v>
      </c>
      <c r="J90" s="32">
        <v>-5.6925718147770004E-17</v>
      </c>
      <c r="V90" s="31"/>
      <c r="W90" s="30">
        <v>0.71938295750030901</v>
      </c>
      <c r="X90" s="32">
        <v>9.7043915105024602E-16</v>
      </c>
      <c r="Y90" s="32">
        <v>6.9578356870953201E-16</v>
      </c>
      <c r="Z90" s="32">
        <v>1.12639686490171E-15</v>
      </c>
      <c r="AA90" s="32">
        <v>6.8196329586733702E-16</v>
      </c>
      <c r="AB90" s="32">
        <v>5.6844744663070798E-16</v>
      </c>
      <c r="AC90" s="32">
        <v>-5.6925718147770004E-17</v>
      </c>
    </row>
    <row r="91" spans="1:29" hidden="1" x14ac:dyDescent="0.15">
      <c r="A91" s="31">
        <v>30132</v>
      </c>
      <c r="B91" s="31"/>
      <c r="C91" s="31"/>
      <c r="D91" s="30">
        <v>0.658843132835501</v>
      </c>
      <c r="E91" s="32">
        <v>9.1282457740356597E-16</v>
      </c>
      <c r="F91" s="32">
        <v>1.0324835598253E-15</v>
      </c>
      <c r="G91" s="32">
        <v>1.0337977479388601E-15</v>
      </c>
      <c r="H91" s="32">
        <v>6.4167067360429799E-16</v>
      </c>
      <c r="I91" s="32">
        <v>5.4404994185387198E-16</v>
      </c>
      <c r="J91" s="32">
        <v>-1.0711065089145E-16</v>
      </c>
      <c r="V91" s="31"/>
      <c r="W91" s="30">
        <v>0.658843132835501</v>
      </c>
      <c r="X91" s="32">
        <v>9.1282457740356597E-16</v>
      </c>
      <c r="Y91" s="32">
        <v>1.0324835598253E-15</v>
      </c>
      <c r="Z91" s="32">
        <v>1.0337977479388601E-15</v>
      </c>
      <c r="AA91" s="32">
        <v>6.4167067360429799E-16</v>
      </c>
      <c r="AB91" s="32">
        <v>5.4404994185387198E-16</v>
      </c>
      <c r="AC91" s="32">
        <v>-1.0711065089145E-16</v>
      </c>
    </row>
    <row r="92" spans="1:29" hidden="1" x14ac:dyDescent="0.15">
      <c r="A92" s="31">
        <v>30224</v>
      </c>
      <c r="B92" s="31"/>
      <c r="C92" s="31"/>
      <c r="D92" s="30">
        <v>-0.45118230544589699</v>
      </c>
      <c r="E92" s="32">
        <v>1.3658144392995501E-15</v>
      </c>
      <c r="F92" s="32">
        <v>1.1948277962535399E-15</v>
      </c>
      <c r="G92" s="32">
        <v>1.1198596303415299E-15</v>
      </c>
      <c r="H92" s="32">
        <v>7.2247039725962502E-16</v>
      </c>
      <c r="I92" s="32">
        <v>6.5621679234465704E-16</v>
      </c>
      <c r="J92" s="32">
        <v>6.5956532729303403E-18</v>
      </c>
      <c r="V92" s="31"/>
      <c r="W92" s="30">
        <v>-0.45118230544589699</v>
      </c>
      <c r="X92" s="32">
        <v>1.3658144392995501E-15</v>
      </c>
      <c r="Y92" s="32">
        <v>1.1948277962535399E-15</v>
      </c>
      <c r="Z92" s="32">
        <v>1.1198596303415299E-15</v>
      </c>
      <c r="AA92" s="32">
        <v>7.2247039725962502E-16</v>
      </c>
      <c r="AB92" s="32">
        <v>6.5621679234465704E-16</v>
      </c>
      <c r="AC92" s="32">
        <v>6.5956532729303403E-18</v>
      </c>
    </row>
    <row r="93" spans="1:29" hidden="1" x14ac:dyDescent="0.15">
      <c r="A93" s="31">
        <v>30316</v>
      </c>
      <c r="B93" s="31"/>
      <c r="C93" s="31"/>
      <c r="D93" s="30">
        <v>1.5074379238797101E-2</v>
      </c>
      <c r="E93" s="32">
        <v>1.3299205734063499E-15</v>
      </c>
      <c r="F93" s="32">
        <v>1.0997844106320999E-15</v>
      </c>
      <c r="G93" s="32">
        <v>9.3853437481119096E-16</v>
      </c>
      <c r="H93" s="32">
        <v>6.5973619043583997E-16</v>
      </c>
      <c r="I93" s="32">
        <v>5.8578211076778505E-16</v>
      </c>
      <c r="J93" s="32">
        <v>-2.4232810324533501E-17</v>
      </c>
      <c r="V93" s="31"/>
      <c r="W93" s="30">
        <v>1.5074379238797101E-2</v>
      </c>
      <c r="X93" s="32">
        <v>1.3299205734063499E-15</v>
      </c>
      <c r="Y93" s="32">
        <v>1.0997844106320999E-15</v>
      </c>
      <c r="Z93" s="32">
        <v>9.3853437481119096E-16</v>
      </c>
      <c r="AA93" s="32">
        <v>6.5973619043583997E-16</v>
      </c>
      <c r="AB93" s="32">
        <v>5.8578211076778505E-16</v>
      </c>
      <c r="AC93" s="32">
        <v>-2.4232810324533501E-17</v>
      </c>
    </row>
    <row r="94" spans="1:29" hidden="1" x14ac:dyDescent="0.15">
      <c r="A94" s="31">
        <v>30406</v>
      </c>
      <c r="B94" s="31"/>
      <c r="C94" s="31"/>
      <c r="D94" s="30">
        <v>0.28366799884312499</v>
      </c>
      <c r="E94" s="32">
        <v>1.16532886338563E-15</v>
      </c>
      <c r="F94" s="32">
        <v>8.31722334400056E-16</v>
      </c>
      <c r="G94" s="32">
        <v>7.5656978694689898E-16</v>
      </c>
      <c r="H94" s="32">
        <v>5.0063426357271804E-16</v>
      </c>
      <c r="I94" s="32">
        <v>4.8500807897329804E-16</v>
      </c>
      <c r="J94" s="32">
        <v>-4.7238240018226398E-17</v>
      </c>
      <c r="V94" s="31"/>
      <c r="W94" s="30">
        <v>0.28366799884312499</v>
      </c>
      <c r="X94" s="32">
        <v>1.16532886338563E-15</v>
      </c>
      <c r="Y94" s="32">
        <v>8.31722334400056E-16</v>
      </c>
      <c r="Z94" s="32">
        <v>7.5656978694689898E-16</v>
      </c>
      <c r="AA94" s="32">
        <v>5.0063426357271804E-16</v>
      </c>
      <c r="AB94" s="32">
        <v>4.8500807897329804E-16</v>
      </c>
      <c r="AC94" s="32">
        <v>-4.7238240018226398E-17</v>
      </c>
    </row>
    <row r="95" spans="1:29" hidden="1" x14ac:dyDescent="0.15">
      <c r="A95" s="31">
        <v>30497</v>
      </c>
      <c r="B95" s="31"/>
      <c r="C95" s="31"/>
      <c r="D95" s="30">
        <v>0.118934770404016</v>
      </c>
      <c r="E95" s="32">
        <v>1.0181016850503299E-15</v>
      </c>
      <c r="F95" s="32">
        <v>7.2480742148869502E-16</v>
      </c>
      <c r="G95" s="32">
        <v>7.5398016511683202E-16</v>
      </c>
      <c r="H95" s="32">
        <v>5.5182692264015297E-16</v>
      </c>
      <c r="I95" s="32">
        <v>6.0890860130299797E-16</v>
      </c>
      <c r="J95" s="32">
        <v>5.41740786541494E-17</v>
      </c>
      <c r="V95" s="31"/>
      <c r="W95" s="30">
        <v>0.118934770404016</v>
      </c>
      <c r="X95" s="32">
        <v>1.0181016850503299E-15</v>
      </c>
      <c r="Y95" s="32">
        <v>7.2480742148869502E-16</v>
      </c>
      <c r="Z95" s="32">
        <v>7.5398016511683202E-16</v>
      </c>
      <c r="AA95" s="32">
        <v>5.5182692264015297E-16</v>
      </c>
      <c r="AB95" s="32">
        <v>6.0890860130299797E-16</v>
      </c>
      <c r="AC95" s="32">
        <v>5.41740786541494E-17</v>
      </c>
    </row>
    <row r="96" spans="1:29" hidden="1" x14ac:dyDescent="0.15">
      <c r="A96" s="31">
        <v>30589</v>
      </c>
      <c r="B96" s="31"/>
      <c r="C96" s="31"/>
      <c r="D96" s="30">
        <v>2.8156372671777501E-2</v>
      </c>
      <c r="E96" s="32">
        <v>1.0296443634337899E-15</v>
      </c>
      <c r="F96" s="32">
        <v>6.4356618212794097E-16</v>
      </c>
      <c r="G96" s="32">
        <v>7.3984159655499001E-16</v>
      </c>
      <c r="H96" s="32">
        <v>6.6027675347247099E-16</v>
      </c>
      <c r="I96" s="32">
        <v>6.4225032852779797E-16</v>
      </c>
      <c r="J96" s="32">
        <v>7.1418144354889102E-18</v>
      </c>
      <c r="V96" s="31"/>
      <c r="W96" s="30">
        <v>2.8156372671777501E-2</v>
      </c>
      <c r="X96" s="32">
        <v>1.0296443634337899E-15</v>
      </c>
      <c r="Y96" s="32">
        <v>6.4356618212794097E-16</v>
      </c>
      <c r="Z96" s="32">
        <v>7.3984159655499001E-16</v>
      </c>
      <c r="AA96" s="32">
        <v>6.6027675347247099E-16</v>
      </c>
      <c r="AB96" s="32">
        <v>6.4225032852779797E-16</v>
      </c>
      <c r="AC96" s="32">
        <v>7.1418144354889102E-18</v>
      </c>
    </row>
    <row r="97" spans="1:29" hidden="1" x14ac:dyDescent="0.15">
      <c r="A97" s="31">
        <v>30681</v>
      </c>
      <c r="B97" s="31"/>
      <c r="C97" s="31"/>
      <c r="D97" s="30">
        <v>4.8028238850576201E-2</v>
      </c>
      <c r="E97" s="32">
        <v>9.5195642663893391E-16</v>
      </c>
      <c r="F97" s="32">
        <v>3.94299504530774E-16</v>
      </c>
      <c r="G97" s="32">
        <v>8.7892792834231002E-16</v>
      </c>
      <c r="H97" s="32">
        <v>7.1183885756885302E-16</v>
      </c>
      <c r="I97" s="32">
        <v>5.9951311489114901E-16</v>
      </c>
      <c r="J97" s="32">
        <v>1.16179248680351E-17</v>
      </c>
      <c r="V97" s="31"/>
      <c r="W97" s="30">
        <v>4.8028238850576201E-2</v>
      </c>
      <c r="X97" s="32">
        <v>9.5195642663893391E-16</v>
      </c>
      <c r="Y97" s="32">
        <v>3.94299504530774E-16</v>
      </c>
      <c r="Z97" s="32">
        <v>8.7892792834231002E-16</v>
      </c>
      <c r="AA97" s="32">
        <v>7.1183885756885302E-16</v>
      </c>
      <c r="AB97" s="32">
        <v>5.9951311489114901E-16</v>
      </c>
      <c r="AC97" s="32">
        <v>1.16179248680351E-17</v>
      </c>
    </row>
    <row r="98" spans="1:29" hidden="1" x14ac:dyDescent="0.15">
      <c r="A98" s="31">
        <v>30772</v>
      </c>
      <c r="B98" s="31"/>
      <c r="C98" s="31"/>
      <c r="D98" s="30">
        <v>0.16359145782252299</v>
      </c>
      <c r="E98" s="32">
        <v>7.9512151802969802E-16</v>
      </c>
      <c r="F98" s="32">
        <v>5.1864750979599299E-16</v>
      </c>
      <c r="G98" s="32">
        <v>1.0486446097760299E-15</v>
      </c>
      <c r="H98" s="32">
        <v>7.4377131972962898E-16</v>
      </c>
      <c r="I98" s="32">
        <v>6.7846229282834596E-16</v>
      </c>
      <c r="J98" s="32">
        <v>-8.9820605739836198E-18</v>
      </c>
      <c r="V98" s="31"/>
      <c r="W98" s="30">
        <v>0.16359145782252299</v>
      </c>
      <c r="X98" s="32">
        <v>7.9512151802969802E-16</v>
      </c>
      <c r="Y98" s="32">
        <v>5.1864750979599299E-16</v>
      </c>
      <c r="Z98" s="32">
        <v>1.0486446097760299E-15</v>
      </c>
      <c r="AA98" s="32">
        <v>7.4377131972962898E-16</v>
      </c>
      <c r="AB98" s="32">
        <v>6.7846229282834596E-16</v>
      </c>
      <c r="AC98" s="32">
        <v>-8.9820605739836198E-18</v>
      </c>
    </row>
    <row r="99" spans="1:29" hidden="1" x14ac:dyDescent="0.15">
      <c r="A99" s="31">
        <v>30863</v>
      </c>
      <c r="B99" s="31"/>
      <c r="C99" s="31"/>
      <c r="D99" s="30">
        <v>0.21677009210048701</v>
      </c>
      <c r="E99" s="32">
        <v>9.3134224765648008E-16</v>
      </c>
      <c r="F99" s="32">
        <v>6.8225014192357102E-16</v>
      </c>
      <c r="G99" s="32">
        <v>1.0147780442765499E-15</v>
      </c>
      <c r="H99" s="32">
        <v>8.3336200696896401E-16</v>
      </c>
      <c r="I99" s="32">
        <v>6.2905361488433601E-16</v>
      </c>
      <c r="J99" s="32">
        <v>2.7381775235257901E-18</v>
      </c>
      <c r="V99" s="31"/>
      <c r="W99" s="30">
        <v>0.21677009210048701</v>
      </c>
      <c r="X99" s="32">
        <v>9.3134224765648008E-16</v>
      </c>
      <c r="Y99" s="32">
        <v>6.8225014192357102E-16</v>
      </c>
      <c r="Z99" s="32">
        <v>1.0147780442765499E-15</v>
      </c>
      <c r="AA99" s="32">
        <v>8.3336200696896401E-16</v>
      </c>
      <c r="AB99" s="32">
        <v>6.2905361488433601E-16</v>
      </c>
      <c r="AC99" s="32">
        <v>2.7381775235257901E-18</v>
      </c>
    </row>
    <row r="100" spans="1:29" hidden="1" x14ac:dyDescent="0.15">
      <c r="A100" s="31">
        <v>30955</v>
      </c>
      <c r="B100" s="31"/>
      <c r="C100" s="31"/>
      <c r="D100" s="30">
        <v>0.50867779135756697</v>
      </c>
      <c r="E100" s="32">
        <v>1.1347256032971599E-15</v>
      </c>
      <c r="F100" s="32">
        <v>5.7622371867188102E-16</v>
      </c>
      <c r="G100" s="32">
        <v>1.1758030240822999E-15</v>
      </c>
      <c r="H100" s="32">
        <v>7.8486258650923599E-16</v>
      </c>
      <c r="I100" s="32">
        <v>6.4636781803124002E-16</v>
      </c>
      <c r="J100" s="32">
        <v>-4.4877126944700897E-17</v>
      </c>
      <c r="V100" s="31"/>
      <c r="W100" s="30">
        <v>0.50867779135756697</v>
      </c>
      <c r="X100" s="32">
        <v>1.1347256032971599E-15</v>
      </c>
      <c r="Y100" s="32">
        <v>5.7622371867188102E-16</v>
      </c>
      <c r="Z100" s="32">
        <v>1.1758030240822999E-15</v>
      </c>
      <c r="AA100" s="32">
        <v>7.8486258650923599E-16</v>
      </c>
      <c r="AB100" s="32">
        <v>6.4636781803124002E-16</v>
      </c>
      <c r="AC100" s="32">
        <v>-4.4877126944700897E-17</v>
      </c>
    </row>
    <row r="101" spans="1:29" hidden="1" x14ac:dyDescent="0.15">
      <c r="A101" s="31">
        <v>31047</v>
      </c>
      <c r="B101" s="31"/>
      <c r="C101" s="31"/>
      <c r="D101" s="30">
        <v>-0.215508196800443</v>
      </c>
      <c r="E101" s="32">
        <v>1.02938816560055E-15</v>
      </c>
      <c r="F101" s="32">
        <v>7.9659637523106597E-16</v>
      </c>
      <c r="G101" s="32">
        <v>1.1239835761827E-15</v>
      </c>
      <c r="H101" s="32">
        <v>8.47071140456271E-16</v>
      </c>
      <c r="I101" s="32">
        <v>6.9243532605862503E-16</v>
      </c>
      <c r="J101" s="32">
        <v>2.45232023879116E-17</v>
      </c>
      <c r="V101" s="31"/>
      <c r="W101" s="30">
        <v>-0.215508196800443</v>
      </c>
      <c r="X101" s="32">
        <v>1.02938816560055E-15</v>
      </c>
      <c r="Y101" s="32">
        <v>7.9659637523106597E-16</v>
      </c>
      <c r="Z101" s="32">
        <v>1.1239835761827E-15</v>
      </c>
      <c r="AA101" s="32">
        <v>8.47071140456271E-16</v>
      </c>
      <c r="AB101" s="32">
        <v>6.9243532605862503E-16</v>
      </c>
      <c r="AC101" s="32">
        <v>2.45232023879116E-17</v>
      </c>
    </row>
    <row r="102" spans="1:29" hidden="1" x14ac:dyDescent="0.15">
      <c r="A102" s="31">
        <v>31137</v>
      </c>
      <c r="B102" s="31"/>
      <c r="C102" s="31"/>
      <c r="D102" s="30">
        <v>-0.14401208957245501</v>
      </c>
      <c r="E102" s="32">
        <v>1.26930085513641E-15</v>
      </c>
      <c r="F102" s="32">
        <v>7.3949573673986701E-16</v>
      </c>
      <c r="G102" s="32">
        <v>1.18800977045748E-15</v>
      </c>
      <c r="H102" s="32">
        <v>8.60951810048397E-16</v>
      </c>
      <c r="I102" s="32">
        <v>6.6109394689122996E-16</v>
      </c>
      <c r="J102" s="32">
        <v>-6.0714042684895799E-17</v>
      </c>
      <c r="V102" s="31"/>
      <c r="W102" s="30">
        <v>-0.14401208957245501</v>
      </c>
      <c r="X102" s="32">
        <v>1.26930085513641E-15</v>
      </c>
      <c r="Y102" s="32">
        <v>7.3949573673986701E-16</v>
      </c>
      <c r="Z102" s="32">
        <v>1.18800977045748E-15</v>
      </c>
      <c r="AA102" s="32">
        <v>8.60951810048397E-16</v>
      </c>
      <c r="AB102" s="32">
        <v>6.6109394689122996E-16</v>
      </c>
      <c r="AC102" s="32">
        <v>-6.0714042684895799E-17</v>
      </c>
    </row>
    <row r="103" spans="1:29" hidden="1" x14ac:dyDescent="0.15">
      <c r="A103" s="31">
        <v>31228</v>
      </c>
      <c r="B103" s="31"/>
      <c r="C103" s="31"/>
      <c r="D103" s="30">
        <v>0.106850902382312</v>
      </c>
      <c r="E103" s="32">
        <v>1.12269341528708E-15</v>
      </c>
      <c r="F103" s="32">
        <v>7.73533606992922E-16</v>
      </c>
      <c r="G103" s="32">
        <v>1.0860714726796801E-15</v>
      </c>
      <c r="H103" s="32">
        <v>7.6419888903684804E-16</v>
      </c>
      <c r="I103" s="32">
        <v>5.6214018143556796E-16</v>
      </c>
      <c r="J103" s="32">
        <v>-4.6281157018232703E-17</v>
      </c>
      <c r="V103" s="31"/>
      <c r="W103" s="30">
        <v>0.106850902382312</v>
      </c>
      <c r="X103" s="32">
        <v>1.12269341528708E-15</v>
      </c>
      <c r="Y103" s="32">
        <v>7.73533606992922E-16</v>
      </c>
      <c r="Z103" s="32">
        <v>1.0860714726796801E-15</v>
      </c>
      <c r="AA103" s="32">
        <v>7.6419888903684804E-16</v>
      </c>
      <c r="AB103" s="32">
        <v>5.6214018143556796E-16</v>
      </c>
      <c r="AC103" s="32">
        <v>-4.6281157018232703E-17</v>
      </c>
    </row>
    <row r="104" spans="1:29" hidden="1" x14ac:dyDescent="0.15">
      <c r="A104" s="31">
        <v>31320</v>
      </c>
      <c r="B104" s="31"/>
      <c r="C104" s="31"/>
      <c r="D104" s="30">
        <v>0.10496939256129401</v>
      </c>
      <c r="E104" s="32">
        <v>1.20537052508337E-15</v>
      </c>
      <c r="F104" s="32">
        <v>7.8572194151105096E-16</v>
      </c>
      <c r="G104" s="32">
        <v>1.1287944991241001E-15</v>
      </c>
      <c r="H104" s="32">
        <v>7.7334045460774303E-16</v>
      </c>
      <c r="I104" s="32">
        <v>6.9673908052264296E-16</v>
      </c>
      <c r="J104" s="32">
        <v>2.3437206736656199E-17</v>
      </c>
      <c r="V104" s="31"/>
      <c r="W104" s="30">
        <v>0.10496939256129401</v>
      </c>
      <c r="X104" s="32">
        <v>1.20537052508337E-15</v>
      </c>
      <c r="Y104" s="32">
        <v>7.8572194151105096E-16</v>
      </c>
      <c r="Z104" s="32">
        <v>1.1287944991241001E-15</v>
      </c>
      <c r="AA104" s="32">
        <v>7.7334045460774303E-16</v>
      </c>
      <c r="AB104" s="32">
        <v>6.9673908052264296E-16</v>
      </c>
      <c r="AC104" s="32">
        <v>2.3437206736656199E-17</v>
      </c>
    </row>
    <row r="105" spans="1:29" hidden="1" x14ac:dyDescent="0.15">
      <c r="A105" s="31">
        <v>31412</v>
      </c>
      <c r="B105" s="31"/>
      <c r="C105" s="31"/>
      <c r="D105" s="30">
        <v>0.22624755984441</v>
      </c>
      <c r="E105" s="32">
        <v>1.21442195066788E-15</v>
      </c>
      <c r="F105" s="32">
        <v>8.6995281574159202E-16</v>
      </c>
      <c r="G105" s="32">
        <v>9.9794748942779208E-16</v>
      </c>
      <c r="H105" s="32">
        <v>8.5078208247519398E-16</v>
      </c>
      <c r="I105" s="32">
        <v>6.3951285892230299E-16</v>
      </c>
      <c r="J105" s="32">
        <v>3.5593455758054602E-18</v>
      </c>
      <c r="V105" s="31"/>
      <c r="W105" s="30">
        <v>0.22624755984441</v>
      </c>
      <c r="X105" s="32">
        <v>1.21442195066788E-15</v>
      </c>
      <c r="Y105" s="32">
        <v>8.6995281574159202E-16</v>
      </c>
      <c r="Z105" s="32">
        <v>9.9794748942779208E-16</v>
      </c>
      <c r="AA105" s="32">
        <v>8.5078208247519398E-16</v>
      </c>
      <c r="AB105" s="32">
        <v>6.3951285892230299E-16</v>
      </c>
      <c r="AC105" s="32">
        <v>3.5593455758054602E-18</v>
      </c>
    </row>
    <row r="106" spans="1:29" hidden="1" x14ac:dyDescent="0.15">
      <c r="A106" s="31">
        <v>31502</v>
      </c>
      <c r="B106" s="31"/>
      <c r="C106" s="31"/>
      <c r="D106" s="30">
        <v>-7.7220002758584594E-2</v>
      </c>
      <c r="E106" s="32">
        <v>1.4110584331615301E-15</v>
      </c>
      <c r="F106" s="32">
        <v>7.6233692333640697E-16</v>
      </c>
      <c r="G106" s="32">
        <v>1.31593213887E-15</v>
      </c>
      <c r="H106" s="32">
        <v>9.2452147068847699E-16</v>
      </c>
      <c r="I106" s="32">
        <v>7.47423470412641E-16</v>
      </c>
      <c r="J106" s="32">
        <v>2.2931508791770801E-17</v>
      </c>
      <c r="V106" s="31"/>
      <c r="W106" s="30">
        <v>-7.7220002758584594E-2</v>
      </c>
      <c r="X106" s="32">
        <v>1.4110584331615301E-15</v>
      </c>
      <c r="Y106" s="32">
        <v>7.6233692333640697E-16</v>
      </c>
      <c r="Z106" s="32">
        <v>1.31593213887E-15</v>
      </c>
      <c r="AA106" s="32">
        <v>9.2452147068847699E-16</v>
      </c>
      <c r="AB106" s="32">
        <v>7.47423470412641E-16</v>
      </c>
      <c r="AC106" s="32">
        <v>2.2931508791770801E-17</v>
      </c>
    </row>
    <row r="107" spans="1:29" hidden="1" x14ac:dyDescent="0.15">
      <c r="A107" s="31">
        <v>31593</v>
      </c>
      <c r="B107" s="31"/>
      <c r="C107" s="31"/>
      <c r="D107" s="30">
        <v>2.2381664810944401E-2</v>
      </c>
      <c r="E107" s="32">
        <v>1.1966415494111901E-15</v>
      </c>
      <c r="F107" s="32">
        <v>1.0096755447064099E-15</v>
      </c>
      <c r="G107" s="32">
        <v>1.2300988623553099E-15</v>
      </c>
      <c r="H107" s="32">
        <v>9.0413446833160705E-16</v>
      </c>
      <c r="I107" s="32">
        <v>6.6903600738863005E-16</v>
      </c>
      <c r="J107" s="32">
        <v>-2.09535813715734E-17</v>
      </c>
      <c r="V107" s="31"/>
      <c r="W107" s="30">
        <v>2.2381664810944401E-2</v>
      </c>
      <c r="X107" s="32">
        <v>1.1966415494111901E-15</v>
      </c>
      <c r="Y107" s="32">
        <v>1.0096755447064099E-15</v>
      </c>
      <c r="Z107" s="32">
        <v>1.2300988623553099E-15</v>
      </c>
      <c r="AA107" s="32">
        <v>9.0413446833160705E-16</v>
      </c>
      <c r="AB107" s="32">
        <v>6.6903600738863005E-16</v>
      </c>
      <c r="AC107" s="32">
        <v>-2.09535813715734E-17</v>
      </c>
    </row>
    <row r="108" spans="1:29" hidden="1" x14ac:dyDescent="0.15">
      <c r="A108" s="31">
        <v>31685</v>
      </c>
      <c r="B108" s="31"/>
      <c r="C108" s="31"/>
      <c r="D108" s="30">
        <v>-0.28712186733091499</v>
      </c>
      <c r="E108" s="32">
        <v>1.5338608826504901E-15</v>
      </c>
      <c r="F108" s="32">
        <v>1.1381605037276601E-15</v>
      </c>
      <c r="G108" s="32">
        <v>1.3740511700233001E-15</v>
      </c>
      <c r="H108" s="32">
        <v>9.6942210713175095E-16</v>
      </c>
      <c r="I108" s="32">
        <v>7.5942069955444199E-16</v>
      </c>
      <c r="J108" s="32">
        <v>6.2569082552992204E-17</v>
      </c>
      <c r="V108" s="31"/>
      <c r="W108" s="30">
        <v>-0.28712186733091499</v>
      </c>
      <c r="X108" s="32">
        <v>1.5338608826504901E-15</v>
      </c>
      <c r="Y108" s="32">
        <v>1.1381605037276601E-15</v>
      </c>
      <c r="Z108" s="32">
        <v>1.3740511700233001E-15</v>
      </c>
      <c r="AA108" s="32">
        <v>9.6942210713175095E-16</v>
      </c>
      <c r="AB108" s="32">
        <v>7.5942069955444199E-16</v>
      </c>
      <c r="AC108" s="32">
        <v>6.2569082552992204E-17</v>
      </c>
    </row>
    <row r="109" spans="1:29" hidden="1" x14ac:dyDescent="0.15">
      <c r="A109" s="31">
        <v>31777</v>
      </c>
      <c r="B109" s="31"/>
      <c r="C109" s="31"/>
      <c r="D109" s="30">
        <v>4.3184607176401199E-2</v>
      </c>
      <c r="E109" s="32">
        <v>1.5490585037757299E-15</v>
      </c>
      <c r="F109" s="32">
        <v>1.16374376183423E-15</v>
      </c>
      <c r="G109" s="32">
        <v>1.2237557074383E-15</v>
      </c>
      <c r="H109" s="32">
        <v>9.1016855749585594E-16</v>
      </c>
      <c r="I109" s="32">
        <v>6.7400885073678602E-16</v>
      </c>
      <c r="J109" s="32">
        <v>-8.9462556364456894E-18</v>
      </c>
      <c r="V109" s="31"/>
      <c r="W109" s="30">
        <v>4.3184607176401199E-2</v>
      </c>
      <c r="X109" s="32">
        <v>1.5490585037757299E-15</v>
      </c>
      <c r="Y109" s="32">
        <v>1.16374376183423E-15</v>
      </c>
      <c r="Z109" s="32">
        <v>1.2237557074383E-15</v>
      </c>
      <c r="AA109" s="32">
        <v>9.1016855749585594E-16</v>
      </c>
      <c r="AB109" s="32">
        <v>6.7400885073678602E-16</v>
      </c>
      <c r="AC109" s="32">
        <v>-8.9462556364456894E-18</v>
      </c>
    </row>
    <row r="110" spans="1:29" hidden="1" x14ac:dyDescent="0.15">
      <c r="A110" s="31">
        <v>31867</v>
      </c>
      <c r="B110" s="31"/>
      <c r="C110" s="31"/>
      <c r="D110" s="30">
        <v>-0.12562745471096901</v>
      </c>
      <c r="E110" s="32">
        <v>1.62546783252971E-15</v>
      </c>
      <c r="F110" s="32">
        <v>1.1558350926160899E-15</v>
      </c>
      <c r="G110" s="32">
        <v>1.3587394032688E-15</v>
      </c>
      <c r="H110" s="32">
        <v>9.5473095189114893E-16</v>
      </c>
      <c r="I110" s="32">
        <v>6.98082531306877E-16</v>
      </c>
      <c r="J110" s="32">
        <v>3.03635529939459E-17</v>
      </c>
      <c r="V110" s="31"/>
      <c r="W110" s="30">
        <v>-0.12562745471096901</v>
      </c>
      <c r="X110" s="32">
        <v>1.62546783252971E-15</v>
      </c>
      <c r="Y110" s="32">
        <v>1.1558350926160899E-15</v>
      </c>
      <c r="Z110" s="32">
        <v>1.3587394032688E-15</v>
      </c>
      <c r="AA110" s="32">
        <v>9.5473095189114893E-16</v>
      </c>
      <c r="AB110" s="32">
        <v>6.98082531306877E-16</v>
      </c>
      <c r="AC110" s="32">
        <v>3.03635529939459E-17</v>
      </c>
    </row>
    <row r="111" spans="1:29" hidden="1" x14ac:dyDescent="0.15">
      <c r="A111" s="31">
        <v>31958</v>
      </c>
      <c r="B111" s="31"/>
      <c r="C111" s="31"/>
      <c r="D111" s="30">
        <v>-0.11037236453676599</v>
      </c>
      <c r="E111" s="32">
        <v>1.3991015533840101E-15</v>
      </c>
      <c r="F111" s="32">
        <v>1.1422763059542101E-15</v>
      </c>
      <c r="G111" s="32">
        <v>1.0851086939506099E-15</v>
      </c>
      <c r="H111" s="32">
        <v>8.2329920193286397E-16</v>
      </c>
      <c r="I111" s="32">
        <v>5.6039298408721099E-16</v>
      </c>
      <c r="J111" s="32">
        <v>3.9923543653476502E-17</v>
      </c>
      <c r="V111" s="31"/>
      <c r="W111" s="30">
        <v>-0.11037236453676599</v>
      </c>
      <c r="X111" s="32">
        <v>1.3991015533840101E-15</v>
      </c>
      <c r="Y111" s="32">
        <v>1.1422763059542101E-15</v>
      </c>
      <c r="Z111" s="32">
        <v>1.0851086939506099E-15</v>
      </c>
      <c r="AA111" s="32">
        <v>8.2329920193286397E-16</v>
      </c>
      <c r="AB111" s="32">
        <v>5.6039298408721099E-16</v>
      </c>
      <c r="AC111" s="32">
        <v>3.9923543653476502E-17</v>
      </c>
    </row>
    <row r="112" spans="1:29" hidden="1" x14ac:dyDescent="0.15">
      <c r="A112" s="31">
        <v>32050</v>
      </c>
      <c r="B112" s="31"/>
      <c r="C112" s="31"/>
      <c r="D112" s="30">
        <v>-7.7158785210097697E-2</v>
      </c>
      <c r="E112" s="32">
        <v>1.38718270111177E-15</v>
      </c>
      <c r="F112" s="32">
        <v>8.2506597158891501E-16</v>
      </c>
      <c r="G112" s="32">
        <v>9.7368117601506604E-16</v>
      </c>
      <c r="H112" s="32">
        <v>6.6504833371393203E-16</v>
      </c>
      <c r="I112" s="32">
        <v>4.9442874255780502E-16</v>
      </c>
      <c r="J112" s="32">
        <v>1.73814294156295E-18</v>
      </c>
      <c r="V112" s="31"/>
      <c r="W112" s="30">
        <v>-7.7158785210097697E-2</v>
      </c>
      <c r="X112" s="32">
        <v>1.38718270111177E-15</v>
      </c>
      <c r="Y112" s="32">
        <v>8.2506597158891501E-16</v>
      </c>
      <c r="Z112" s="32">
        <v>9.7368117601506604E-16</v>
      </c>
      <c r="AA112" s="32">
        <v>6.6504833371393203E-16</v>
      </c>
      <c r="AB112" s="32">
        <v>4.9442874255780502E-16</v>
      </c>
      <c r="AC112" s="32">
        <v>1.73814294156295E-18</v>
      </c>
    </row>
    <row r="113" spans="1:29" hidden="1" x14ac:dyDescent="0.15">
      <c r="A113" s="31">
        <v>32142</v>
      </c>
      <c r="B113" s="31"/>
      <c r="C113" s="31"/>
      <c r="D113" s="30">
        <v>3.86589253977015E-2</v>
      </c>
      <c r="E113" s="32">
        <v>1.0177282923445601E-15</v>
      </c>
      <c r="F113" s="32">
        <v>6.8367020041771495E-16</v>
      </c>
      <c r="G113" s="32">
        <v>8.05854897986356E-16</v>
      </c>
      <c r="H113" s="32">
        <v>5.8053883675773896E-16</v>
      </c>
      <c r="I113" s="32">
        <v>4.2957740939466201E-16</v>
      </c>
      <c r="J113" s="32">
        <v>-2.11835685573433E-17</v>
      </c>
      <c r="V113" s="31"/>
      <c r="W113" s="30">
        <v>3.86589253977015E-2</v>
      </c>
      <c r="X113" s="32">
        <v>1.0177282923445601E-15</v>
      </c>
      <c r="Y113" s="32">
        <v>6.8367020041771495E-16</v>
      </c>
      <c r="Z113" s="32">
        <v>8.05854897986356E-16</v>
      </c>
      <c r="AA113" s="32">
        <v>5.8053883675773896E-16</v>
      </c>
      <c r="AB113" s="32">
        <v>4.2957740939466201E-16</v>
      </c>
      <c r="AC113" s="32">
        <v>-2.11835685573433E-17</v>
      </c>
    </row>
    <row r="114" spans="1:29" hidden="1" x14ac:dyDescent="0.15">
      <c r="A114" s="31">
        <v>32233</v>
      </c>
      <c r="B114" s="31"/>
      <c r="C114" s="31"/>
      <c r="D114" s="30">
        <v>-0.22677105602206199</v>
      </c>
      <c r="E114" s="32">
        <v>9.2545515779790103E-16</v>
      </c>
      <c r="F114" s="32">
        <v>6.8157793220420201E-16</v>
      </c>
      <c r="G114" s="32">
        <v>8.2455710768116295E-16</v>
      </c>
      <c r="H114" s="32">
        <v>6.2032750840480602E-16</v>
      </c>
      <c r="I114" s="32">
        <v>4.89409552453796E-16</v>
      </c>
      <c r="J114" s="32">
        <v>5.9991909627261796E-17</v>
      </c>
      <c r="V114" s="31"/>
      <c r="W114" s="30">
        <v>-0.22677105602206199</v>
      </c>
      <c r="X114" s="32">
        <v>9.2545515779790103E-16</v>
      </c>
      <c r="Y114" s="32">
        <v>6.8157793220420201E-16</v>
      </c>
      <c r="Z114" s="32">
        <v>8.2455710768116295E-16</v>
      </c>
      <c r="AA114" s="32">
        <v>6.2032750840480602E-16</v>
      </c>
      <c r="AB114" s="32">
        <v>4.89409552453796E-16</v>
      </c>
      <c r="AC114" s="32">
        <v>5.9991909627261796E-17</v>
      </c>
    </row>
    <row r="115" spans="1:29" hidden="1" x14ac:dyDescent="0.15">
      <c r="A115" s="31">
        <v>32324</v>
      </c>
      <c r="B115" s="31"/>
      <c r="C115" s="31"/>
      <c r="D115" s="30">
        <v>4.4054224055667002E-2</v>
      </c>
      <c r="E115" s="32">
        <v>8.0182948644766295E-16</v>
      </c>
      <c r="F115" s="32">
        <v>5.7691238491874802E-16</v>
      </c>
      <c r="G115" s="32">
        <v>6.3085414584962097E-16</v>
      </c>
      <c r="H115" s="32">
        <v>5.2065722681104297E-16</v>
      </c>
      <c r="I115" s="32">
        <v>4.0696124917202099E-16</v>
      </c>
      <c r="J115" s="32">
        <v>-1.0764525454056201E-17</v>
      </c>
      <c r="V115" s="31"/>
      <c r="W115" s="30">
        <v>4.4054224055667002E-2</v>
      </c>
      <c r="X115" s="32">
        <v>8.0182948644766295E-16</v>
      </c>
      <c r="Y115" s="32">
        <v>5.7691238491874802E-16</v>
      </c>
      <c r="Z115" s="32">
        <v>6.3085414584962097E-16</v>
      </c>
      <c r="AA115" s="32">
        <v>5.2065722681104297E-16</v>
      </c>
      <c r="AB115" s="32">
        <v>4.0696124917202099E-16</v>
      </c>
      <c r="AC115" s="32">
        <v>-1.0764525454056201E-17</v>
      </c>
    </row>
    <row r="116" spans="1:29" hidden="1" x14ac:dyDescent="0.15">
      <c r="A116" s="31">
        <v>32416</v>
      </c>
      <c r="B116" s="31"/>
      <c r="C116" s="31"/>
      <c r="D116" s="30">
        <v>0.14396047559588099</v>
      </c>
      <c r="E116" s="32">
        <v>7.5208895787010302E-16</v>
      </c>
      <c r="F116" s="32">
        <v>4.0940622759277302E-16</v>
      </c>
      <c r="G116" s="32">
        <v>6.7577841277255302E-16</v>
      </c>
      <c r="H116" s="32">
        <v>5.15634656908781E-16</v>
      </c>
      <c r="I116" s="32">
        <v>3.9358735097030699E-16</v>
      </c>
      <c r="J116" s="32">
        <v>-3.6805713115756104E-18</v>
      </c>
      <c r="V116" s="31"/>
      <c r="W116" s="30">
        <v>0.14396047559588099</v>
      </c>
      <c r="X116" s="32">
        <v>7.5208895787010302E-16</v>
      </c>
      <c r="Y116" s="32">
        <v>4.0940622759277302E-16</v>
      </c>
      <c r="Z116" s="32">
        <v>6.7577841277255302E-16</v>
      </c>
      <c r="AA116" s="32">
        <v>5.15634656908781E-16</v>
      </c>
      <c r="AB116" s="32">
        <v>3.9358735097030699E-16</v>
      </c>
      <c r="AC116" s="32">
        <v>-3.6805713115756104E-18</v>
      </c>
    </row>
    <row r="117" spans="1:29" hidden="1" x14ac:dyDescent="0.15">
      <c r="A117" s="31">
        <v>32508</v>
      </c>
      <c r="B117" s="31"/>
      <c r="C117" s="31"/>
      <c r="D117" s="30">
        <v>-3.7243019464337203E-2</v>
      </c>
      <c r="E117" s="32">
        <v>5.1292601316966596E-16</v>
      </c>
      <c r="F117" s="32">
        <v>4.65981169334188E-16</v>
      </c>
      <c r="G117" s="32">
        <v>5.5989500398733403E-16</v>
      </c>
      <c r="H117" s="32">
        <v>4.7157056976465704E-16</v>
      </c>
      <c r="I117" s="32">
        <v>3.81901638860443E-16</v>
      </c>
      <c r="J117" s="32">
        <v>4.3153080188606199E-17</v>
      </c>
      <c r="V117" s="31"/>
      <c r="W117" s="30">
        <v>-3.7243019464337203E-2</v>
      </c>
      <c r="X117" s="32">
        <v>5.1292601316966596E-16</v>
      </c>
      <c r="Y117" s="32">
        <v>4.65981169334188E-16</v>
      </c>
      <c r="Z117" s="32">
        <v>5.5989500398733403E-16</v>
      </c>
      <c r="AA117" s="32">
        <v>4.7157056976465704E-16</v>
      </c>
      <c r="AB117" s="32">
        <v>3.81901638860443E-16</v>
      </c>
      <c r="AC117" s="32">
        <v>4.3153080188606199E-17</v>
      </c>
    </row>
    <row r="118" spans="1:29" hidden="1" x14ac:dyDescent="0.15">
      <c r="A118" s="31">
        <v>32598</v>
      </c>
      <c r="B118" s="31"/>
      <c r="C118" s="31"/>
      <c r="D118" s="30">
        <v>0.19057187916309501</v>
      </c>
      <c r="E118" s="32">
        <v>5.8388417643529502E-16</v>
      </c>
      <c r="F118" s="32">
        <v>2.6403362920387399E-16</v>
      </c>
      <c r="G118" s="32">
        <v>5.06129775762364E-16</v>
      </c>
      <c r="H118" s="32">
        <v>4.08307418790614E-16</v>
      </c>
      <c r="I118" s="32">
        <v>3.5140118701173601E-16</v>
      </c>
      <c r="J118" s="32">
        <v>-2.9577170071205102E-17</v>
      </c>
      <c r="V118" s="31"/>
      <c r="W118" s="30">
        <v>0.19057187916309501</v>
      </c>
      <c r="X118" s="32">
        <v>5.8388417643529502E-16</v>
      </c>
      <c r="Y118" s="32">
        <v>2.6403362920387399E-16</v>
      </c>
      <c r="Z118" s="32">
        <v>5.06129775762364E-16</v>
      </c>
      <c r="AA118" s="32">
        <v>4.08307418790614E-16</v>
      </c>
      <c r="AB118" s="32">
        <v>3.5140118701173601E-16</v>
      </c>
      <c r="AC118" s="32">
        <v>-2.9577170071205102E-17</v>
      </c>
    </row>
    <row r="119" spans="1:29" hidden="1" x14ac:dyDescent="0.15">
      <c r="A119" s="31">
        <v>32689</v>
      </c>
      <c r="B119" s="31"/>
      <c r="C119" s="31"/>
      <c r="D119" s="30">
        <v>0.15270426330926801</v>
      </c>
      <c r="E119" s="32">
        <v>3.93460047107462E-16</v>
      </c>
      <c r="F119" s="32">
        <v>2.1350208112143201E-16</v>
      </c>
      <c r="G119" s="32">
        <v>4.5385224740833304E-16</v>
      </c>
      <c r="H119" s="32">
        <v>3.8754989341044101E-16</v>
      </c>
      <c r="I119" s="32">
        <v>2.9978674341138799E-16</v>
      </c>
      <c r="J119" s="32">
        <v>-1.0369878364615901E-17</v>
      </c>
      <c r="V119" s="31"/>
      <c r="W119" s="30">
        <v>0.15270426330926801</v>
      </c>
      <c r="X119" s="32">
        <v>3.93460047107462E-16</v>
      </c>
      <c r="Y119" s="32">
        <v>2.1350208112143201E-16</v>
      </c>
      <c r="Z119" s="32">
        <v>4.5385224740833304E-16</v>
      </c>
      <c r="AA119" s="32">
        <v>3.8754989341044101E-16</v>
      </c>
      <c r="AB119" s="32">
        <v>2.9978674341138799E-16</v>
      </c>
      <c r="AC119" s="32">
        <v>-1.0369878364615901E-17</v>
      </c>
    </row>
    <row r="120" spans="1:29" hidden="1" x14ac:dyDescent="0.15">
      <c r="A120" s="31">
        <v>32781</v>
      </c>
      <c r="B120" s="31"/>
      <c r="C120" s="31"/>
      <c r="D120" s="30">
        <v>-3.6634382477032199E-2</v>
      </c>
      <c r="E120" s="32">
        <v>3.3155463724732099E-16</v>
      </c>
      <c r="F120" s="32">
        <v>1.3838395095188899E-16</v>
      </c>
      <c r="G120" s="32">
        <v>3.59904254343292E-16</v>
      </c>
      <c r="H120" s="32">
        <v>3.1385205419697301E-16</v>
      </c>
      <c r="I120" s="32">
        <v>3.0339778927113898E-16</v>
      </c>
      <c r="J120" s="32">
        <v>1.8312538952843799E-17</v>
      </c>
      <c r="V120" s="31"/>
      <c r="W120" s="30">
        <v>-3.6634382477032199E-2</v>
      </c>
      <c r="X120" s="32">
        <v>3.3155463724732099E-16</v>
      </c>
      <c r="Y120" s="32">
        <v>1.3838395095188899E-16</v>
      </c>
      <c r="Z120" s="32">
        <v>3.59904254343292E-16</v>
      </c>
      <c r="AA120" s="32">
        <v>3.1385205419697301E-16</v>
      </c>
      <c r="AB120" s="32">
        <v>3.0339778927113898E-16</v>
      </c>
      <c r="AC120" s="32">
        <v>1.8312538952843799E-17</v>
      </c>
    </row>
    <row r="121" spans="1:29" hidden="1" x14ac:dyDescent="0.15">
      <c r="A121" s="31">
        <v>32873</v>
      </c>
      <c r="B121" s="31"/>
      <c r="C121" s="31"/>
      <c r="D121" s="30">
        <v>1.7957321445270701E-2</v>
      </c>
      <c r="E121" s="32">
        <v>4.18471153152787E-16</v>
      </c>
      <c r="F121" s="32">
        <v>1.6559769513100001E-16</v>
      </c>
      <c r="G121" s="32">
        <v>5.2138000420735897E-16</v>
      </c>
      <c r="H121" s="32">
        <v>4.4117386081761999E-16</v>
      </c>
      <c r="I121" s="32">
        <v>4.1293663930561798E-16</v>
      </c>
      <c r="J121" s="32">
        <v>1.2173398249925701E-17</v>
      </c>
      <c r="V121" s="31"/>
      <c r="W121" s="30">
        <v>1.7957321445270701E-2</v>
      </c>
      <c r="X121" s="32">
        <v>4.18471153152787E-16</v>
      </c>
      <c r="Y121" s="32">
        <v>1.6559769513100001E-16</v>
      </c>
      <c r="Z121" s="32">
        <v>5.2138000420735897E-16</v>
      </c>
      <c r="AA121" s="32">
        <v>4.4117386081761999E-16</v>
      </c>
      <c r="AB121" s="32">
        <v>4.1293663930561798E-16</v>
      </c>
      <c r="AC121" s="32">
        <v>1.2173398249925701E-17</v>
      </c>
    </row>
    <row r="122" spans="1:29" hidden="1" x14ac:dyDescent="0.15">
      <c r="A122" s="31">
        <v>32963</v>
      </c>
      <c r="B122" s="31"/>
      <c r="C122" s="31"/>
      <c r="D122" s="30">
        <v>-0.34604580044191802</v>
      </c>
      <c r="E122" s="32">
        <v>3.9743229168084098E-16</v>
      </c>
      <c r="F122" s="32">
        <v>4.2787460412961402E-16</v>
      </c>
      <c r="G122" s="32">
        <v>5.5172252716373804E-16</v>
      </c>
      <c r="H122" s="32">
        <v>5.4905019687254199E-16</v>
      </c>
      <c r="I122" s="32">
        <v>3.7409638762185102E-16</v>
      </c>
      <c r="J122" s="32">
        <v>5.7628449445963703E-17</v>
      </c>
      <c r="V122" s="31"/>
      <c r="W122" s="30">
        <v>-0.34604580044191802</v>
      </c>
      <c r="X122" s="32">
        <v>3.9743229168084098E-16</v>
      </c>
      <c r="Y122" s="32">
        <v>4.2787460412961402E-16</v>
      </c>
      <c r="Z122" s="32">
        <v>5.5172252716373804E-16</v>
      </c>
      <c r="AA122" s="32">
        <v>5.4905019687254199E-16</v>
      </c>
      <c r="AB122" s="32">
        <v>3.7409638762185102E-16</v>
      </c>
      <c r="AC122" s="32">
        <v>5.7628449445963703E-17</v>
      </c>
    </row>
    <row r="123" spans="1:29" hidden="1" x14ac:dyDescent="0.15">
      <c r="A123" s="31">
        <v>33054</v>
      </c>
      <c r="B123" s="31"/>
      <c r="C123" s="31"/>
      <c r="D123" s="30">
        <v>0.13930981867977299</v>
      </c>
      <c r="E123" s="32">
        <v>6.0228416784594601E-16</v>
      </c>
      <c r="F123" s="32">
        <v>3.5607270377180199E-16</v>
      </c>
      <c r="G123" s="32">
        <v>6.9691508094616597E-16</v>
      </c>
      <c r="H123" s="32">
        <v>4.4372523147932402E-16</v>
      </c>
      <c r="I123" s="32">
        <v>3.60620336801831E-16</v>
      </c>
      <c r="J123" s="32">
        <v>-1.18818006434842E-17</v>
      </c>
      <c r="V123" s="31"/>
      <c r="W123" s="30">
        <v>0.13930981867977299</v>
      </c>
      <c r="X123" s="32">
        <v>6.0228416784594601E-16</v>
      </c>
      <c r="Y123" s="32">
        <v>3.5607270377180199E-16</v>
      </c>
      <c r="Z123" s="32">
        <v>6.9691508094616597E-16</v>
      </c>
      <c r="AA123" s="32">
        <v>4.4372523147932402E-16</v>
      </c>
      <c r="AB123" s="32">
        <v>3.60620336801831E-16</v>
      </c>
      <c r="AC123" s="32">
        <v>-1.18818006434842E-17</v>
      </c>
    </row>
    <row r="124" spans="1:29" hidden="1" x14ac:dyDescent="0.15">
      <c r="A124" s="31">
        <v>33146</v>
      </c>
      <c r="B124" s="31"/>
      <c r="C124" s="31"/>
      <c r="D124" s="30">
        <v>0.100533459974741</v>
      </c>
      <c r="E124" s="32">
        <v>4.2494357616512602E-16</v>
      </c>
      <c r="F124" s="32">
        <v>5.9759368091880103E-16</v>
      </c>
      <c r="G124" s="32">
        <v>4.5210124943648802E-16</v>
      </c>
      <c r="H124" s="32">
        <v>3.84153615983492E-16</v>
      </c>
      <c r="I124" s="32">
        <v>2.12965662213165E-16</v>
      </c>
      <c r="J124" s="32">
        <v>2.5224045315033999E-17</v>
      </c>
      <c r="V124" s="31"/>
      <c r="W124" s="30">
        <v>0.100533459974741</v>
      </c>
      <c r="X124" s="32">
        <v>4.2494357616512602E-16</v>
      </c>
      <c r="Y124" s="32">
        <v>5.9759368091880103E-16</v>
      </c>
      <c r="Z124" s="32">
        <v>4.5210124943648802E-16</v>
      </c>
      <c r="AA124" s="32">
        <v>3.84153615983492E-16</v>
      </c>
      <c r="AB124" s="32">
        <v>2.12965662213165E-16</v>
      </c>
      <c r="AC124" s="32">
        <v>2.5224045315033999E-17</v>
      </c>
    </row>
    <row r="125" spans="1:29" hidden="1" x14ac:dyDescent="0.15">
      <c r="A125" s="31">
        <v>33238</v>
      </c>
      <c r="B125" s="31"/>
      <c r="C125" s="31"/>
      <c r="D125" s="30">
        <v>0.14351292913606101</v>
      </c>
      <c r="E125" s="32">
        <v>6.8128146477760003E-16</v>
      </c>
      <c r="F125" s="32">
        <v>4.0410583798697999E-16</v>
      </c>
      <c r="G125" s="32">
        <v>4.4826638653723396E-16</v>
      </c>
      <c r="H125" s="32">
        <v>2.05375768714027E-16</v>
      </c>
      <c r="I125" s="32">
        <v>1.8553764133141001E-16</v>
      </c>
      <c r="J125" s="32">
        <v>-3.9253330818863099E-17</v>
      </c>
      <c r="V125" s="31"/>
      <c r="W125" s="30">
        <v>0.14351292913606101</v>
      </c>
      <c r="X125" s="32">
        <v>6.8128146477760003E-16</v>
      </c>
      <c r="Y125" s="32">
        <v>4.0410583798697999E-16</v>
      </c>
      <c r="Z125" s="32">
        <v>4.4826638653723396E-16</v>
      </c>
      <c r="AA125" s="32">
        <v>2.05375768714027E-16</v>
      </c>
      <c r="AB125" s="32">
        <v>1.8553764133141001E-16</v>
      </c>
      <c r="AC125" s="32">
        <v>-3.9253330818863099E-17</v>
      </c>
    </row>
    <row r="126" spans="1:29" hidden="1" x14ac:dyDescent="0.15">
      <c r="A126" s="31">
        <v>33328</v>
      </c>
      <c r="B126" s="31"/>
      <c r="C126" s="31"/>
      <c r="D126" s="30">
        <v>9.9687896528274006E-2</v>
      </c>
      <c r="E126" s="32">
        <v>3.3111452529765102E-16</v>
      </c>
      <c r="F126" s="32">
        <v>3.1663813570101098E-16</v>
      </c>
      <c r="G126" s="32">
        <v>8.3568060708925703E-17</v>
      </c>
      <c r="H126" s="32">
        <v>3.78315555447509E-17</v>
      </c>
      <c r="I126" s="32">
        <v>2.1593810183595199E-17</v>
      </c>
      <c r="J126" s="32">
        <v>-7.7424897144180396E-17</v>
      </c>
      <c r="V126" s="31"/>
      <c r="W126" s="30">
        <v>9.9687896528274006E-2</v>
      </c>
      <c r="X126" s="32">
        <v>3.3111452529765102E-16</v>
      </c>
      <c r="Y126" s="32">
        <v>3.1663813570101098E-16</v>
      </c>
      <c r="Z126" s="32">
        <v>8.3568060708925703E-17</v>
      </c>
      <c r="AA126" s="32">
        <v>3.78315555447509E-17</v>
      </c>
      <c r="AB126" s="32">
        <v>2.1593810183595199E-17</v>
      </c>
      <c r="AC126" s="32">
        <v>-7.7424897144180396E-17</v>
      </c>
    </row>
    <row r="127" spans="1:29" hidden="1" x14ac:dyDescent="0.15">
      <c r="A127" s="31">
        <v>33419</v>
      </c>
      <c r="B127" s="31"/>
      <c r="C127" s="31"/>
      <c r="D127" s="30">
        <v>-5.5464576220773699E-2</v>
      </c>
      <c r="E127" s="32">
        <v>2.9021660400980999E-16</v>
      </c>
      <c r="F127" s="32">
        <v>1.1110123104094E-16</v>
      </c>
      <c r="G127" s="32">
        <v>-8.9475763824515407E-18</v>
      </c>
      <c r="H127" s="32">
        <v>-1.08151538867194E-18</v>
      </c>
      <c r="I127" s="32">
        <v>9.5210640879457395E-17</v>
      </c>
      <c r="J127" s="32">
        <v>6.3766114223695205E-17</v>
      </c>
      <c r="V127" s="31"/>
      <c r="W127" s="30">
        <v>-5.5464576220773699E-2</v>
      </c>
      <c r="X127" s="32">
        <v>2.9021660400980999E-16</v>
      </c>
      <c r="Y127" s="32">
        <v>1.1110123104094E-16</v>
      </c>
      <c r="Z127" s="32">
        <v>-8.9475763824515407E-18</v>
      </c>
      <c r="AA127" s="32">
        <v>-1.08151538867194E-18</v>
      </c>
      <c r="AB127" s="32">
        <v>9.5210640879457395E-17</v>
      </c>
      <c r="AC127" s="32">
        <v>6.3766114223695205E-17</v>
      </c>
    </row>
    <row r="128" spans="1:29" hidden="1" x14ac:dyDescent="0.15">
      <c r="A128" s="31">
        <v>33511</v>
      </c>
      <c r="B128" s="31"/>
      <c r="C128" s="31"/>
      <c r="D128" s="30">
        <v>6.6072590007057203E-2</v>
      </c>
      <c r="E128" s="32">
        <v>7.4089508971993398E-17</v>
      </c>
      <c r="F128" s="32">
        <v>-5.8114237618838097E-17</v>
      </c>
      <c r="G128" s="32">
        <v>-6.3209808821788899E-17</v>
      </c>
      <c r="H128" s="32">
        <v>2.2880061378068898E-18</v>
      </c>
      <c r="I128" s="32">
        <v>1.2546368453596401E-16</v>
      </c>
      <c r="J128" s="32">
        <v>-7.7105733396434408E-18</v>
      </c>
      <c r="V128" s="31"/>
      <c r="W128" s="30">
        <v>6.6072590007057203E-2</v>
      </c>
      <c r="X128" s="32">
        <v>7.4089508971993398E-17</v>
      </c>
      <c r="Y128" s="32">
        <v>-5.8114237618838097E-17</v>
      </c>
      <c r="Z128" s="32">
        <v>-6.3209808821788899E-17</v>
      </c>
      <c r="AA128" s="32">
        <v>2.2880061378068898E-18</v>
      </c>
      <c r="AB128" s="32">
        <v>1.2546368453596401E-16</v>
      </c>
      <c r="AC128" s="32">
        <v>-7.7105733396434408E-18</v>
      </c>
    </row>
    <row r="129" spans="1:29" hidden="1" x14ac:dyDescent="0.15">
      <c r="A129" s="31">
        <v>33603</v>
      </c>
      <c r="B129" s="31"/>
      <c r="C129" s="31"/>
      <c r="D129" s="30">
        <v>-6.5109887082659898E-2</v>
      </c>
      <c r="E129" s="32">
        <v>-9.2735707430668606E-17</v>
      </c>
      <c r="F129" s="32">
        <v>-7.1705580570925599E-17</v>
      </c>
      <c r="G129" s="32">
        <v>-4.5218588074346199E-17</v>
      </c>
      <c r="H129" s="32">
        <v>3.7420772663540599E-17</v>
      </c>
      <c r="I129" s="32">
        <v>2.8204169242689903E-17</v>
      </c>
      <c r="J129" s="32">
        <v>-4.0987310589535398E-18</v>
      </c>
      <c r="V129" s="31"/>
      <c r="W129" s="30">
        <v>-6.5109887082659898E-2</v>
      </c>
      <c r="X129" s="32">
        <v>-9.2735707430668606E-17</v>
      </c>
      <c r="Y129" s="32">
        <v>-7.1705580570925599E-17</v>
      </c>
      <c r="Z129" s="32">
        <v>-4.5218588074346199E-17</v>
      </c>
      <c r="AA129" s="32">
        <v>3.7420772663540599E-17</v>
      </c>
      <c r="AB129" s="32">
        <v>2.8204169242689903E-17</v>
      </c>
      <c r="AC129" s="32">
        <v>-4.0987310589535398E-18</v>
      </c>
    </row>
    <row r="130" spans="1:29" hidden="1" x14ac:dyDescent="0.15">
      <c r="A130" s="31">
        <v>33694</v>
      </c>
      <c r="B130" s="31"/>
      <c r="C130" s="31"/>
      <c r="D130" s="30">
        <v>-0.35035768369228398</v>
      </c>
      <c r="E130" s="32">
        <v>-1.1402224379367E-16</v>
      </c>
      <c r="F130" s="32">
        <v>5.3159941097872398E-17</v>
      </c>
      <c r="G130" s="32">
        <v>8.18103112461845E-17</v>
      </c>
      <c r="H130" s="32">
        <v>3.67620383756834E-17</v>
      </c>
      <c r="I130" s="32">
        <v>1.31849912911585E-16</v>
      </c>
      <c r="J130" s="32">
        <v>1.07064667205506E-16</v>
      </c>
      <c r="V130" s="31"/>
      <c r="W130" s="30">
        <v>-0.35035768369228398</v>
      </c>
      <c r="X130" s="32">
        <v>-1.1402224379367E-16</v>
      </c>
      <c r="Y130" s="32">
        <v>5.3159941097872398E-17</v>
      </c>
      <c r="Z130" s="32">
        <v>8.18103112461845E-17</v>
      </c>
      <c r="AA130" s="32">
        <v>3.67620383756834E-17</v>
      </c>
      <c r="AB130" s="32">
        <v>1.31849912911585E-16</v>
      </c>
      <c r="AC130" s="32">
        <v>1.07064667205506E-16</v>
      </c>
    </row>
    <row r="131" spans="1:29" hidden="1" x14ac:dyDescent="0.15">
      <c r="A131" s="31">
        <v>33785</v>
      </c>
      <c r="B131" s="31"/>
      <c r="C131" s="31"/>
      <c r="D131" s="30">
        <v>-0.18265069923974001</v>
      </c>
      <c r="E131" s="32">
        <v>-5.42258671185545E-17</v>
      </c>
      <c r="F131" s="32">
        <v>9.3170014861781502E-17</v>
      </c>
      <c r="G131" s="32">
        <v>-1.3971117883716101E-16</v>
      </c>
      <c r="H131" s="32">
        <v>-1.3541325529784999E-17</v>
      </c>
      <c r="I131" s="32">
        <v>5.0806244959078603E-17</v>
      </c>
      <c r="J131" s="32">
        <v>1.12700861984297E-17</v>
      </c>
      <c r="V131" s="31"/>
      <c r="W131" s="30">
        <v>-0.18265069923974001</v>
      </c>
      <c r="X131" s="32">
        <v>-5.42258671185545E-17</v>
      </c>
      <c r="Y131" s="32">
        <v>9.3170014861781502E-17</v>
      </c>
      <c r="Z131" s="32">
        <v>-1.3971117883716101E-16</v>
      </c>
      <c r="AA131" s="32">
        <v>-1.3541325529784999E-17</v>
      </c>
      <c r="AB131" s="32">
        <v>5.0806244959078603E-17</v>
      </c>
      <c r="AC131" s="32">
        <v>1.12700861984297E-17</v>
      </c>
    </row>
    <row r="132" spans="1:29" hidden="1" x14ac:dyDescent="0.15">
      <c r="A132" s="31">
        <v>33877</v>
      </c>
      <c r="B132" s="31"/>
      <c r="C132" s="31"/>
      <c r="D132" s="30">
        <v>-0.19648371372478399</v>
      </c>
      <c r="E132" s="32">
        <v>6.37622656258391E-17</v>
      </c>
      <c r="F132" s="32">
        <v>-1.636878646364E-16</v>
      </c>
      <c r="G132" s="32">
        <v>1.7502738474310101E-18</v>
      </c>
      <c r="H132" s="32">
        <v>1.81601448377481E-17</v>
      </c>
      <c r="I132" s="32">
        <v>4.7569581644797899E-17</v>
      </c>
      <c r="J132" s="32">
        <v>3.3370749447452401E-17</v>
      </c>
      <c r="V132" s="31"/>
      <c r="W132" s="30">
        <v>-0.19648371372478399</v>
      </c>
      <c r="X132" s="32">
        <v>6.37622656258391E-17</v>
      </c>
      <c r="Y132" s="32">
        <v>-1.636878646364E-16</v>
      </c>
      <c r="Z132" s="32">
        <v>1.7502738474310101E-18</v>
      </c>
      <c r="AA132" s="32">
        <v>1.81601448377481E-17</v>
      </c>
      <c r="AB132" s="32">
        <v>4.7569581644797899E-17</v>
      </c>
      <c r="AC132" s="32">
        <v>3.3370749447452401E-17</v>
      </c>
    </row>
    <row r="133" spans="1:29" hidden="1" x14ac:dyDescent="0.15">
      <c r="A133" s="31">
        <v>33969</v>
      </c>
      <c r="B133" s="31"/>
      <c r="C133" s="31"/>
      <c r="D133" s="30">
        <v>-8.4394100872728903E-2</v>
      </c>
      <c r="E133" s="32">
        <v>-3.7066222600351601E-16</v>
      </c>
      <c r="F133" s="32">
        <v>-1.8118845474292699E-16</v>
      </c>
      <c r="G133" s="32">
        <v>-2.5310511186450098E-16</v>
      </c>
      <c r="H133" s="32">
        <v>-1.60964485208103E-16</v>
      </c>
      <c r="I133" s="32">
        <v>-1.00479530471574E-16</v>
      </c>
      <c r="J133" s="32">
        <v>-3.1482508097414601E-17</v>
      </c>
      <c r="V133" s="31"/>
      <c r="W133" s="30">
        <v>-8.4394100872728903E-2</v>
      </c>
      <c r="X133" s="32">
        <v>-3.7066222600351601E-16</v>
      </c>
      <c r="Y133" s="32">
        <v>-1.8118845474292699E-16</v>
      </c>
      <c r="Z133" s="32">
        <v>-2.5310511186450098E-16</v>
      </c>
      <c r="AA133" s="32">
        <v>-1.60964485208103E-16</v>
      </c>
      <c r="AB133" s="32">
        <v>-1.00479530471574E-16</v>
      </c>
      <c r="AC133" s="32">
        <v>-3.1482508097414601E-17</v>
      </c>
    </row>
    <row r="134" spans="1:29" hidden="1" x14ac:dyDescent="0.15">
      <c r="A134" s="31">
        <v>34059</v>
      </c>
      <c r="B134" s="31"/>
      <c r="C134" s="31"/>
      <c r="D134" s="30">
        <v>-3.0602471045540501E-2</v>
      </c>
      <c r="E134" s="32">
        <v>-2.3871555248215402E-16</v>
      </c>
      <c r="F134" s="32">
        <v>-3.5203055652098198E-16</v>
      </c>
      <c r="G134" s="32">
        <v>-2.8259544518467601E-16</v>
      </c>
      <c r="H134" s="32">
        <v>-2.2330162379725701E-16</v>
      </c>
      <c r="I134" s="32">
        <v>-1.0936843888948399E-16</v>
      </c>
      <c r="J134" s="32">
        <v>-6.1655861883979202E-17</v>
      </c>
      <c r="V134" s="31"/>
      <c r="W134" s="30">
        <v>-3.0602471045540501E-2</v>
      </c>
      <c r="X134" s="32">
        <v>-2.3871555248215402E-16</v>
      </c>
      <c r="Y134" s="32">
        <v>-3.5203055652098198E-16</v>
      </c>
      <c r="Z134" s="32">
        <v>-2.8259544518467601E-16</v>
      </c>
      <c r="AA134" s="32">
        <v>-2.2330162379725701E-16</v>
      </c>
      <c r="AB134" s="32">
        <v>-1.0936843888948399E-16</v>
      </c>
      <c r="AC134" s="32">
        <v>-6.1655861883979202E-17</v>
      </c>
    </row>
    <row r="135" spans="1:29" hidden="1" x14ac:dyDescent="0.15">
      <c r="A135" s="31">
        <v>34150</v>
      </c>
      <c r="B135" s="31"/>
      <c r="C135" s="31"/>
      <c r="D135" s="30">
        <v>-0.27055008478807202</v>
      </c>
      <c r="E135" s="32">
        <v>-3.8582679688121098E-16</v>
      </c>
      <c r="F135" s="32">
        <v>-3.3048489779369001E-16</v>
      </c>
      <c r="G135" s="32">
        <v>-3.3537230674909799E-16</v>
      </c>
      <c r="H135" s="32">
        <v>-1.43034758689852E-16</v>
      </c>
      <c r="I135" s="32">
        <v>-4.9486426284165301E-17</v>
      </c>
      <c r="J135" s="32">
        <v>3.6238038415596001E-17</v>
      </c>
      <c r="V135" s="31"/>
      <c r="W135" s="30">
        <v>-0.27055008478807202</v>
      </c>
      <c r="X135" s="32">
        <v>-3.8582679688121098E-16</v>
      </c>
      <c r="Y135" s="32">
        <v>-3.3048489779369001E-16</v>
      </c>
      <c r="Z135" s="32">
        <v>-3.3537230674909799E-16</v>
      </c>
      <c r="AA135" s="32">
        <v>-1.43034758689852E-16</v>
      </c>
      <c r="AB135" s="32">
        <v>-4.9486426284165301E-17</v>
      </c>
      <c r="AC135" s="32">
        <v>3.6238038415596001E-17</v>
      </c>
    </row>
    <row r="136" spans="1:29" hidden="1" x14ac:dyDescent="0.15">
      <c r="A136" s="31">
        <v>34242</v>
      </c>
      <c r="B136" s="31"/>
      <c r="C136" s="31"/>
      <c r="D136" s="30">
        <v>-0.269885223576043</v>
      </c>
      <c r="E136" s="32">
        <v>-3.15215951222937E-16</v>
      </c>
      <c r="F136" s="32">
        <v>-4.1923707830380599E-16</v>
      </c>
      <c r="G136" s="32">
        <v>-2.3423598752870198E-16</v>
      </c>
      <c r="H136" s="32">
        <v>-8.8583666983169699E-17</v>
      </c>
      <c r="I136" s="32">
        <v>-9.7013832177032803E-18</v>
      </c>
      <c r="J136" s="32">
        <v>-1.06347009285523E-17</v>
      </c>
      <c r="V136" s="31"/>
      <c r="W136" s="30">
        <v>-0.269885223576043</v>
      </c>
      <c r="X136" s="32">
        <v>-3.15215951222937E-16</v>
      </c>
      <c r="Y136" s="32">
        <v>-4.1923707830380599E-16</v>
      </c>
      <c r="Z136" s="32">
        <v>-2.3423598752870198E-16</v>
      </c>
      <c r="AA136" s="32">
        <v>-8.8583666983169699E-17</v>
      </c>
      <c r="AB136" s="32">
        <v>-9.7013832177032803E-18</v>
      </c>
      <c r="AC136" s="32">
        <v>-1.06347009285523E-17</v>
      </c>
    </row>
    <row r="137" spans="1:29" hidden="1" x14ac:dyDescent="0.15">
      <c r="A137" s="31">
        <v>34334</v>
      </c>
      <c r="B137" s="31"/>
      <c r="C137" s="31"/>
      <c r="D137" s="30">
        <v>-0.119338344297805</v>
      </c>
      <c r="E137" s="32">
        <v>-5.6165995612347001E-16</v>
      </c>
      <c r="F137" s="32">
        <v>-5.9327270177252803E-16</v>
      </c>
      <c r="G137" s="32">
        <v>-4.17701957590748E-16</v>
      </c>
      <c r="H137" s="32">
        <v>-1.71629116624506E-16</v>
      </c>
      <c r="I137" s="32">
        <v>-1.13748977177678E-16</v>
      </c>
      <c r="J137" s="32">
        <v>-3.7485512299845301E-18</v>
      </c>
      <c r="V137" s="31"/>
      <c r="W137" s="30">
        <v>-0.119338344297805</v>
      </c>
      <c r="X137" s="32">
        <v>-5.6165995612347001E-16</v>
      </c>
      <c r="Y137" s="32">
        <v>-5.9327270177252803E-16</v>
      </c>
      <c r="Z137" s="32">
        <v>-4.17701957590748E-16</v>
      </c>
      <c r="AA137" s="32">
        <v>-1.71629116624506E-16</v>
      </c>
      <c r="AB137" s="32">
        <v>-1.13748977177678E-16</v>
      </c>
      <c r="AC137" s="32">
        <v>-3.7485512299845301E-18</v>
      </c>
    </row>
    <row r="138" spans="1:29" hidden="1" x14ac:dyDescent="0.15">
      <c r="A138" s="31">
        <v>34424</v>
      </c>
      <c r="B138" s="31"/>
      <c r="C138" s="31"/>
      <c r="D138" s="30">
        <v>-0.116193768259339</v>
      </c>
      <c r="E138" s="32">
        <v>-5.4458205540320603E-16</v>
      </c>
      <c r="F138" s="32">
        <v>-6.9495045096944201E-16</v>
      </c>
      <c r="G138" s="32">
        <v>-2.6049452585895898E-16</v>
      </c>
      <c r="H138" s="32">
        <v>-1.45940662637597E-16</v>
      </c>
      <c r="I138" s="32">
        <v>-3.0115756331912102E-17</v>
      </c>
      <c r="J138" s="32">
        <v>-3.6997851926718197E-17</v>
      </c>
      <c r="V138" s="31"/>
      <c r="W138" s="30">
        <v>-0.116193768259339</v>
      </c>
      <c r="X138" s="32">
        <v>-5.4458205540320603E-16</v>
      </c>
      <c r="Y138" s="32">
        <v>-6.9495045096944201E-16</v>
      </c>
      <c r="Z138" s="32">
        <v>-2.6049452585895898E-16</v>
      </c>
      <c r="AA138" s="32">
        <v>-1.45940662637597E-16</v>
      </c>
      <c r="AB138" s="32">
        <v>-3.0115756331912102E-17</v>
      </c>
      <c r="AC138" s="32">
        <v>-3.6997851926718197E-17</v>
      </c>
    </row>
    <row r="139" spans="1:29" hidden="1" x14ac:dyDescent="0.15">
      <c r="A139" s="31">
        <v>34515</v>
      </c>
      <c r="B139" s="31"/>
      <c r="C139" s="31"/>
      <c r="D139" s="30">
        <v>-9.7711279567683097E-3</v>
      </c>
      <c r="E139" s="32">
        <v>-6.7962901192593304E-16</v>
      </c>
      <c r="F139" s="32">
        <v>-5.6578653549817296E-16</v>
      </c>
      <c r="G139" s="32">
        <v>-3.1926297916573802E-16</v>
      </c>
      <c r="H139" s="32">
        <v>-7.2191707774538296E-17</v>
      </c>
      <c r="I139" s="32">
        <v>-6.4008043089848603E-17</v>
      </c>
      <c r="J139" s="32">
        <v>-1.1010727579320301E-17</v>
      </c>
      <c r="V139" s="31"/>
      <c r="W139" s="30">
        <v>-9.7711279567683097E-3</v>
      </c>
      <c r="X139" s="32">
        <v>-6.7962901192593304E-16</v>
      </c>
      <c r="Y139" s="32">
        <v>-5.6578653549817296E-16</v>
      </c>
      <c r="Z139" s="32">
        <v>-3.1926297916573802E-16</v>
      </c>
      <c r="AA139" s="32">
        <v>-7.2191707774538296E-17</v>
      </c>
      <c r="AB139" s="32">
        <v>-6.4008043089848603E-17</v>
      </c>
      <c r="AC139" s="32">
        <v>-1.1010727579320301E-17</v>
      </c>
    </row>
    <row r="140" spans="1:29" hidden="1" x14ac:dyDescent="0.15">
      <c r="A140" s="31">
        <v>34607</v>
      </c>
      <c r="B140" s="31"/>
      <c r="C140" s="31"/>
      <c r="D140" s="30">
        <v>-7.1284581037687799E-3</v>
      </c>
      <c r="E140" s="32">
        <v>-4.8996542170894704E-16</v>
      </c>
      <c r="F140" s="32">
        <v>-6.1452426649342502E-16</v>
      </c>
      <c r="G140" s="32">
        <v>-1.7425793976073701E-16</v>
      </c>
      <c r="H140" s="32">
        <v>-7.6169793584514794E-17</v>
      </c>
      <c r="I140" s="32">
        <v>-1.7411255062110099E-17</v>
      </c>
      <c r="J140" s="32">
        <v>-2.8112139986412597E-17</v>
      </c>
      <c r="V140" s="31"/>
      <c r="W140" s="30">
        <v>-7.1284581037687799E-3</v>
      </c>
      <c r="X140" s="32">
        <v>-4.8996542170894704E-16</v>
      </c>
      <c r="Y140" s="32">
        <v>-6.1452426649342502E-16</v>
      </c>
      <c r="Z140" s="32">
        <v>-1.7425793976073701E-16</v>
      </c>
      <c r="AA140" s="32">
        <v>-7.6169793584514794E-17</v>
      </c>
      <c r="AB140" s="32">
        <v>-1.7411255062110099E-17</v>
      </c>
      <c r="AC140" s="32">
        <v>-2.8112139986412597E-17</v>
      </c>
    </row>
    <row r="141" spans="1:29" hidden="1" x14ac:dyDescent="0.15">
      <c r="A141" s="31">
        <v>34699</v>
      </c>
      <c r="B141" s="31"/>
      <c r="C141" s="31"/>
      <c r="D141" s="30">
        <v>-4.4383706773541601E-2</v>
      </c>
      <c r="E141" s="32">
        <v>-5.3607571700106195E-16</v>
      </c>
      <c r="F141" s="32">
        <v>-4.7092187098558697E-16</v>
      </c>
      <c r="G141" s="32">
        <v>-2.2388186494174998E-16</v>
      </c>
      <c r="H141" s="32">
        <v>-1.6562478738373899E-17</v>
      </c>
      <c r="I141" s="32">
        <v>-1.31393858188789E-17</v>
      </c>
      <c r="J141" s="32">
        <v>1.32876634382987E-17</v>
      </c>
      <c r="V141" s="31"/>
      <c r="W141" s="30">
        <v>-4.4383706773541601E-2</v>
      </c>
      <c r="X141" s="32">
        <v>-5.3607571700106195E-16</v>
      </c>
      <c r="Y141" s="32">
        <v>-4.7092187098558697E-16</v>
      </c>
      <c r="Z141" s="32">
        <v>-2.2388186494174998E-16</v>
      </c>
      <c r="AA141" s="32">
        <v>-1.6562478738373899E-17</v>
      </c>
      <c r="AB141" s="32">
        <v>-1.31393858188789E-17</v>
      </c>
      <c r="AC141" s="32">
        <v>1.32876634382987E-17</v>
      </c>
    </row>
    <row r="142" spans="1:29" hidden="1" x14ac:dyDescent="0.15">
      <c r="A142" s="31">
        <v>34789</v>
      </c>
      <c r="B142" s="31"/>
      <c r="C142" s="31"/>
      <c r="D142" s="30">
        <v>0.214408982644365</v>
      </c>
      <c r="E142" s="32">
        <v>-3.3031007611103798E-16</v>
      </c>
      <c r="F142" s="32">
        <v>-6.6153982904910098E-16</v>
      </c>
      <c r="G142" s="32">
        <v>-1.7094669792335399E-16</v>
      </c>
      <c r="H142" s="32">
        <v>-5.5698010792886905E-17</v>
      </c>
      <c r="I142" s="32">
        <v>-1.43288303015773E-17</v>
      </c>
      <c r="J142" s="32">
        <v>-6.1652144878361306E-17</v>
      </c>
      <c r="V142" s="31"/>
      <c r="W142" s="30">
        <v>0.214408982644365</v>
      </c>
      <c r="X142" s="32">
        <v>-3.3031007611103798E-16</v>
      </c>
      <c r="Y142" s="32">
        <v>-6.6153982904910098E-16</v>
      </c>
      <c r="Z142" s="32">
        <v>-1.7094669792335399E-16</v>
      </c>
      <c r="AA142" s="32">
        <v>-5.5698010792886905E-17</v>
      </c>
      <c r="AB142" s="32">
        <v>-1.43288303015773E-17</v>
      </c>
      <c r="AC142" s="32">
        <v>-6.1652144878361306E-17</v>
      </c>
    </row>
    <row r="143" spans="1:29" hidden="1" x14ac:dyDescent="0.15">
      <c r="A143" s="31">
        <v>34880</v>
      </c>
      <c r="B143" s="31"/>
      <c r="C143" s="31"/>
      <c r="D143" s="30">
        <v>0.227292555347337</v>
      </c>
      <c r="E143" s="32">
        <v>-4.7156968466137697E-16</v>
      </c>
      <c r="F143" s="32">
        <v>-5.7910645516732598E-16</v>
      </c>
      <c r="G143" s="32">
        <v>-6.6163798355282605E-17</v>
      </c>
      <c r="H143" s="32">
        <v>4.2147688570691499E-17</v>
      </c>
      <c r="I143" s="32">
        <v>6.0739310557657906E-17</v>
      </c>
      <c r="J143" s="32">
        <v>-8.2184775879211094E-18</v>
      </c>
      <c r="V143" s="31"/>
      <c r="W143" s="30">
        <v>0.227292555347337</v>
      </c>
      <c r="X143" s="32">
        <v>-4.7156968466137697E-16</v>
      </c>
      <c r="Y143" s="32">
        <v>-5.7910645516732598E-16</v>
      </c>
      <c r="Z143" s="32">
        <v>-6.6163798355282605E-17</v>
      </c>
      <c r="AA143" s="32">
        <v>4.2147688570691499E-17</v>
      </c>
      <c r="AB143" s="32">
        <v>6.0739310557657906E-17</v>
      </c>
      <c r="AC143" s="32">
        <v>-8.2184775879211094E-18</v>
      </c>
    </row>
    <row r="144" spans="1:29" hidden="1" x14ac:dyDescent="0.15">
      <c r="A144" s="31">
        <v>34972</v>
      </c>
      <c r="B144" s="31"/>
      <c r="C144" s="31"/>
      <c r="D144" s="30">
        <v>1.9394252915556499E-2</v>
      </c>
      <c r="E144" s="32">
        <v>-4.6962372055379795E-16</v>
      </c>
      <c r="F144" s="32">
        <v>-4.5679377533509597E-16</v>
      </c>
      <c r="G144" s="32">
        <v>-1.1246798380111599E-16</v>
      </c>
      <c r="H144" s="32">
        <v>4.0197743063956401E-17</v>
      </c>
      <c r="I144" s="32">
        <v>3.3051059081722601E-17</v>
      </c>
      <c r="J144" s="32">
        <v>-1.9453133756739599E-17</v>
      </c>
      <c r="V144" s="31"/>
      <c r="W144" s="30">
        <v>1.9394252915556499E-2</v>
      </c>
      <c r="X144" s="32">
        <v>-4.6962372055379795E-16</v>
      </c>
      <c r="Y144" s="32">
        <v>-4.5679377533509597E-16</v>
      </c>
      <c r="Z144" s="32">
        <v>-1.1246798380111599E-16</v>
      </c>
      <c r="AA144" s="32">
        <v>4.0197743063956401E-17</v>
      </c>
      <c r="AB144" s="32">
        <v>3.3051059081722601E-17</v>
      </c>
      <c r="AC144" s="32">
        <v>-1.9453133756739599E-17</v>
      </c>
    </row>
    <row r="145" spans="1:29" hidden="1" x14ac:dyDescent="0.15">
      <c r="A145" s="31">
        <v>35064</v>
      </c>
      <c r="B145" s="31"/>
      <c r="C145" s="31"/>
      <c r="D145" s="30">
        <v>0.12976137503959101</v>
      </c>
      <c r="E145" s="32">
        <v>-2.636287032515E-16</v>
      </c>
      <c r="F145" s="32">
        <v>-5.57829195478672E-16</v>
      </c>
      <c r="G145" s="32">
        <v>-6.68167036808891E-17</v>
      </c>
      <c r="H145" s="32">
        <v>2.2243436541653099E-17</v>
      </c>
      <c r="I145" s="32">
        <v>5.0402574775692901E-17</v>
      </c>
      <c r="J145" s="32">
        <v>-4.0934846446481003E-17</v>
      </c>
      <c r="V145" s="31"/>
      <c r="W145" s="30">
        <v>0.12976137503959101</v>
      </c>
      <c r="X145" s="32">
        <v>-2.636287032515E-16</v>
      </c>
      <c r="Y145" s="32">
        <v>-5.57829195478672E-16</v>
      </c>
      <c r="Z145" s="32">
        <v>-6.68167036808891E-17</v>
      </c>
      <c r="AA145" s="32">
        <v>2.2243436541653099E-17</v>
      </c>
      <c r="AB145" s="32">
        <v>5.0402574775692901E-17</v>
      </c>
      <c r="AC145" s="32">
        <v>-4.0934846446481003E-17</v>
      </c>
    </row>
    <row r="146" spans="1:29" hidden="1" x14ac:dyDescent="0.15">
      <c r="A146" s="31">
        <v>35155</v>
      </c>
      <c r="B146" s="31"/>
      <c r="C146" s="31"/>
      <c r="D146" s="30">
        <v>6.7859815864200396E-2</v>
      </c>
      <c r="E146" s="32">
        <v>-3.22912879738715E-16</v>
      </c>
      <c r="F146" s="32">
        <v>-5.3469725058261598E-16</v>
      </c>
      <c r="G146" s="32">
        <v>-5.2273015525739102E-17</v>
      </c>
      <c r="H146" s="32">
        <v>6.7872981083886699E-17</v>
      </c>
      <c r="I146" s="32">
        <v>9.7793455498310099E-17</v>
      </c>
      <c r="J146" s="32">
        <v>-1.9447674933275599E-17</v>
      </c>
      <c r="V146" s="31"/>
      <c r="W146" s="30">
        <v>6.7859815864200396E-2</v>
      </c>
      <c r="X146" s="32">
        <v>-3.22912879738715E-16</v>
      </c>
      <c r="Y146" s="32">
        <v>-5.3469725058261598E-16</v>
      </c>
      <c r="Z146" s="32">
        <v>-5.2273015525739102E-17</v>
      </c>
      <c r="AA146" s="32">
        <v>6.7872981083886699E-17</v>
      </c>
      <c r="AB146" s="32">
        <v>9.7793455498310099E-17</v>
      </c>
      <c r="AC146" s="32">
        <v>-1.9447674933275599E-17</v>
      </c>
    </row>
    <row r="147" spans="1:29" hidden="1" x14ac:dyDescent="0.15">
      <c r="A147" s="31">
        <v>35246</v>
      </c>
      <c r="B147" s="31"/>
      <c r="C147" s="31"/>
      <c r="D147" s="30">
        <v>-0.16209495201756799</v>
      </c>
      <c r="E147" s="32">
        <v>-1.8651278160124901E-16</v>
      </c>
      <c r="F147" s="32">
        <v>-4.3393818028326402E-16</v>
      </c>
      <c r="G147" s="32">
        <v>1.02704727545237E-16</v>
      </c>
      <c r="H147" s="32">
        <v>2.1631323508112901E-16</v>
      </c>
      <c r="I147" s="32">
        <v>2.2563604819338702E-16</v>
      </c>
      <c r="J147" s="32">
        <v>2.5189392416973401E-17</v>
      </c>
      <c r="V147" s="31"/>
      <c r="W147" s="30">
        <v>-0.16209495201756799</v>
      </c>
      <c r="X147" s="32">
        <v>-1.8651278160124901E-16</v>
      </c>
      <c r="Y147" s="32">
        <v>-4.3393818028326402E-16</v>
      </c>
      <c r="Z147" s="32">
        <v>1.02704727545237E-16</v>
      </c>
      <c r="AA147" s="32">
        <v>2.1631323508112901E-16</v>
      </c>
      <c r="AB147" s="32">
        <v>2.2563604819338702E-16</v>
      </c>
      <c r="AC147" s="32">
        <v>2.5189392416973401E-17</v>
      </c>
    </row>
    <row r="148" spans="1:29" hidden="1" x14ac:dyDescent="0.15">
      <c r="A148" s="31">
        <v>35338</v>
      </c>
      <c r="B148" s="31"/>
      <c r="C148" s="31"/>
      <c r="D148" s="30">
        <v>-9.9184165272497099E-2</v>
      </c>
      <c r="E148" s="32">
        <v>4.5926324660554101E-18</v>
      </c>
      <c r="F148" s="32">
        <v>-3.23054776113037E-16</v>
      </c>
      <c r="G148" s="32">
        <v>2.9690338743004602E-16</v>
      </c>
      <c r="H148" s="32">
        <v>3.6111430022525798E-16</v>
      </c>
      <c r="I148" s="32">
        <v>2.7481146527529698E-16</v>
      </c>
      <c r="J148" s="32">
        <v>-8.6743705034701302E-18</v>
      </c>
      <c r="V148" s="31"/>
      <c r="W148" s="30">
        <v>-9.9184165272497099E-2</v>
      </c>
      <c r="X148" s="32">
        <v>4.5926324660554101E-18</v>
      </c>
      <c r="Y148" s="32">
        <v>-3.23054776113037E-16</v>
      </c>
      <c r="Z148" s="32">
        <v>2.9690338743004602E-16</v>
      </c>
      <c r="AA148" s="32">
        <v>3.6111430022525798E-16</v>
      </c>
      <c r="AB148" s="32">
        <v>2.7481146527529698E-16</v>
      </c>
      <c r="AC148" s="32">
        <v>-8.6743705034701302E-18</v>
      </c>
    </row>
    <row r="149" spans="1:29" hidden="1" x14ac:dyDescent="0.15">
      <c r="A149" s="31">
        <v>35430</v>
      </c>
      <c r="B149" s="31"/>
      <c r="C149" s="31"/>
      <c r="D149" s="30">
        <v>-8.4601458852493996E-2</v>
      </c>
      <c r="E149" s="32">
        <v>1.05299306920034E-16</v>
      </c>
      <c r="F149" s="32">
        <v>-2.0339582460419101E-16</v>
      </c>
      <c r="G149" s="32">
        <v>4.5679659396610102E-16</v>
      </c>
      <c r="H149" s="32">
        <v>4.1643085076747798E-16</v>
      </c>
      <c r="I149" s="32">
        <v>2.7873474613310001E-16</v>
      </c>
      <c r="J149" s="32">
        <v>-1.1525603580423699E-17</v>
      </c>
      <c r="V149" s="31"/>
      <c r="W149" s="30">
        <v>-8.4601458852493996E-2</v>
      </c>
      <c r="X149" s="32">
        <v>1.05299306920034E-16</v>
      </c>
      <c r="Y149" s="32">
        <v>-2.0339582460419101E-16</v>
      </c>
      <c r="Z149" s="32">
        <v>4.5679659396610102E-16</v>
      </c>
      <c r="AA149" s="32">
        <v>4.1643085076747798E-16</v>
      </c>
      <c r="AB149" s="32">
        <v>2.7873474613310001E-16</v>
      </c>
      <c r="AC149" s="32">
        <v>-1.1525603580423699E-17</v>
      </c>
    </row>
    <row r="150" spans="1:29" hidden="1" x14ac:dyDescent="0.15">
      <c r="A150" s="31">
        <v>35520</v>
      </c>
      <c r="B150" s="31"/>
      <c r="C150" s="31"/>
      <c r="D150" s="30">
        <v>-6.0131011353634203E-2</v>
      </c>
      <c r="E150" s="32">
        <v>2.3212454479601401E-16</v>
      </c>
      <c r="F150" s="32">
        <v>-1.8525688100758001E-17</v>
      </c>
      <c r="G150" s="32">
        <v>4.9206677501323099E-16</v>
      </c>
      <c r="H150" s="32">
        <v>4.1875202858921899E-16</v>
      </c>
      <c r="I150" s="32">
        <v>2.56562643575791E-16</v>
      </c>
      <c r="J150" s="32">
        <v>-1.09658704969349E-17</v>
      </c>
      <c r="V150" s="31"/>
      <c r="W150" s="30">
        <v>-6.0131011353634203E-2</v>
      </c>
      <c r="X150" s="32">
        <v>2.3212454479601401E-16</v>
      </c>
      <c r="Y150" s="32">
        <v>-1.8525688100758001E-17</v>
      </c>
      <c r="Z150" s="32">
        <v>4.9206677501323099E-16</v>
      </c>
      <c r="AA150" s="32">
        <v>4.1875202858921899E-16</v>
      </c>
      <c r="AB150" s="32">
        <v>2.56562643575791E-16</v>
      </c>
      <c r="AC150" s="32">
        <v>-1.09658704969349E-17</v>
      </c>
    </row>
    <row r="151" spans="1:29" hidden="1" x14ac:dyDescent="0.15">
      <c r="A151" s="31">
        <v>35611</v>
      </c>
      <c r="B151" s="31"/>
      <c r="C151" s="31"/>
      <c r="D151" s="30">
        <v>2.40456640137311E-4</v>
      </c>
      <c r="E151" s="32">
        <v>4.06771207663212E-16</v>
      </c>
      <c r="F151" s="32">
        <v>-2.2491857392904198E-17</v>
      </c>
      <c r="G151" s="32">
        <v>4.9261405313889804E-16</v>
      </c>
      <c r="H151" s="32">
        <v>3.9876394223852301E-16</v>
      </c>
      <c r="I151" s="32">
        <v>2.7601152194733198E-16</v>
      </c>
      <c r="J151" s="32">
        <v>-6.4652656123145803E-18</v>
      </c>
      <c r="V151" s="31"/>
      <c r="W151" s="30">
        <v>2.40456640137311E-4</v>
      </c>
      <c r="X151" s="32">
        <v>4.06771207663212E-16</v>
      </c>
      <c r="Y151" s="32">
        <v>-2.2491857392904198E-17</v>
      </c>
      <c r="Z151" s="32">
        <v>4.9261405313889804E-16</v>
      </c>
      <c r="AA151" s="32">
        <v>3.9876394223852301E-16</v>
      </c>
      <c r="AB151" s="32">
        <v>2.7601152194733198E-16</v>
      </c>
      <c r="AC151" s="32">
        <v>-6.4652656123145803E-18</v>
      </c>
    </row>
    <row r="152" spans="1:29" hidden="1" x14ac:dyDescent="0.15">
      <c r="A152" s="31">
        <v>35703</v>
      </c>
      <c r="B152" s="31"/>
      <c r="C152" s="31"/>
      <c r="D152" s="30">
        <v>-0.16768704921677099</v>
      </c>
      <c r="E152" s="32">
        <v>4.6214780479654304E-16</v>
      </c>
      <c r="F152" s="32">
        <v>-2.50353059951127E-17</v>
      </c>
      <c r="G152" s="32">
        <v>5.1577766408961201E-16</v>
      </c>
      <c r="H152" s="32">
        <v>4.8465390000621098E-16</v>
      </c>
      <c r="I152" s="32">
        <v>3.7381465767243898E-16</v>
      </c>
      <c r="J152" s="32">
        <v>5.5646078856102894E-17</v>
      </c>
      <c r="V152" s="31"/>
      <c r="W152" s="30">
        <v>-0.16768704921677099</v>
      </c>
      <c r="X152" s="32">
        <v>4.6214780479654304E-16</v>
      </c>
      <c r="Y152" s="32">
        <v>-2.50353059951127E-17</v>
      </c>
      <c r="Z152" s="32">
        <v>5.1577766408961201E-16</v>
      </c>
      <c r="AA152" s="32">
        <v>4.8465390000621098E-16</v>
      </c>
      <c r="AB152" s="32">
        <v>3.7381465767243898E-16</v>
      </c>
      <c r="AC152" s="32">
        <v>5.5646078856102894E-17</v>
      </c>
    </row>
    <row r="153" spans="1:29" hidden="1" x14ac:dyDescent="0.15">
      <c r="A153" s="31">
        <v>35795</v>
      </c>
      <c r="B153" s="31"/>
      <c r="C153" s="31"/>
      <c r="D153" s="30">
        <v>-7.1611284982127099E-2</v>
      </c>
      <c r="E153" s="32">
        <v>5.4005714769162996E-16</v>
      </c>
      <c r="F153" s="32">
        <v>3.6997513931423699E-17</v>
      </c>
      <c r="G153" s="32">
        <v>7.6339704815812297E-16</v>
      </c>
      <c r="H153" s="32">
        <v>6.27880884349321E-16</v>
      </c>
      <c r="I153" s="32">
        <v>4.35012247124856E-16</v>
      </c>
      <c r="J153" s="32">
        <v>4.6931649248313802E-18</v>
      </c>
      <c r="V153" s="31"/>
      <c r="W153" s="30">
        <v>-7.1611284982127099E-2</v>
      </c>
      <c r="X153" s="32">
        <v>5.4005714769162996E-16</v>
      </c>
      <c r="Y153" s="32">
        <v>3.6997513931423699E-17</v>
      </c>
      <c r="Z153" s="32">
        <v>7.6339704815812297E-16</v>
      </c>
      <c r="AA153" s="32">
        <v>6.27880884349321E-16</v>
      </c>
      <c r="AB153" s="32">
        <v>4.35012247124856E-16</v>
      </c>
      <c r="AC153" s="32">
        <v>4.6931649248313802E-18</v>
      </c>
    </row>
    <row r="154" spans="1:29" hidden="1" x14ac:dyDescent="0.15">
      <c r="A154" s="31">
        <v>35885</v>
      </c>
      <c r="B154" s="31"/>
      <c r="C154" s="31"/>
      <c r="D154" s="30">
        <v>0.10090507173183701</v>
      </c>
      <c r="E154" s="32">
        <v>4.7210373209620097E-16</v>
      </c>
      <c r="F154" s="32">
        <v>2.1473553619739901E-16</v>
      </c>
      <c r="G154" s="32">
        <v>6.8963843405885205E-16</v>
      </c>
      <c r="H154" s="32">
        <v>5.8196764349892796E-16</v>
      </c>
      <c r="I154" s="32">
        <v>3.0901302282593599E-16</v>
      </c>
      <c r="J154" s="32">
        <v>-2.8136984542563199E-18</v>
      </c>
      <c r="V154" s="31"/>
      <c r="W154" s="30">
        <v>0.10090507173183701</v>
      </c>
      <c r="X154" s="32">
        <v>4.7210373209620097E-16</v>
      </c>
      <c r="Y154" s="32">
        <v>2.1473553619739901E-16</v>
      </c>
      <c r="Z154" s="32">
        <v>6.8963843405885205E-16</v>
      </c>
      <c r="AA154" s="32">
        <v>5.8196764349892796E-16</v>
      </c>
      <c r="AB154" s="32">
        <v>3.0901302282593599E-16</v>
      </c>
      <c r="AC154" s="32">
        <v>-2.8136984542563199E-18</v>
      </c>
    </row>
    <row r="155" spans="1:29" hidden="1" x14ac:dyDescent="0.15">
      <c r="A155" s="31">
        <v>35976</v>
      </c>
      <c r="B155" s="31"/>
      <c r="C155" s="31"/>
      <c r="D155" s="30">
        <v>-4.6861071322395398E-3</v>
      </c>
      <c r="E155" s="32">
        <v>7.1540941392171898E-16</v>
      </c>
      <c r="F155" s="32">
        <v>1.3456696727514E-16</v>
      </c>
      <c r="G155" s="32">
        <v>7.4350267862912705E-16</v>
      </c>
      <c r="H155" s="32">
        <v>5.2694735927536805E-16</v>
      </c>
      <c r="I155" s="32">
        <v>4.0639601740636402E-16</v>
      </c>
      <c r="J155" s="32">
        <v>2.58450052361207E-17</v>
      </c>
      <c r="V155" s="31"/>
      <c r="W155" s="30">
        <v>-4.6861071322395398E-3</v>
      </c>
      <c r="X155" s="32">
        <v>7.1540941392171898E-16</v>
      </c>
      <c r="Y155" s="32">
        <v>1.3456696727514E-16</v>
      </c>
      <c r="Z155" s="32">
        <v>7.4350267862912705E-16</v>
      </c>
      <c r="AA155" s="32">
        <v>5.2694735927536805E-16</v>
      </c>
      <c r="AB155" s="32">
        <v>4.0639601740636402E-16</v>
      </c>
      <c r="AC155" s="32">
        <v>2.58450052361207E-17</v>
      </c>
    </row>
    <row r="156" spans="1:29" hidden="1" x14ac:dyDescent="0.15">
      <c r="A156" s="31">
        <v>36068</v>
      </c>
      <c r="B156" s="31"/>
      <c r="C156" s="31"/>
      <c r="D156" s="30">
        <v>6.4243841571242799E-2</v>
      </c>
      <c r="E156" s="32">
        <v>6.39286463685663E-16</v>
      </c>
      <c r="F156" s="32">
        <v>1.8290316583496499E-16</v>
      </c>
      <c r="G156" s="32">
        <v>7.3099494559855597E-16</v>
      </c>
      <c r="H156" s="32">
        <v>6.3265745431594703E-16</v>
      </c>
      <c r="I156" s="32">
        <v>4.5860040864263595E-16</v>
      </c>
      <c r="J156" s="32">
        <v>7.7332715904346501E-18</v>
      </c>
      <c r="V156" s="31"/>
      <c r="W156" s="30">
        <v>6.4243841571242799E-2</v>
      </c>
      <c r="X156" s="32">
        <v>6.39286463685663E-16</v>
      </c>
      <c r="Y156" s="32">
        <v>1.8290316583496499E-16</v>
      </c>
      <c r="Z156" s="32">
        <v>7.3099494559855597E-16</v>
      </c>
      <c r="AA156" s="32">
        <v>6.3265745431594703E-16</v>
      </c>
      <c r="AB156" s="32">
        <v>4.5860040864263595E-16</v>
      </c>
      <c r="AC156" s="32">
        <v>7.7332715904346501E-18</v>
      </c>
    </row>
    <row r="157" spans="1:29" hidden="1" x14ac:dyDescent="0.15">
      <c r="A157" s="31">
        <v>36160</v>
      </c>
      <c r="B157" s="31"/>
      <c r="C157" s="31"/>
      <c r="D157" s="30">
        <v>-0.273118687762401</v>
      </c>
      <c r="E157" s="32">
        <v>6.9020388112600501E-16</v>
      </c>
      <c r="F157" s="32">
        <v>2.08893679019582E-16</v>
      </c>
      <c r="G157" s="32">
        <v>7.9844244263483296E-16</v>
      </c>
      <c r="H157" s="32">
        <v>6.8431128026862098E-16</v>
      </c>
      <c r="I157" s="32">
        <v>4.4082716115592102E-16</v>
      </c>
      <c r="J157" s="32">
        <v>1.36970294578944E-17</v>
      </c>
      <c r="V157" s="31"/>
      <c r="W157" s="30">
        <v>-0.273118687762401</v>
      </c>
      <c r="X157" s="32">
        <v>6.9020388112600501E-16</v>
      </c>
      <c r="Y157" s="32">
        <v>2.08893679019582E-16</v>
      </c>
      <c r="Z157" s="32">
        <v>7.9844244263483296E-16</v>
      </c>
      <c r="AA157" s="32">
        <v>6.8431128026862098E-16</v>
      </c>
      <c r="AB157" s="32">
        <v>4.4082716115592102E-16</v>
      </c>
      <c r="AC157" s="32">
        <v>1.36970294578944E-17</v>
      </c>
    </row>
    <row r="158" spans="1:29" hidden="1" x14ac:dyDescent="0.15">
      <c r="A158" s="31">
        <v>36250</v>
      </c>
      <c r="B158" s="31"/>
      <c r="C158" s="31"/>
      <c r="D158" s="30">
        <v>1.6007740648032599E-2</v>
      </c>
      <c r="E158" s="32">
        <v>7.2961572977311502E-16</v>
      </c>
      <c r="F158" s="32">
        <v>1.87431960964223E-16</v>
      </c>
      <c r="G158" s="32">
        <v>8.8492631769805599E-16</v>
      </c>
      <c r="H158" s="32">
        <v>6.5646327679525299E-16</v>
      </c>
      <c r="I158" s="32">
        <v>4.6546955175658205E-16</v>
      </c>
      <c r="J158" s="32">
        <v>-1.4198621711338901E-17</v>
      </c>
      <c r="V158" s="31"/>
      <c r="W158" s="30">
        <v>1.6007740648032599E-2</v>
      </c>
      <c r="X158" s="32">
        <v>7.2961572977311502E-16</v>
      </c>
      <c r="Y158" s="32">
        <v>1.87431960964223E-16</v>
      </c>
      <c r="Z158" s="32">
        <v>8.8492631769805599E-16</v>
      </c>
      <c r="AA158" s="32">
        <v>6.5646327679525299E-16</v>
      </c>
      <c r="AB158" s="32">
        <v>4.6546955175658205E-16</v>
      </c>
      <c r="AC158" s="32">
        <v>-1.4198621711338901E-17</v>
      </c>
    </row>
    <row r="159" spans="1:29" hidden="1" x14ac:dyDescent="0.15">
      <c r="A159" s="31">
        <v>36341</v>
      </c>
      <c r="B159" s="31"/>
      <c r="C159" s="31"/>
      <c r="D159" s="30">
        <v>-9.6600415140184595E-2</v>
      </c>
      <c r="E159" s="32">
        <v>7.6236743599260501E-16</v>
      </c>
      <c r="F159" s="32">
        <v>3.53451553611483E-16</v>
      </c>
      <c r="G159" s="32">
        <v>8.6947292904838799E-16</v>
      </c>
      <c r="H159" s="32">
        <v>7.36318010634523E-16</v>
      </c>
      <c r="I159" s="32">
        <v>5.0268461237662597E-16</v>
      </c>
      <c r="J159" s="32">
        <v>1.8918012885276099E-17</v>
      </c>
      <c r="V159" s="31"/>
      <c r="W159" s="30">
        <v>-9.6600415140184595E-2</v>
      </c>
      <c r="X159" s="32">
        <v>7.6236743599260501E-16</v>
      </c>
      <c r="Y159" s="32">
        <v>3.53451553611483E-16</v>
      </c>
      <c r="Z159" s="32">
        <v>8.6947292904838799E-16</v>
      </c>
      <c r="AA159" s="32">
        <v>7.36318010634523E-16</v>
      </c>
      <c r="AB159" s="32">
        <v>5.0268461237662597E-16</v>
      </c>
      <c r="AC159" s="32">
        <v>1.8918012885276099E-17</v>
      </c>
    </row>
    <row r="160" spans="1:29" hidden="1" x14ac:dyDescent="0.15">
      <c r="A160" s="31">
        <v>36433</v>
      </c>
      <c r="B160" s="31"/>
      <c r="C160" s="31"/>
      <c r="D160" s="30">
        <v>7.6173140235110501E-2</v>
      </c>
      <c r="E160" s="32">
        <v>8.8050120955588096E-16</v>
      </c>
      <c r="F160" s="32">
        <v>2.0719620740911199E-16</v>
      </c>
      <c r="G160" s="32">
        <v>8.9103224176755606E-16</v>
      </c>
      <c r="H160" s="32">
        <v>7.1743370026338796E-16</v>
      </c>
      <c r="I160" s="32">
        <v>4.85047505705119E-16</v>
      </c>
      <c r="J160" s="32">
        <v>-1.4690838011433601E-17</v>
      </c>
      <c r="V160" s="31"/>
      <c r="W160" s="30">
        <v>7.6173140235110501E-2</v>
      </c>
      <c r="X160" s="32">
        <v>8.8050120955588096E-16</v>
      </c>
      <c r="Y160" s="32">
        <v>2.0719620740911199E-16</v>
      </c>
      <c r="Z160" s="32">
        <v>8.9103224176755606E-16</v>
      </c>
      <c r="AA160" s="32">
        <v>7.1743370026338796E-16</v>
      </c>
      <c r="AB160" s="32">
        <v>4.85047505705119E-16</v>
      </c>
      <c r="AC160" s="32">
        <v>-1.4690838011433601E-17</v>
      </c>
    </row>
    <row r="161" spans="1:29" hidden="1" x14ac:dyDescent="0.15">
      <c r="A161" s="31">
        <v>36525</v>
      </c>
      <c r="B161" s="31"/>
      <c r="C161" s="31"/>
      <c r="D161" s="30">
        <v>-7.7187547334861703E-2</v>
      </c>
      <c r="E161" s="32">
        <v>8.2479038868228602E-16</v>
      </c>
      <c r="F161" s="32">
        <v>3.89644024845414E-16</v>
      </c>
      <c r="G161" s="32">
        <v>1.04430847081195E-15</v>
      </c>
      <c r="H161" s="32">
        <v>8.2698027569410099E-16</v>
      </c>
      <c r="I161" s="32">
        <v>5.6413625298035202E-16</v>
      </c>
      <c r="J161" s="32">
        <v>3.9042017656085901E-17</v>
      </c>
      <c r="V161" s="31"/>
      <c r="W161" s="30">
        <v>-7.7187547334861703E-2</v>
      </c>
      <c r="X161" s="32">
        <v>8.2479038868228602E-16</v>
      </c>
      <c r="Y161" s="32">
        <v>3.89644024845414E-16</v>
      </c>
      <c r="Z161" s="32">
        <v>1.04430847081195E-15</v>
      </c>
      <c r="AA161" s="32">
        <v>8.2698027569410099E-16</v>
      </c>
      <c r="AB161" s="32">
        <v>5.6413625298035202E-16</v>
      </c>
      <c r="AC161" s="32">
        <v>3.9042017656085901E-17</v>
      </c>
    </row>
    <row r="162" spans="1:29" hidden="1" x14ac:dyDescent="0.15">
      <c r="A162" s="31">
        <v>36616</v>
      </c>
      <c r="B162" s="31"/>
      <c r="C162" s="31"/>
      <c r="D162" s="30">
        <v>-0.43660933886419501</v>
      </c>
      <c r="E162" s="32">
        <v>1.1466832635170801E-15</v>
      </c>
      <c r="F162" s="32">
        <v>8.154443549087E-16</v>
      </c>
      <c r="G162" s="32">
        <v>1.2612694094859601E-15</v>
      </c>
      <c r="H162" s="32">
        <v>1.0676049443154101E-15</v>
      </c>
      <c r="I162" s="32">
        <v>7.10134773977747E-16</v>
      </c>
      <c r="J162" s="32">
        <v>1.4598772594030299E-16</v>
      </c>
      <c r="V162" s="31"/>
      <c r="W162" s="30">
        <v>-0.43660933886419501</v>
      </c>
      <c r="X162" s="32">
        <v>1.1466832635170801E-15</v>
      </c>
      <c r="Y162" s="32">
        <v>8.154443549087E-16</v>
      </c>
      <c r="Z162" s="32">
        <v>1.2612694094859601E-15</v>
      </c>
      <c r="AA162" s="32">
        <v>1.0676049443154101E-15</v>
      </c>
      <c r="AB162" s="32">
        <v>7.10134773977747E-16</v>
      </c>
      <c r="AC162" s="32">
        <v>1.4598772594030299E-16</v>
      </c>
    </row>
    <row r="163" spans="1:29" hidden="1" x14ac:dyDescent="0.15">
      <c r="A163" s="31">
        <v>36707</v>
      </c>
      <c r="B163" s="31"/>
      <c r="C163" s="31"/>
      <c r="D163" s="30">
        <v>0.151852112401552</v>
      </c>
      <c r="E163" s="32">
        <v>1.30833491510562E-15</v>
      </c>
      <c r="F163" s="32">
        <v>5.2495393574589704E-16</v>
      </c>
      <c r="G163" s="32">
        <v>1.21688846262294E-15</v>
      </c>
      <c r="H163" s="32">
        <v>9.1091093464567807E-16</v>
      </c>
      <c r="I163" s="32">
        <v>5.94107380213398E-16</v>
      </c>
      <c r="J163" s="32">
        <v>-3.2603514515972203E-17</v>
      </c>
      <c r="V163" s="31"/>
      <c r="W163" s="30">
        <v>0.151852112401552</v>
      </c>
      <c r="X163" s="32">
        <v>1.30833491510562E-15</v>
      </c>
      <c r="Y163" s="32">
        <v>5.2495393574589704E-16</v>
      </c>
      <c r="Z163" s="32">
        <v>1.21688846262294E-15</v>
      </c>
      <c r="AA163" s="32">
        <v>9.1091093464567807E-16</v>
      </c>
      <c r="AB163" s="32">
        <v>5.94107380213398E-16</v>
      </c>
      <c r="AC163" s="32">
        <v>-3.2603514515972203E-17</v>
      </c>
    </row>
    <row r="164" spans="1:29" hidden="1" x14ac:dyDescent="0.15">
      <c r="A164" s="31">
        <v>36799</v>
      </c>
      <c r="B164" s="31"/>
      <c r="C164" s="31"/>
      <c r="D164" s="30">
        <v>4.7470437381017597E-2</v>
      </c>
      <c r="E164" s="32">
        <v>1.1591795097820899E-15</v>
      </c>
      <c r="F164" s="32">
        <v>7.2346471506260998E-16</v>
      </c>
      <c r="G164" s="32">
        <v>1.27105778584109E-15</v>
      </c>
      <c r="H164" s="32">
        <v>9.7117997458067107E-16</v>
      </c>
      <c r="I164" s="32">
        <v>5.8001150653540096E-16</v>
      </c>
      <c r="J164" s="32">
        <v>5.2216681440124797E-17</v>
      </c>
      <c r="V164" s="31"/>
      <c r="W164" s="30">
        <v>4.7470437381017597E-2</v>
      </c>
      <c r="X164" s="32">
        <v>1.1591795097820899E-15</v>
      </c>
      <c r="Y164" s="32">
        <v>7.2346471506260998E-16</v>
      </c>
      <c r="Z164" s="32">
        <v>1.27105778584109E-15</v>
      </c>
      <c r="AA164" s="32">
        <v>9.7117997458067107E-16</v>
      </c>
      <c r="AB164" s="32">
        <v>5.8001150653540096E-16</v>
      </c>
      <c r="AC164" s="32">
        <v>5.2216681440124797E-17</v>
      </c>
    </row>
    <row r="165" spans="1:29" hidden="1" x14ac:dyDescent="0.15">
      <c r="A165" s="31">
        <v>36891</v>
      </c>
      <c r="B165" s="31"/>
      <c r="C165" s="31"/>
      <c r="D165" s="30">
        <v>1.8830695179876601E-2</v>
      </c>
      <c r="E165" s="32">
        <v>1.2403815798424E-15</v>
      </c>
      <c r="F165" s="32">
        <v>7.4083962169377202E-16</v>
      </c>
      <c r="G165" s="32">
        <v>1.1934824289938899E-15</v>
      </c>
      <c r="H165" s="32">
        <v>8.6432695907091595E-16</v>
      </c>
      <c r="I165" s="32">
        <v>5.6624385400573697E-16</v>
      </c>
      <c r="J165" s="32">
        <v>1.51874302284778E-17</v>
      </c>
      <c r="V165" s="31"/>
      <c r="W165" s="30">
        <v>1.8830695179876601E-2</v>
      </c>
      <c r="X165" s="32">
        <v>1.2403815798424E-15</v>
      </c>
      <c r="Y165" s="32">
        <v>7.4083962169377202E-16</v>
      </c>
      <c r="Z165" s="32">
        <v>1.1934824289938899E-15</v>
      </c>
      <c r="AA165" s="32">
        <v>8.6432695907091595E-16</v>
      </c>
      <c r="AB165" s="32">
        <v>5.6624385400573697E-16</v>
      </c>
      <c r="AC165" s="32">
        <v>1.51874302284778E-17</v>
      </c>
    </row>
    <row r="166" spans="1:29" hidden="1" x14ac:dyDescent="0.15">
      <c r="A166" s="31">
        <v>36981</v>
      </c>
      <c r="B166" s="31"/>
      <c r="C166" s="31"/>
      <c r="D166" s="30">
        <v>-0.28259393014244999</v>
      </c>
      <c r="E166" s="32">
        <v>1.3325658911034001E-15</v>
      </c>
      <c r="F166" s="32">
        <v>8.3996213367151599E-16</v>
      </c>
      <c r="G166" s="32">
        <v>1.2208774422280701E-15</v>
      </c>
      <c r="H166" s="32">
        <v>9.4824452399947507E-16</v>
      </c>
      <c r="I166" s="32">
        <v>5.8537790126384504E-16</v>
      </c>
      <c r="J166" s="32">
        <v>5.4290481146683198E-17</v>
      </c>
      <c r="V166" s="31"/>
      <c r="W166" s="30">
        <v>-0.28259393014244999</v>
      </c>
      <c r="X166" s="32">
        <v>1.3325658911034001E-15</v>
      </c>
      <c r="Y166" s="32">
        <v>8.3996213367151599E-16</v>
      </c>
      <c r="Z166" s="32">
        <v>1.2208774422280701E-15</v>
      </c>
      <c r="AA166" s="32">
        <v>9.4824452399947507E-16</v>
      </c>
      <c r="AB166" s="32">
        <v>5.8537790126384504E-16</v>
      </c>
      <c r="AC166" s="32">
        <v>5.4290481146683198E-17</v>
      </c>
    </row>
    <row r="167" spans="1:29" hidden="1" x14ac:dyDescent="0.15">
      <c r="A167" s="31">
        <v>37072</v>
      </c>
      <c r="B167" s="31"/>
      <c r="C167" s="31"/>
      <c r="D167" s="30">
        <v>-7.4008030899909594E-2</v>
      </c>
      <c r="E167" s="32">
        <v>1.16855171027327E-15</v>
      </c>
      <c r="F167" s="32">
        <v>6.2601373766948303E-16</v>
      </c>
      <c r="G167" s="32">
        <v>1.03521481074114E-15</v>
      </c>
      <c r="H167" s="32">
        <v>7.4484970018806199E-16</v>
      </c>
      <c r="I167" s="32">
        <v>4.3372319189713499E-16</v>
      </c>
      <c r="J167" s="32">
        <v>-2.7965405972818002E-17</v>
      </c>
      <c r="V167" s="31"/>
      <c r="W167" s="30">
        <v>-7.4008030899909594E-2</v>
      </c>
      <c r="X167" s="32">
        <v>1.16855171027327E-15</v>
      </c>
      <c r="Y167" s="32">
        <v>6.2601373766948303E-16</v>
      </c>
      <c r="Z167" s="32">
        <v>1.03521481074114E-15</v>
      </c>
      <c r="AA167" s="32">
        <v>7.4484970018806199E-16</v>
      </c>
      <c r="AB167" s="32">
        <v>4.3372319189713499E-16</v>
      </c>
      <c r="AC167" s="32">
        <v>-2.7965405972818002E-17</v>
      </c>
    </row>
    <row r="168" spans="1:29" hidden="1" x14ac:dyDescent="0.15">
      <c r="A168" s="31">
        <v>37164</v>
      </c>
      <c r="B168" s="31"/>
      <c r="C168" s="31"/>
      <c r="D168" s="30">
        <v>7.2871453279927901E-3</v>
      </c>
      <c r="E168" s="32">
        <v>9.6339244839728906E-16</v>
      </c>
      <c r="F168" s="32">
        <v>4.9637391174323499E-16</v>
      </c>
      <c r="G168" s="32">
        <v>8.1625611079187197E-16</v>
      </c>
      <c r="H168" s="32">
        <v>5.8833242588016198E-16</v>
      </c>
      <c r="I168" s="32">
        <v>3.1977623562546802E-16</v>
      </c>
      <c r="J168" s="32">
        <v>-3.0396233353942798E-17</v>
      </c>
      <c r="V168" s="31"/>
      <c r="W168" s="30">
        <v>7.2871453279927901E-3</v>
      </c>
      <c r="X168" s="32">
        <v>9.6339244839728906E-16</v>
      </c>
      <c r="Y168" s="32">
        <v>4.9637391174323499E-16</v>
      </c>
      <c r="Z168" s="32">
        <v>8.1625611079187197E-16</v>
      </c>
      <c r="AA168" s="32">
        <v>5.8833242588016198E-16</v>
      </c>
      <c r="AB168" s="32">
        <v>3.1977623562546802E-16</v>
      </c>
      <c r="AC168" s="32">
        <v>-3.0396233353942798E-17</v>
      </c>
    </row>
    <row r="169" spans="1:29" hidden="1" x14ac:dyDescent="0.15">
      <c r="A169" s="31">
        <v>37256</v>
      </c>
      <c r="B169" s="31"/>
      <c r="C169" s="31"/>
      <c r="D169" s="30">
        <v>-0.34461422297400202</v>
      </c>
      <c r="E169" s="32">
        <v>9.3085977826736498E-16</v>
      </c>
      <c r="F169" s="32">
        <v>4.5645816516292301E-16</v>
      </c>
      <c r="G169" s="32">
        <v>8.4914053445190697E-16</v>
      </c>
      <c r="H169" s="32">
        <v>5.8706487519581098E-16</v>
      </c>
      <c r="I169" s="32">
        <v>4.0763520754147202E-16</v>
      </c>
      <c r="J169" s="32">
        <v>1.88034181192729E-17</v>
      </c>
      <c r="V169" s="31"/>
      <c r="W169" s="30">
        <v>-0.34461422297400202</v>
      </c>
      <c r="X169" s="32">
        <v>9.3085977826736498E-16</v>
      </c>
      <c r="Y169" s="32">
        <v>4.5645816516292301E-16</v>
      </c>
      <c r="Z169" s="32">
        <v>8.4914053445190697E-16</v>
      </c>
      <c r="AA169" s="32">
        <v>5.8706487519581098E-16</v>
      </c>
      <c r="AB169" s="32">
        <v>4.0763520754147202E-16</v>
      </c>
      <c r="AC169" s="32">
        <v>1.88034181192729E-17</v>
      </c>
    </row>
    <row r="170" spans="1:29" hidden="1" x14ac:dyDescent="0.15">
      <c r="A170" s="31">
        <v>37346</v>
      </c>
      <c r="B170" s="31"/>
      <c r="C170" s="31"/>
      <c r="D170" s="30">
        <v>9.0688376425059294E-2</v>
      </c>
      <c r="E170" s="32">
        <v>5.6560966993460303E-16</v>
      </c>
      <c r="F170" s="32">
        <v>2.7333109755351198E-16</v>
      </c>
      <c r="G170" s="32">
        <v>4.63893695756352E-16</v>
      </c>
      <c r="H170" s="32">
        <v>3.8382015687618498E-16</v>
      </c>
      <c r="I170" s="32">
        <v>1.9832534698486201E-16</v>
      </c>
      <c r="J170" s="32">
        <v>-7.1391013016461395E-17</v>
      </c>
      <c r="V170" s="31"/>
      <c r="W170" s="30">
        <v>9.0688376425059294E-2</v>
      </c>
      <c r="X170" s="32">
        <v>5.6560966993460303E-16</v>
      </c>
      <c r="Y170" s="32">
        <v>2.7333109755351198E-16</v>
      </c>
      <c r="Z170" s="32">
        <v>4.63893695756352E-16</v>
      </c>
      <c r="AA170" s="32">
        <v>3.8382015687618498E-16</v>
      </c>
      <c r="AB170" s="32">
        <v>1.9832534698486201E-16</v>
      </c>
      <c r="AC170" s="32">
        <v>-7.1391013016461395E-17</v>
      </c>
    </row>
    <row r="171" spans="1:29" hidden="1" x14ac:dyDescent="0.15">
      <c r="A171" s="31">
        <v>37437</v>
      </c>
      <c r="B171" s="31"/>
      <c r="C171" s="31"/>
      <c r="D171" s="30">
        <v>-0.17802594054943099</v>
      </c>
      <c r="E171" s="32">
        <v>5.9456124744815805E-16</v>
      </c>
      <c r="F171" s="32">
        <v>1.7620281119245999E-16</v>
      </c>
      <c r="G171" s="32">
        <v>5.1018081389451901E-16</v>
      </c>
      <c r="H171" s="32">
        <v>3.8042344586518098E-16</v>
      </c>
      <c r="I171" s="32">
        <v>2.7692294155429899E-16</v>
      </c>
      <c r="J171" s="32">
        <v>2.98777725712183E-17</v>
      </c>
      <c r="V171" s="31"/>
      <c r="W171" s="30">
        <v>-0.17802594054943099</v>
      </c>
      <c r="X171" s="32">
        <v>5.9456124744815805E-16</v>
      </c>
      <c r="Y171" s="32">
        <v>1.7620281119245999E-16</v>
      </c>
      <c r="Z171" s="32">
        <v>5.1018081389451901E-16</v>
      </c>
      <c r="AA171" s="32">
        <v>3.8042344586518098E-16</v>
      </c>
      <c r="AB171" s="32">
        <v>2.7692294155429899E-16</v>
      </c>
      <c r="AC171" s="32">
        <v>2.98777725712183E-17</v>
      </c>
    </row>
    <row r="172" spans="1:29" hidden="1" x14ac:dyDescent="0.15">
      <c r="A172" s="31">
        <v>37529</v>
      </c>
      <c r="B172" s="31"/>
      <c r="C172" s="31"/>
      <c r="D172" s="30">
        <v>-0.17933954534771299</v>
      </c>
      <c r="E172" s="32">
        <v>4.9341446084729701E-16</v>
      </c>
      <c r="F172" s="32">
        <v>2.00343878271251E-16</v>
      </c>
      <c r="G172" s="32">
        <v>4.9279733679030398E-16</v>
      </c>
      <c r="H172" s="32">
        <v>4.1423777417876302E-16</v>
      </c>
      <c r="I172" s="32">
        <v>3.21756008776568E-16</v>
      </c>
      <c r="J172" s="32">
        <v>1.27779865994653E-18</v>
      </c>
      <c r="V172" s="31"/>
      <c r="W172" s="30">
        <v>-0.17933954534771299</v>
      </c>
      <c r="X172" s="32">
        <v>4.9341446084729701E-16</v>
      </c>
      <c r="Y172" s="32">
        <v>2.00343878271251E-16</v>
      </c>
      <c r="Z172" s="32">
        <v>4.9279733679030398E-16</v>
      </c>
      <c r="AA172" s="32">
        <v>4.1423777417876302E-16</v>
      </c>
      <c r="AB172" s="32">
        <v>3.21756008776568E-16</v>
      </c>
      <c r="AC172" s="32">
        <v>1.27779865994653E-18</v>
      </c>
    </row>
    <row r="173" spans="1:29" hidden="1" x14ac:dyDescent="0.15">
      <c r="A173" s="31">
        <v>37621</v>
      </c>
      <c r="B173" s="31"/>
      <c r="C173" s="31"/>
      <c r="D173" s="30">
        <v>1.34811926417256E-3</v>
      </c>
      <c r="E173" s="32">
        <v>3.7168003008144599E-16</v>
      </c>
      <c r="F173" s="32">
        <v>9.6169930800263898E-18</v>
      </c>
      <c r="G173" s="32">
        <v>3.4923189885971E-16</v>
      </c>
      <c r="H173" s="32">
        <v>3.01470929181156E-16</v>
      </c>
      <c r="I173" s="32">
        <v>1.60798375445694E-16</v>
      </c>
      <c r="J173" s="32">
        <v>-5.7603303278958999E-17</v>
      </c>
      <c r="V173" s="31"/>
      <c r="W173" s="30">
        <v>1.34811926417256E-3</v>
      </c>
      <c r="X173" s="32">
        <v>3.7168003008144599E-16</v>
      </c>
      <c r="Y173" s="32">
        <v>9.6169930800263898E-18</v>
      </c>
      <c r="Z173" s="32">
        <v>3.4923189885971E-16</v>
      </c>
      <c r="AA173" s="32">
        <v>3.01470929181156E-16</v>
      </c>
      <c r="AB173" s="32">
        <v>1.60798375445694E-16</v>
      </c>
      <c r="AC173" s="32">
        <v>-5.7603303278958999E-17</v>
      </c>
    </row>
    <row r="174" spans="1:29" hidden="1" x14ac:dyDescent="0.15">
      <c r="A174" s="31">
        <v>37711</v>
      </c>
      <c r="B174" s="31"/>
      <c r="C174" s="31"/>
      <c r="D174" s="30">
        <v>-0.15528508158556001</v>
      </c>
      <c r="E174" s="32">
        <v>2.9984850880751398E-16</v>
      </c>
      <c r="F174" s="32">
        <v>1.27049954038753E-17</v>
      </c>
      <c r="G174" s="32">
        <v>3.2152096538902401E-16</v>
      </c>
      <c r="H174" s="32">
        <v>2.4204168905487899E-16</v>
      </c>
      <c r="I174" s="32">
        <v>1.8301630876684599E-16</v>
      </c>
      <c r="J174" s="32">
        <v>7.4691935223099197E-18</v>
      </c>
      <c r="V174" s="31"/>
      <c r="W174" s="30">
        <v>-0.15528508158556001</v>
      </c>
      <c r="X174" s="32">
        <v>2.9984850880751398E-16</v>
      </c>
      <c r="Y174" s="32">
        <v>1.27049954038753E-17</v>
      </c>
      <c r="Z174" s="32">
        <v>3.2152096538902401E-16</v>
      </c>
      <c r="AA174" s="32">
        <v>2.4204168905487899E-16</v>
      </c>
      <c r="AB174" s="32">
        <v>1.8301630876684599E-16</v>
      </c>
      <c r="AC174" s="32">
        <v>7.4691935223099197E-18</v>
      </c>
    </row>
    <row r="175" spans="1:29" hidden="1" x14ac:dyDescent="0.15">
      <c r="A175" s="31">
        <v>37802</v>
      </c>
      <c r="B175" s="31"/>
      <c r="C175" s="31"/>
      <c r="D175" s="30">
        <v>-3.8868283763952703E-2</v>
      </c>
      <c r="E175" s="32">
        <v>2.9769453315459099E-16</v>
      </c>
      <c r="F175" s="32">
        <v>-1.4657117361329301E-16</v>
      </c>
      <c r="G175" s="32">
        <v>2.4324574000342902E-16</v>
      </c>
      <c r="H175" s="32">
        <v>2.5164208482063502E-16</v>
      </c>
      <c r="I175" s="32">
        <v>2.3501255088524899E-16</v>
      </c>
      <c r="J175" s="32">
        <v>1.5328020459147399E-17</v>
      </c>
      <c r="V175" s="31"/>
      <c r="W175" s="30">
        <v>-3.8868283763952703E-2</v>
      </c>
      <c r="X175" s="32">
        <v>2.9769453315459099E-16</v>
      </c>
      <c r="Y175" s="32">
        <v>-1.4657117361329301E-16</v>
      </c>
      <c r="Z175" s="32">
        <v>2.4324574000342902E-16</v>
      </c>
      <c r="AA175" s="32">
        <v>2.5164208482063502E-16</v>
      </c>
      <c r="AB175" s="32">
        <v>2.3501255088524899E-16</v>
      </c>
      <c r="AC175" s="32">
        <v>1.5328020459147399E-17</v>
      </c>
    </row>
    <row r="176" spans="1:29" hidden="1" x14ac:dyDescent="0.15">
      <c r="A176" s="31">
        <v>37894</v>
      </c>
      <c r="B176" s="31"/>
      <c r="C176" s="31"/>
      <c r="D176" s="30">
        <v>-0.129551242297131</v>
      </c>
      <c r="E176" s="32">
        <v>1.3170217293503399E-16</v>
      </c>
      <c r="F176" s="32">
        <v>-3.0009263255508698E-16</v>
      </c>
      <c r="G176" s="32">
        <v>2.4829602076723102E-16</v>
      </c>
      <c r="H176" s="32">
        <v>3.0269758453936199E-16</v>
      </c>
      <c r="I176" s="32">
        <v>2.52303380086588E-16</v>
      </c>
      <c r="J176" s="32">
        <v>1.6052591005258599E-17</v>
      </c>
      <c r="V176" s="31"/>
      <c r="W176" s="30">
        <v>-0.129551242297131</v>
      </c>
      <c r="X176" s="32">
        <v>1.3170217293503399E-16</v>
      </c>
      <c r="Y176" s="32">
        <v>-3.0009263255508698E-16</v>
      </c>
      <c r="Z176" s="32">
        <v>2.4829602076723102E-16</v>
      </c>
      <c r="AA176" s="32">
        <v>3.0269758453936199E-16</v>
      </c>
      <c r="AB176" s="32">
        <v>2.52303380086588E-16</v>
      </c>
      <c r="AC176" s="32">
        <v>1.6052591005258599E-17</v>
      </c>
    </row>
    <row r="177" spans="1:29" hidden="1" x14ac:dyDescent="0.15">
      <c r="A177" s="31">
        <v>37986</v>
      </c>
      <c r="B177" s="31"/>
      <c r="C177" s="31"/>
      <c r="D177" s="30">
        <v>-0.16831383515116499</v>
      </c>
      <c r="E177" s="32">
        <v>1.05505722437647E-16</v>
      </c>
      <c r="F177" s="32">
        <v>-2.09949369909665E-16</v>
      </c>
      <c r="G177" s="32">
        <v>4.2275602697470301E-16</v>
      </c>
      <c r="H177" s="32">
        <v>3.9494912861519599E-16</v>
      </c>
      <c r="I177" s="32">
        <v>2.8535191830937E-16</v>
      </c>
      <c r="J177" s="32">
        <v>-1.88084874911979E-18</v>
      </c>
      <c r="V177" s="31"/>
      <c r="W177" s="30">
        <v>-0.16831383515116499</v>
      </c>
      <c r="X177" s="32">
        <v>1.05505722437647E-16</v>
      </c>
      <c r="Y177" s="32">
        <v>-2.09949369909665E-16</v>
      </c>
      <c r="Z177" s="32">
        <v>4.2275602697470301E-16</v>
      </c>
      <c r="AA177" s="32">
        <v>3.9494912861519599E-16</v>
      </c>
      <c r="AB177" s="32">
        <v>2.8535191830937E-16</v>
      </c>
      <c r="AC177" s="32">
        <v>-1.88084874911979E-18</v>
      </c>
    </row>
    <row r="178" spans="1:29" hidden="1" x14ac:dyDescent="0.15">
      <c r="A178" s="31">
        <v>38077</v>
      </c>
      <c r="B178" s="31"/>
      <c r="C178" s="31"/>
      <c r="D178" s="30">
        <v>-0.15995063988559899</v>
      </c>
      <c r="E178" s="32">
        <v>1.6004067371428401E-16</v>
      </c>
      <c r="F178" s="32">
        <v>-1.2019475987328499E-16</v>
      </c>
      <c r="G178" s="32">
        <v>4.9932011063692302E-16</v>
      </c>
      <c r="H178" s="32">
        <v>4.04248065785357E-16</v>
      </c>
      <c r="I178" s="32">
        <v>2.7154762131873999E-16</v>
      </c>
      <c r="J178" s="32">
        <v>-2.3554763778058301E-17</v>
      </c>
      <c r="V178" s="31"/>
      <c r="W178" s="30">
        <v>-0.15995063988559899</v>
      </c>
      <c r="X178" s="32">
        <v>1.6004067371428401E-16</v>
      </c>
      <c r="Y178" s="32">
        <v>-1.2019475987328499E-16</v>
      </c>
      <c r="Z178" s="32">
        <v>4.9932011063692302E-16</v>
      </c>
      <c r="AA178" s="32">
        <v>4.04248065785357E-16</v>
      </c>
      <c r="AB178" s="32">
        <v>2.7154762131873999E-16</v>
      </c>
      <c r="AC178" s="32">
        <v>-2.3554763778058301E-17</v>
      </c>
    </row>
    <row r="179" spans="1:29" hidden="1" x14ac:dyDescent="0.15">
      <c r="A179" s="31">
        <v>38168</v>
      </c>
      <c r="B179" s="31"/>
      <c r="C179" s="31"/>
      <c r="D179" s="30">
        <v>-0.12347999070340999</v>
      </c>
      <c r="E179" s="32">
        <v>2.2657122892698802E-16</v>
      </c>
      <c r="F179" s="32">
        <v>-9.7713092457131104E-17</v>
      </c>
      <c r="G179" s="32">
        <v>3.5412401644498402E-16</v>
      </c>
      <c r="H179" s="32">
        <v>3.2539933707899898E-16</v>
      </c>
      <c r="I179" s="32">
        <v>1.5474550991065499E-16</v>
      </c>
      <c r="J179" s="32">
        <v>-2.63749165469306E-17</v>
      </c>
      <c r="V179" s="31"/>
      <c r="W179" s="30">
        <v>-0.12347999070340999</v>
      </c>
      <c r="X179" s="32">
        <v>2.2657122892698802E-16</v>
      </c>
      <c r="Y179" s="32">
        <v>-9.7713092457131104E-17</v>
      </c>
      <c r="Z179" s="32">
        <v>3.5412401644498402E-16</v>
      </c>
      <c r="AA179" s="32">
        <v>3.2539933707899898E-16</v>
      </c>
      <c r="AB179" s="32">
        <v>1.5474550991065499E-16</v>
      </c>
      <c r="AC179" s="32">
        <v>-2.63749165469306E-17</v>
      </c>
    </row>
    <row r="180" spans="1:29" hidden="1" x14ac:dyDescent="0.15">
      <c r="A180" s="31">
        <v>38260</v>
      </c>
      <c r="B180" s="31"/>
      <c r="C180" s="31"/>
      <c r="D180" s="30">
        <v>-0.127762610054001</v>
      </c>
      <c r="E180" s="32">
        <v>4.20835509182398E-16</v>
      </c>
      <c r="F180" s="32">
        <v>-1.8476999669969999E-16</v>
      </c>
      <c r="G180" s="32">
        <v>5.5202739789538201E-16</v>
      </c>
      <c r="H180" s="32">
        <v>3.9451117322119302E-16</v>
      </c>
      <c r="I180" s="32">
        <v>3.5611228439780401E-16</v>
      </c>
      <c r="J180" s="32">
        <v>4.3465389251077198E-17</v>
      </c>
      <c r="V180" s="31"/>
      <c r="W180" s="30">
        <v>-0.127762610054001</v>
      </c>
      <c r="X180" s="32">
        <v>4.20835509182398E-16</v>
      </c>
      <c r="Y180" s="32">
        <v>-1.8476999669969999E-16</v>
      </c>
      <c r="Z180" s="32">
        <v>5.5202739789538201E-16</v>
      </c>
      <c r="AA180" s="32">
        <v>3.9451117322119302E-16</v>
      </c>
      <c r="AB180" s="32">
        <v>3.5611228439780401E-16</v>
      </c>
      <c r="AC180" s="32">
        <v>4.3465389251077198E-17</v>
      </c>
    </row>
    <row r="181" spans="1:29" hidden="1" x14ac:dyDescent="0.15">
      <c r="A181" s="31">
        <v>38352</v>
      </c>
      <c r="B181" s="31"/>
      <c r="C181" s="31"/>
      <c r="D181" s="30">
        <v>-0.176166097138195</v>
      </c>
      <c r="E181" s="32">
        <v>3.33371844068668E-16</v>
      </c>
      <c r="F181" s="32">
        <v>-3.5593883886476301E-17</v>
      </c>
      <c r="G181" s="32">
        <v>5.5363686347039598E-16</v>
      </c>
      <c r="H181" s="32">
        <v>5.4363743514897999E-16</v>
      </c>
      <c r="I181" s="32">
        <v>3.8264276341386098E-16</v>
      </c>
      <c r="J181" s="32">
        <v>-5.0541637058694E-18</v>
      </c>
      <c r="V181" s="31"/>
      <c r="W181" s="30">
        <v>-0.176166097138195</v>
      </c>
      <c r="X181" s="32">
        <v>3.33371844068668E-16</v>
      </c>
      <c r="Y181" s="32">
        <v>-3.5593883886476301E-17</v>
      </c>
      <c r="Z181" s="32">
        <v>5.5363686347039598E-16</v>
      </c>
      <c r="AA181" s="32">
        <v>5.4363743514897999E-16</v>
      </c>
      <c r="AB181" s="32">
        <v>3.8264276341386098E-16</v>
      </c>
      <c r="AC181" s="32">
        <v>-5.0541637058694E-18</v>
      </c>
    </row>
    <row r="182" spans="1:29" hidden="1" x14ac:dyDescent="0.15">
      <c r="A182" s="31">
        <v>38442</v>
      </c>
      <c r="B182" s="31"/>
      <c r="C182" s="31"/>
      <c r="D182" s="30">
        <v>8.7060910640103004E-2</v>
      </c>
      <c r="E182" s="32">
        <v>3.92651175909021E-16</v>
      </c>
      <c r="F182" s="32">
        <v>-2.49708392422918E-16</v>
      </c>
      <c r="G182" s="32">
        <v>5.5539961781169599E-16</v>
      </c>
      <c r="H182" s="32">
        <v>4.4853600861383197E-16</v>
      </c>
      <c r="I182" s="32">
        <v>2.4696766600400302E-16</v>
      </c>
      <c r="J182" s="32">
        <v>-6.9110528375626502E-17</v>
      </c>
      <c r="V182" s="31"/>
      <c r="W182" s="30">
        <v>8.7060910640103004E-2</v>
      </c>
      <c r="X182" s="32">
        <v>3.92651175909021E-16</v>
      </c>
      <c r="Y182" s="32">
        <v>-2.49708392422918E-16</v>
      </c>
      <c r="Z182" s="32">
        <v>5.5539961781169599E-16</v>
      </c>
      <c r="AA182" s="32">
        <v>4.4853600861383197E-16</v>
      </c>
      <c r="AB182" s="32">
        <v>2.4696766600400302E-16</v>
      </c>
      <c r="AC182" s="32">
        <v>-6.9110528375626502E-17</v>
      </c>
    </row>
    <row r="183" spans="1:29" hidden="1" x14ac:dyDescent="0.15">
      <c r="A183" s="31">
        <v>38533</v>
      </c>
      <c r="B183" s="31"/>
      <c r="C183" s="31"/>
      <c r="D183" s="30">
        <v>-0.15075776587057799</v>
      </c>
      <c r="E183" s="32">
        <v>3.4776480846065398E-16</v>
      </c>
      <c r="F183" s="32">
        <v>-6.7487534881047899E-17</v>
      </c>
      <c r="G183" s="32">
        <v>6.7126946520004E-16</v>
      </c>
      <c r="H183" s="32">
        <v>4.9812745736187404E-16</v>
      </c>
      <c r="I183" s="32">
        <v>3.6455534517072799E-16</v>
      </c>
      <c r="J183" s="32">
        <v>1.91927854275453E-17</v>
      </c>
      <c r="V183" s="31"/>
      <c r="W183" s="30">
        <v>-0.15075776587057799</v>
      </c>
      <c r="X183" s="32">
        <v>3.4776480846065398E-16</v>
      </c>
      <c r="Y183" s="32">
        <v>-6.7487534881047899E-17</v>
      </c>
      <c r="Z183" s="32">
        <v>6.7126946520004E-16</v>
      </c>
      <c r="AA183" s="32">
        <v>4.9812745736187404E-16</v>
      </c>
      <c r="AB183" s="32">
        <v>3.6455534517072799E-16</v>
      </c>
      <c r="AC183" s="32">
        <v>1.91927854275453E-17</v>
      </c>
    </row>
    <row r="184" spans="1:29" hidden="1" x14ac:dyDescent="0.15">
      <c r="A184" s="31">
        <v>38625</v>
      </c>
      <c r="B184" s="31"/>
      <c r="C184" s="31"/>
      <c r="D184" s="30">
        <v>-0.112573413590906</v>
      </c>
      <c r="E184" s="32">
        <v>5.7311038876576103E-16</v>
      </c>
      <c r="F184" s="32">
        <v>-2.2499441824744E-18</v>
      </c>
      <c r="G184" s="32">
        <v>7.1488351127293796E-16</v>
      </c>
      <c r="H184" s="32">
        <v>6.0298981739984996E-16</v>
      </c>
      <c r="I184" s="32">
        <v>4.5267668964441798E-16</v>
      </c>
      <c r="J184" s="32">
        <v>-1.3457086595889999E-18</v>
      </c>
      <c r="V184" s="31"/>
      <c r="W184" s="30">
        <v>-0.112573413590906</v>
      </c>
      <c r="X184" s="32">
        <v>5.7311038876576103E-16</v>
      </c>
      <c r="Y184" s="32">
        <v>-2.2499441824744E-18</v>
      </c>
      <c r="Z184" s="32">
        <v>7.1488351127293796E-16</v>
      </c>
      <c r="AA184" s="32">
        <v>6.0298981739984996E-16</v>
      </c>
      <c r="AB184" s="32">
        <v>4.5267668964441798E-16</v>
      </c>
      <c r="AC184" s="32">
        <v>-1.3457086595889999E-18</v>
      </c>
    </row>
    <row r="185" spans="1:29" hidden="1" x14ac:dyDescent="0.15">
      <c r="A185" s="31">
        <v>38717</v>
      </c>
      <c r="B185" s="31"/>
      <c r="C185" s="31"/>
      <c r="D185" s="30">
        <v>2.8700409668585398E-2</v>
      </c>
      <c r="E185" s="32">
        <v>5.94824358642764E-16</v>
      </c>
      <c r="F185" s="32">
        <v>-5.27637438540442E-17</v>
      </c>
      <c r="G185" s="32">
        <v>7.8012388436573703E-16</v>
      </c>
      <c r="H185" s="32">
        <v>6.3752863859182203E-16</v>
      </c>
      <c r="I185" s="32">
        <v>4.1772911340265399E-16</v>
      </c>
      <c r="J185" s="32">
        <v>-4.9786460345067001E-17</v>
      </c>
      <c r="V185" s="31"/>
      <c r="W185" s="30">
        <v>2.8700409668585398E-2</v>
      </c>
      <c r="X185" s="32">
        <v>5.94824358642764E-16</v>
      </c>
      <c r="Y185" s="32">
        <v>-5.27637438540442E-17</v>
      </c>
      <c r="Z185" s="32">
        <v>7.8012388436573703E-16</v>
      </c>
      <c r="AA185" s="32">
        <v>6.3752863859182203E-16</v>
      </c>
      <c r="AB185" s="32">
        <v>4.1772911340265399E-16</v>
      </c>
      <c r="AC185" s="32">
        <v>-4.9786460345067001E-17</v>
      </c>
    </row>
    <row r="186" spans="1:29" hidden="1" x14ac:dyDescent="0.15">
      <c r="A186" s="31">
        <v>38807</v>
      </c>
      <c r="B186" s="31"/>
      <c r="C186" s="31"/>
      <c r="D186" s="30">
        <v>-0.10816170376167999</v>
      </c>
      <c r="E186" s="32">
        <v>6.0831026902555096E-16</v>
      </c>
      <c r="F186" s="32">
        <v>1.09905036964458E-16</v>
      </c>
      <c r="G186" s="32">
        <v>8.9314972012065192E-16</v>
      </c>
      <c r="H186" s="32">
        <v>7.0852017316915303E-16</v>
      </c>
      <c r="I186" s="32">
        <v>4.9574323275802798E-16</v>
      </c>
      <c r="J186" s="32">
        <v>4.8147099602790799E-17</v>
      </c>
      <c r="V186" s="31"/>
      <c r="W186" s="30">
        <v>-0.10816170376167999</v>
      </c>
      <c r="X186" s="32">
        <v>6.0831026902555096E-16</v>
      </c>
      <c r="Y186" s="32">
        <v>1.09905036964458E-16</v>
      </c>
      <c r="Z186" s="32">
        <v>8.9314972012065192E-16</v>
      </c>
      <c r="AA186" s="32">
        <v>7.0852017316915303E-16</v>
      </c>
      <c r="AB186" s="32">
        <v>4.9574323275802798E-16</v>
      </c>
      <c r="AC186" s="32">
        <v>4.8147099602790799E-17</v>
      </c>
    </row>
    <row r="187" spans="1:29" hidden="1" x14ac:dyDescent="0.15">
      <c r="A187" s="31">
        <v>38898</v>
      </c>
      <c r="B187" s="31"/>
      <c r="C187" s="31"/>
      <c r="D187" s="30">
        <v>-5.3564638850572499E-2</v>
      </c>
      <c r="E187" s="32">
        <v>8.2142265086081898E-16</v>
      </c>
      <c r="F187" s="32">
        <v>2.3131009874196002E-16</v>
      </c>
      <c r="G187" s="32">
        <v>1.03702577121853E-15</v>
      </c>
      <c r="H187" s="32">
        <v>7.6537387491702203E-16</v>
      </c>
      <c r="I187" s="32">
        <v>5.6542951310856999E-16</v>
      </c>
      <c r="J187" s="32">
        <v>-3.6362840142145501E-17</v>
      </c>
      <c r="V187" s="31"/>
      <c r="W187" s="30">
        <v>-5.3564638850572499E-2</v>
      </c>
      <c r="X187" s="32">
        <v>8.2142265086081898E-16</v>
      </c>
      <c r="Y187" s="32">
        <v>2.3131009874196002E-16</v>
      </c>
      <c r="Z187" s="32">
        <v>1.03702577121853E-15</v>
      </c>
      <c r="AA187" s="32">
        <v>7.6537387491702203E-16</v>
      </c>
      <c r="AB187" s="32">
        <v>5.6542951310856999E-16</v>
      </c>
      <c r="AC187" s="32">
        <v>-3.6362840142145501E-17</v>
      </c>
    </row>
    <row r="188" spans="1:29" hidden="1" x14ac:dyDescent="0.15">
      <c r="A188" s="31">
        <v>38990</v>
      </c>
      <c r="B188" s="31"/>
      <c r="C188" s="31"/>
      <c r="D188" s="30">
        <v>-4.3981795547135501E-2</v>
      </c>
      <c r="E188" s="32">
        <v>8.5317744335483596E-16</v>
      </c>
      <c r="F188" s="32">
        <v>3.9902401521957701E-16</v>
      </c>
      <c r="G188" s="32">
        <v>1.00353276689113E-15</v>
      </c>
      <c r="H188" s="32">
        <v>7.9893141395130201E-16</v>
      </c>
      <c r="I188" s="32">
        <v>4.61850843597877E-16</v>
      </c>
      <c r="J188" s="32">
        <v>-3.6360750555558398E-18</v>
      </c>
      <c r="V188" s="31"/>
      <c r="W188" s="30">
        <v>-4.3981795547135501E-2</v>
      </c>
      <c r="X188" s="32">
        <v>8.5317744335483596E-16</v>
      </c>
      <c r="Y188" s="32">
        <v>3.9902401521957701E-16</v>
      </c>
      <c r="Z188" s="32">
        <v>1.00353276689113E-15</v>
      </c>
      <c r="AA188" s="32">
        <v>7.9893141395130201E-16</v>
      </c>
      <c r="AB188" s="32">
        <v>4.61850843597877E-16</v>
      </c>
      <c r="AC188" s="32">
        <v>-3.6360750555558398E-18</v>
      </c>
    </row>
    <row r="189" spans="1:29" hidden="1" x14ac:dyDescent="0.15">
      <c r="A189" s="31">
        <v>39082</v>
      </c>
      <c r="B189" s="31"/>
      <c r="C189" s="31"/>
      <c r="D189" s="30">
        <v>-0.23645943159326399</v>
      </c>
      <c r="E189" s="32">
        <v>1.1015954373036099E-15</v>
      </c>
      <c r="F189" s="32">
        <v>5.3723538010356597E-16</v>
      </c>
      <c r="G189" s="32">
        <v>1.14684433416902E-15</v>
      </c>
      <c r="H189" s="32">
        <v>7.8665389914526897E-16</v>
      </c>
      <c r="I189" s="32">
        <v>5.5634109343339303E-16</v>
      </c>
      <c r="J189" s="32">
        <v>5.5885972059835095E-17</v>
      </c>
      <c r="V189" s="31"/>
      <c r="W189" s="30">
        <v>-0.23645943159326399</v>
      </c>
      <c r="X189" s="32">
        <v>1.1015954373036099E-15</v>
      </c>
      <c r="Y189" s="32">
        <v>5.3723538010356597E-16</v>
      </c>
      <c r="Z189" s="32">
        <v>1.14684433416902E-15</v>
      </c>
      <c r="AA189" s="32">
        <v>7.8665389914526897E-16</v>
      </c>
      <c r="AB189" s="32">
        <v>5.5634109343339303E-16</v>
      </c>
      <c r="AC189" s="32">
        <v>5.5885972059835095E-17</v>
      </c>
    </row>
    <row r="190" spans="1:29" x14ac:dyDescent="0.15">
      <c r="A190" s="31">
        <v>39172</v>
      </c>
      <c r="B190" s="30" t="s">
        <v>1139</v>
      </c>
      <c r="C190" s="30" t="str">
        <f>"20"&amp;RIGHT(B190,2)&amp;"Q"&amp;LEFT(B190,1)</f>
        <v>2007Q1</v>
      </c>
      <c r="D190" s="30">
        <v>-0.18811826220060299</v>
      </c>
      <c r="E190" s="32">
        <v>1.2188571622102001E-15</v>
      </c>
      <c r="F190" s="32">
        <v>6.5675433824064502E-16</v>
      </c>
      <c r="G190" s="32">
        <v>1.1229232409616099E-15</v>
      </c>
      <c r="H190" s="32">
        <v>8.4365607950243802E-16</v>
      </c>
      <c r="I190" s="32">
        <v>5.65919394701281E-16</v>
      </c>
      <c r="J190" s="32">
        <v>1.73575861882679E-17</v>
      </c>
      <c r="W190" s="30">
        <v>-0.18811826220060299</v>
      </c>
      <c r="X190" s="32">
        <v>1.2188571622102001E-15</v>
      </c>
      <c r="Y190" s="32">
        <v>6.5675433824064502E-16</v>
      </c>
      <c r="Z190" s="32">
        <v>1.1229232409616099E-15</v>
      </c>
      <c r="AA190" s="32">
        <v>8.4365607950243802E-16</v>
      </c>
      <c r="AB190" s="32">
        <v>5.65919394701281E-16</v>
      </c>
      <c r="AC190" s="32">
        <v>1.73575861882679E-17</v>
      </c>
    </row>
    <row r="191" spans="1:29" x14ac:dyDescent="0.15">
      <c r="A191" s="31">
        <v>39263</v>
      </c>
      <c r="B191" s="30" t="s">
        <v>1140</v>
      </c>
      <c r="C191" s="30" t="str">
        <f t="shared" ref="C191:C254" si="0">"20"&amp;RIGHT(B191,2)&amp;"Q"&amp;LEFT(B191,1)</f>
        <v>2007Q2</v>
      </c>
      <c r="D191" s="30">
        <v>8.8413340596353696E-2</v>
      </c>
      <c r="E191" s="32">
        <v>1.06685078427014E-15</v>
      </c>
      <c r="F191" s="32">
        <v>4.1596599087306502E-16</v>
      </c>
      <c r="G191" s="32">
        <v>9.2366683959221793E-16</v>
      </c>
      <c r="H191" s="32">
        <v>6.4979925231121096E-16</v>
      </c>
      <c r="I191" s="32">
        <v>4.0467114134317701E-16</v>
      </c>
      <c r="J191" s="32">
        <v>-3.0146912774798798E-17</v>
      </c>
      <c r="W191" s="30">
        <v>8.8413340596353696E-2</v>
      </c>
      <c r="X191" s="32">
        <v>1.06685078427014E-15</v>
      </c>
      <c r="Y191" s="32">
        <v>4.1596599087306502E-16</v>
      </c>
      <c r="Z191" s="32">
        <v>9.2366683959221793E-16</v>
      </c>
      <c r="AA191" s="32">
        <v>6.4979925231121096E-16</v>
      </c>
      <c r="AB191" s="32">
        <v>4.0467114134317701E-16</v>
      </c>
      <c r="AC191" s="32">
        <v>-3.0146912774798798E-17</v>
      </c>
    </row>
    <row r="192" spans="1:29" x14ac:dyDescent="0.15">
      <c r="A192" s="31">
        <v>39355</v>
      </c>
      <c r="B192" s="30" t="s">
        <v>1141</v>
      </c>
      <c r="C192" s="30" t="str">
        <f t="shared" si="0"/>
        <v>2007Q3</v>
      </c>
      <c r="D192" s="30">
        <v>-8.3222004101189295E-2</v>
      </c>
      <c r="E192" s="32">
        <v>9.6364217322790308E-16</v>
      </c>
      <c r="F192" s="32">
        <v>4.4199235847525802E-16</v>
      </c>
      <c r="G192" s="32">
        <v>9.0270423644659704E-16</v>
      </c>
      <c r="H192" s="32">
        <v>6.02023522180048E-16</v>
      </c>
      <c r="I192" s="32">
        <v>4.2637017003021898E-16</v>
      </c>
      <c r="J192" s="32">
        <v>9.3104510328855592E-19</v>
      </c>
      <c r="W192" s="30">
        <v>-8.3222004101189295E-2</v>
      </c>
      <c r="X192" s="32">
        <v>9.6364217322790308E-16</v>
      </c>
      <c r="Y192" s="32">
        <v>4.4199235847525802E-16</v>
      </c>
      <c r="Z192" s="32">
        <v>9.0270423644659704E-16</v>
      </c>
      <c r="AA192" s="32">
        <v>6.02023522180048E-16</v>
      </c>
      <c r="AB192" s="32">
        <v>4.2637017003021898E-16</v>
      </c>
      <c r="AC192" s="32">
        <v>9.3104510328855592E-19</v>
      </c>
    </row>
    <row r="193" spans="1:29" x14ac:dyDescent="0.15">
      <c r="A193" s="31">
        <v>39447</v>
      </c>
      <c r="B193" s="30" t="s">
        <v>1142</v>
      </c>
      <c r="C193" s="30" t="str">
        <f t="shared" si="0"/>
        <v>2007Q4</v>
      </c>
      <c r="D193" s="30">
        <v>-0.27201267378209398</v>
      </c>
      <c r="E193" s="32">
        <v>9.3987566590707604E-16</v>
      </c>
      <c r="F193" s="32">
        <v>5.1277387289026304E-16</v>
      </c>
      <c r="G193" s="32">
        <v>8.4776194125643004E-16</v>
      </c>
      <c r="H193" s="32">
        <v>6.2495579668974299E-16</v>
      </c>
      <c r="I193" s="32">
        <v>4.56533997823092E-16</v>
      </c>
      <c r="J193" s="32">
        <v>3.4740652193555202E-17</v>
      </c>
      <c r="V193" s="30">
        <f t="shared" ref="V193:V254" si="1">LEFT(C193,4)+1</f>
        <v>2008</v>
      </c>
      <c r="W193" s="30">
        <v>-0.27201267378209398</v>
      </c>
      <c r="X193" s="32">
        <v>9.3987566590707604E-16</v>
      </c>
      <c r="Y193" s="32">
        <v>5.1277387289026304E-16</v>
      </c>
      <c r="Z193" s="32">
        <v>8.4776194125643004E-16</v>
      </c>
      <c r="AA193" s="32">
        <v>6.2495579668974299E-16</v>
      </c>
      <c r="AB193" s="32">
        <v>4.56533997823092E-16</v>
      </c>
      <c r="AC193" s="32">
        <v>3.4740652193555202E-17</v>
      </c>
    </row>
    <row r="194" spans="1:29" x14ac:dyDescent="0.15">
      <c r="A194" s="31">
        <v>39538</v>
      </c>
      <c r="B194" s="30" t="s">
        <v>1143</v>
      </c>
      <c r="C194" s="30" t="str">
        <f t="shared" si="0"/>
        <v>2008Q1</v>
      </c>
      <c r="D194" s="30">
        <v>-0.26939449792609199</v>
      </c>
      <c r="E194" s="32">
        <v>9.3046474178825308E-16</v>
      </c>
      <c r="F194" s="32">
        <v>4.6942962415543101E-16</v>
      </c>
      <c r="G194" s="32">
        <v>7.9036322335163905E-16</v>
      </c>
      <c r="H194" s="32">
        <v>5.6280670685734398E-16</v>
      </c>
      <c r="I194" s="32">
        <v>3.8010689480897102E-16</v>
      </c>
      <c r="J194" s="32">
        <v>-1.4116953288067899E-17</v>
      </c>
      <c r="V194" s="30">
        <f t="shared" si="1"/>
        <v>2009</v>
      </c>
      <c r="W194" s="30">
        <v>-0.26939449792609199</v>
      </c>
      <c r="X194" s="32">
        <v>9.3046474178825308E-16</v>
      </c>
      <c r="Y194" s="32">
        <v>4.6942962415543101E-16</v>
      </c>
      <c r="Z194" s="32">
        <v>7.9036322335163905E-16</v>
      </c>
      <c r="AA194" s="32">
        <v>5.6280670685734398E-16</v>
      </c>
      <c r="AB194" s="32">
        <v>3.8010689480897102E-16</v>
      </c>
      <c r="AC194" s="32">
        <v>-1.4116953288067899E-17</v>
      </c>
    </row>
    <row r="195" spans="1:29" x14ac:dyDescent="0.15">
      <c r="A195" s="31">
        <v>39629</v>
      </c>
      <c r="B195" s="30" t="s">
        <v>1144</v>
      </c>
      <c r="C195" s="30" t="str">
        <f t="shared" si="0"/>
        <v>2008Q2</v>
      </c>
      <c r="D195" s="30">
        <v>-0.27516615872539402</v>
      </c>
      <c r="E195" s="32">
        <v>7.7487379473541104E-16</v>
      </c>
      <c r="F195" s="32">
        <v>4.0211110415934198E-16</v>
      </c>
      <c r="G195" s="32">
        <v>6.2916927892584396E-16</v>
      </c>
      <c r="H195" s="32">
        <v>4.21579406489103E-16</v>
      </c>
      <c r="I195" s="32">
        <v>2.92938065087939E-16</v>
      </c>
      <c r="J195" s="32">
        <v>-1.34722468667546E-17</v>
      </c>
      <c r="V195" s="30">
        <f t="shared" si="1"/>
        <v>2009</v>
      </c>
      <c r="W195" s="30">
        <v>-0.27516615872539402</v>
      </c>
      <c r="X195" s="32">
        <v>7.7487379473541104E-16</v>
      </c>
      <c r="Y195" s="32">
        <v>4.0211110415934198E-16</v>
      </c>
      <c r="Z195" s="32">
        <v>6.2916927892584396E-16</v>
      </c>
      <c r="AA195" s="32">
        <v>4.21579406489103E-16</v>
      </c>
      <c r="AB195" s="32">
        <v>2.92938065087939E-16</v>
      </c>
      <c r="AC195" s="32">
        <v>-1.34722468667546E-17</v>
      </c>
    </row>
    <row r="196" spans="1:29" x14ac:dyDescent="0.15">
      <c r="A196" s="31">
        <v>39721</v>
      </c>
      <c r="B196" s="30" t="s">
        <v>1145</v>
      </c>
      <c r="C196" s="30" t="str">
        <f t="shared" si="0"/>
        <v>2008Q3</v>
      </c>
      <c r="D196" s="30">
        <v>0.190395290814899</v>
      </c>
      <c r="E196" s="32">
        <v>6.57967821884399E-16</v>
      </c>
      <c r="F196" s="32">
        <v>2.3303880796421699E-16</v>
      </c>
      <c r="G196" s="32">
        <v>4.5168418041625805E-16</v>
      </c>
      <c r="H196" s="32">
        <v>2.4540910464739302E-16</v>
      </c>
      <c r="I196" s="32">
        <v>1.8695886916226299E-16</v>
      </c>
      <c r="J196" s="32">
        <v>-9.7844568954739598E-17</v>
      </c>
      <c r="V196" s="30">
        <f t="shared" si="1"/>
        <v>2009</v>
      </c>
      <c r="W196" s="30">
        <v>0.190395290814899</v>
      </c>
      <c r="X196" s="32">
        <v>6.57967821884399E-16</v>
      </c>
      <c r="Y196" s="32">
        <v>2.3303880796421699E-16</v>
      </c>
      <c r="Z196" s="32">
        <v>4.5168418041625805E-16</v>
      </c>
      <c r="AA196" s="32">
        <v>2.4540910464739302E-16</v>
      </c>
      <c r="AB196" s="32">
        <v>1.8695886916226299E-16</v>
      </c>
      <c r="AC196" s="32">
        <v>-9.7844568954739598E-17</v>
      </c>
    </row>
    <row r="197" spans="1:29" x14ac:dyDescent="0.15">
      <c r="A197" s="31">
        <v>39813</v>
      </c>
      <c r="B197" s="30" t="s">
        <v>1146</v>
      </c>
      <c r="C197" s="30" t="str">
        <f t="shared" si="0"/>
        <v>2008Q4</v>
      </c>
      <c r="D197" s="30">
        <v>0.30134678478148302</v>
      </c>
      <c r="E197" s="30">
        <v>0.16551230358442001</v>
      </c>
      <c r="F197" s="30">
        <v>9.7415960858054207E-2</v>
      </c>
      <c r="G197" s="30">
        <v>2.2317106881618101E-2</v>
      </c>
      <c r="H197" s="30">
        <v>5.2221681397981203E-3</v>
      </c>
      <c r="I197" s="30">
        <v>3.1178031753707801E-3</v>
      </c>
      <c r="J197" s="30">
        <v>6.55511451585676E-3</v>
      </c>
      <c r="V197" s="30">
        <f t="shared" si="1"/>
        <v>2009</v>
      </c>
      <c r="W197" s="30">
        <v>0.30134678478148302</v>
      </c>
      <c r="X197" s="30">
        <v>0.16551230358442001</v>
      </c>
      <c r="Y197" s="30">
        <v>9.7415960858054207E-2</v>
      </c>
      <c r="Z197" s="30">
        <v>2.2317106881618101E-2</v>
      </c>
      <c r="AA197" s="30">
        <v>5.2221681397981203E-3</v>
      </c>
      <c r="AB197" s="30">
        <v>3.1178031753707801E-3</v>
      </c>
      <c r="AC197" s="30">
        <v>6.55511451585676E-3</v>
      </c>
    </row>
    <row r="198" spans="1:29" x14ac:dyDescent="0.15">
      <c r="A198" s="31">
        <v>39903</v>
      </c>
      <c r="B198" s="30" t="s">
        <v>1147</v>
      </c>
      <c r="C198" s="30" t="str">
        <f t="shared" si="0"/>
        <v>2009Q1</v>
      </c>
      <c r="D198" s="30">
        <v>0.65202540451194801</v>
      </c>
      <c r="E198" s="30">
        <v>0.17614486806690299</v>
      </c>
      <c r="F198" s="30">
        <v>8.9707505692325398E-2</v>
      </c>
      <c r="G198" s="30">
        <v>6.0666552958556899E-2</v>
      </c>
      <c r="H198" s="30">
        <v>8.9712352065716306E-3</v>
      </c>
      <c r="I198" s="30">
        <v>2.87688453568807E-2</v>
      </c>
      <c r="J198" s="30">
        <v>4.5538503743406802E-2</v>
      </c>
      <c r="V198" s="30">
        <f t="shared" si="1"/>
        <v>2010</v>
      </c>
      <c r="W198" s="30">
        <v>0.65202540451194801</v>
      </c>
      <c r="X198" s="30">
        <v>0.17614486806690299</v>
      </c>
      <c r="Y198" s="30">
        <v>8.9707505692325398E-2</v>
      </c>
      <c r="Z198" s="30">
        <v>6.0666552958556899E-2</v>
      </c>
      <c r="AA198" s="30">
        <v>8.9712352065716306E-3</v>
      </c>
      <c r="AB198" s="30">
        <v>2.87688453568807E-2</v>
      </c>
      <c r="AC198" s="30">
        <v>4.5538503743406802E-2</v>
      </c>
    </row>
    <row r="199" spans="1:29" x14ac:dyDescent="0.15">
      <c r="A199" s="31">
        <v>39994</v>
      </c>
      <c r="B199" s="30" t="s">
        <v>1148</v>
      </c>
      <c r="C199" s="30" t="str">
        <f t="shared" si="0"/>
        <v>2009Q2</v>
      </c>
      <c r="D199" s="30">
        <v>0.49367955231951099</v>
      </c>
      <c r="E199" s="30">
        <v>8.8592728181937905E-2</v>
      </c>
      <c r="F199" s="30">
        <v>6.1974169172063699E-2</v>
      </c>
      <c r="G199" s="30">
        <v>5.7712830169004602E-2</v>
      </c>
      <c r="H199" s="30">
        <v>7.2781563492613804E-2</v>
      </c>
      <c r="I199" s="30">
        <v>4.2211170166748802E-2</v>
      </c>
      <c r="J199" s="30">
        <v>7.0445845580727806E-2</v>
      </c>
      <c r="V199" s="30">
        <f t="shared" si="1"/>
        <v>2010</v>
      </c>
      <c r="W199" s="30">
        <v>0.49367955231951099</v>
      </c>
      <c r="X199" s="30">
        <v>8.8592728181937905E-2</v>
      </c>
      <c r="Y199" s="30">
        <v>6.1974169172063699E-2</v>
      </c>
      <c r="Z199" s="30">
        <v>5.7712830169004602E-2</v>
      </c>
      <c r="AA199" s="30">
        <v>7.2781563492613804E-2</v>
      </c>
      <c r="AB199" s="30">
        <v>4.2211170166748802E-2</v>
      </c>
      <c r="AC199" s="30">
        <v>7.0445845580727806E-2</v>
      </c>
    </row>
    <row r="200" spans="1:29" x14ac:dyDescent="0.15">
      <c r="A200" s="31">
        <v>40086</v>
      </c>
      <c r="B200" s="30" t="s">
        <v>1149</v>
      </c>
      <c r="C200" s="30" t="str">
        <f t="shared" si="0"/>
        <v>2009Q3</v>
      </c>
      <c r="D200" s="30">
        <v>0.16428129502462499</v>
      </c>
      <c r="E200" s="30">
        <v>-3.4531184257489002E-2</v>
      </c>
      <c r="F200" s="30">
        <v>-4.9958816593108002E-3</v>
      </c>
      <c r="G200" s="30">
        <v>2.1215258717775302E-2</v>
      </c>
      <c r="H200" s="30">
        <v>2.6351762961198899E-2</v>
      </c>
      <c r="I200" s="30">
        <v>5.8693995022342599E-2</v>
      </c>
      <c r="J200" s="30">
        <v>5.8620330593423503E-2</v>
      </c>
      <c r="V200" s="30">
        <f t="shared" si="1"/>
        <v>2010</v>
      </c>
      <c r="W200" s="30">
        <v>0.16428129502462499</v>
      </c>
      <c r="X200" s="30">
        <v>-3.4531184257489002E-2</v>
      </c>
      <c r="Y200" s="30">
        <v>-4.9958816593108002E-3</v>
      </c>
      <c r="Z200" s="30">
        <v>2.1215258717775302E-2</v>
      </c>
      <c r="AA200" s="30">
        <v>2.6351762961198899E-2</v>
      </c>
      <c r="AB200" s="30">
        <v>5.8693995022342599E-2</v>
      </c>
      <c r="AC200" s="30">
        <v>5.8620330593423503E-2</v>
      </c>
    </row>
    <row r="201" spans="1:29" x14ac:dyDescent="0.15">
      <c r="A201" s="31">
        <v>40178</v>
      </c>
      <c r="B201" s="30" t="s">
        <v>1150</v>
      </c>
      <c r="C201" s="30" t="str">
        <f t="shared" si="0"/>
        <v>2009Q4</v>
      </c>
      <c r="D201" s="30">
        <v>0.36668054601685202</v>
      </c>
      <c r="E201" s="30">
        <v>1.52068568869714E-2</v>
      </c>
      <c r="F201" s="30">
        <v>2.11788971954542E-2</v>
      </c>
      <c r="G201" s="30">
        <v>6.4780452523881898E-2</v>
      </c>
      <c r="H201" s="30">
        <v>6.1512325568565299E-2</v>
      </c>
      <c r="I201" s="30">
        <v>6.60572167334946E-2</v>
      </c>
      <c r="J201" s="30">
        <v>6.7894049088438796E-2</v>
      </c>
      <c r="V201" s="30">
        <f t="shared" si="1"/>
        <v>2010</v>
      </c>
      <c r="W201" s="30">
        <v>0.36668054601685202</v>
      </c>
      <c r="X201" s="30">
        <v>1.52068568869714E-2</v>
      </c>
      <c r="Y201" s="30">
        <v>2.11788971954542E-2</v>
      </c>
      <c r="Z201" s="30">
        <v>6.4780452523881898E-2</v>
      </c>
      <c r="AA201" s="30">
        <v>6.1512325568565299E-2</v>
      </c>
      <c r="AB201" s="30">
        <v>6.60572167334946E-2</v>
      </c>
      <c r="AC201" s="30">
        <v>6.7894049088438796E-2</v>
      </c>
    </row>
    <row r="202" spans="1:29" x14ac:dyDescent="0.15">
      <c r="A202" s="31">
        <v>40268</v>
      </c>
      <c r="B202" s="30" t="s">
        <v>1151</v>
      </c>
      <c r="C202" s="30" t="str">
        <f t="shared" si="0"/>
        <v>2010Q1</v>
      </c>
      <c r="D202" s="30">
        <v>0.19692972401401701</v>
      </c>
      <c r="E202" s="30">
        <v>-6.2025481215285099E-3</v>
      </c>
      <c r="F202" s="30">
        <v>1.8850956826559798E-2</v>
      </c>
      <c r="G202" s="30">
        <v>1.1805777752237999E-2</v>
      </c>
      <c r="H202" s="30">
        <v>3.9927015094862801E-2</v>
      </c>
      <c r="I202" s="30">
        <v>3.9010130717026102E-2</v>
      </c>
      <c r="J202" s="30">
        <v>6.5925895543506696E-2</v>
      </c>
      <c r="V202" s="30">
        <f t="shared" si="1"/>
        <v>2011</v>
      </c>
      <c r="W202" s="30">
        <v>0.19692972401401701</v>
      </c>
      <c r="X202" s="30">
        <v>-6.2025481215285099E-3</v>
      </c>
      <c r="Y202" s="30">
        <v>1.8850956826559798E-2</v>
      </c>
      <c r="Z202" s="30">
        <v>1.1805777752237999E-2</v>
      </c>
      <c r="AA202" s="30">
        <v>3.9927015094862801E-2</v>
      </c>
      <c r="AB202" s="30">
        <v>3.9010130717026102E-2</v>
      </c>
      <c r="AC202" s="30">
        <v>6.5925895543506696E-2</v>
      </c>
    </row>
    <row r="203" spans="1:29" x14ac:dyDescent="0.15">
      <c r="A203" s="31">
        <v>40359</v>
      </c>
      <c r="B203" s="30" t="s">
        <v>1152</v>
      </c>
      <c r="C203" s="30" t="str">
        <f t="shared" si="0"/>
        <v>2010Q2</v>
      </c>
      <c r="D203" s="30">
        <v>-5.6527465253514902E-2</v>
      </c>
      <c r="E203" s="30">
        <v>-8.4072686380341904E-2</v>
      </c>
      <c r="F203" s="30">
        <v>-5.93424279744919E-2</v>
      </c>
      <c r="G203" s="30">
        <v>-5.7235519097420001E-2</v>
      </c>
      <c r="H203" s="30">
        <v>-4.8283985084510497E-2</v>
      </c>
      <c r="I203" s="30">
        <v>-3.80673988822074E-2</v>
      </c>
      <c r="J203" s="30">
        <v>-2.9027201343575699E-3</v>
      </c>
      <c r="V203" s="30">
        <f t="shared" si="1"/>
        <v>2011</v>
      </c>
      <c r="W203" s="30">
        <v>-5.6527465253514902E-2</v>
      </c>
      <c r="X203" s="30">
        <v>-8.4072686380341904E-2</v>
      </c>
      <c r="Y203" s="30">
        <v>-5.93424279744919E-2</v>
      </c>
      <c r="Z203" s="30">
        <v>-5.7235519097420001E-2</v>
      </c>
      <c r="AA203" s="30">
        <v>-4.8283985084510497E-2</v>
      </c>
      <c r="AB203" s="30">
        <v>-3.80673988822074E-2</v>
      </c>
      <c r="AC203" s="30">
        <v>-2.9027201343575699E-3</v>
      </c>
    </row>
    <row r="204" spans="1:29" x14ac:dyDescent="0.15">
      <c r="A204" s="31">
        <v>40451</v>
      </c>
      <c r="B204" s="30" t="s">
        <v>1153</v>
      </c>
      <c r="C204" s="30" t="str">
        <f t="shared" si="0"/>
        <v>2010Q3</v>
      </c>
      <c r="D204" s="30">
        <v>6.4275363782840406E-2</v>
      </c>
      <c r="E204" s="30">
        <v>-2.6918037278246001E-2</v>
      </c>
      <c r="F204" s="30">
        <v>-4.1940821426261397E-2</v>
      </c>
      <c r="G204" s="30">
        <v>-4.7830420272935499E-2</v>
      </c>
      <c r="H204" s="30">
        <v>-2.3417748063799999E-2</v>
      </c>
      <c r="I204" s="30">
        <v>-2.4988326871274599E-2</v>
      </c>
      <c r="J204" s="30">
        <v>-2.0801704403308599E-2</v>
      </c>
      <c r="V204" s="30">
        <f t="shared" si="1"/>
        <v>2011</v>
      </c>
      <c r="W204" s="30">
        <v>6.4275363782840406E-2</v>
      </c>
      <c r="X204" s="30">
        <v>-2.6918037278246001E-2</v>
      </c>
      <c r="Y204" s="30">
        <v>-4.1940821426261397E-2</v>
      </c>
      <c r="Z204" s="30">
        <v>-4.7830420272935499E-2</v>
      </c>
      <c r="AA204" s="30">
        <v>-2.3417748063799999E-2</v>
      </c>
      <c r="AB204" s="30">
        <v>-2.4988326871274599E-2</v>
      </c>
      <c r="AC204" s="30">
        <v>-2.0801704403308599E-2</v>
      </c>
    </row>
    <row r="205" spans="1:29" x14ac:dyDescent="0.15">
      <c r="A205" s="31">
        <v>40543</v>
      </c>
      <c r="B205" s="30" t="s">
        <v>1154</v>
      </c>
      <c r="C205" s="30" t="str">
        <f t="shared" si="0"/>
        <v>2010Q4</v>
      </c>
      <c r="D205" s="30">
        <v>0.11304107960504001</v>
      </c>
      <c r="E205" s="30">
        <v>-4.8545256802903503E-2</v>
      </c>
      <c r="F205" s="30">
        <v>-4.7831865400913998E-2</v>
      </c>
      <c r="G205" s="30">
        <v>-1.8126268408102102E-2</v>
      </c>
      <c r="H205" s="30">
        <v>-1.64793811282654E-2</v>
      </c>
      <c r="I205" s="30">
        <v>1.40938087157172E-2</v>
      </c>
      <c r="J205" s="30">
        <v>1.40918057082428E-2</v>
      </c>
      <c r="V205" s="30">
        <f t="shared" si="1"/>
        <v>2011</v>
      </c>
      <c r="W205" s="30">
        <v>0.11304107960504001</v>
      </c>
      <c r="X205" s="30">
        <v>-4.8545256802903503E-2</v>
      </c>
      <c r="Y205" s="30">
        <v>-4.7831865400913998E-2</v>
      </c>
      <c r="Z205" s="30">
        <v>-1.8126268408102102E-2</v>
      </c>
      <c r="AA205" s="30">
        <v>-1.64793811282654E-2</v>
      </c>
      <c r="AB205" s="30">
        <v>1.40938087157172E-2</v>
      </c>
      <c r="AC205" s="30">
        <v>1.40918057082428E-2</v>
      </c>
    </row>
    <row r="206" spans="1:29" x14ac:dyDescent="0.15">
      <c r="A206" s="31">
        <v>40633</v>
      </c>
      <c r="B206" s="30" t="s">
        <v>1155</v>
      </c>
      <c r="C206" s="30" t="str">
        <f t="shared" si="0"/>
        <v>2011Q1</v>
      </c>
      <c r="D206" s="30">
        <v>-3.8564030148250203E-2</v>
      </c>
      <c r="E206" s="30">
        <v>-3.2272390268361303E-2</v>
      </c>
      <c r="F206" s="30">
        <v>-3.5417654225516898E-4</v>
      </c>
      <c r="G206" s="30">
        <v>2.2955595474482102E-2</v>
      </c>
      <c r="H206" s="30">
        <v>4.7971647330567399E-2</v>
      </c>
      <c r="I206" s="30">
        <v>2.0833939848475699E-2</v>
      </c>
      <c r="J206" s="30">
        <v>5.0247232062130401E-2</v>
      </c>
      <c r="V206" s="30">
        <f t="shared" si="1"/>
        <v>2012</v>
      </c>
      <c r="W206" s="30">
        <v>-3.8564030148250203E-2</v>
      </c>
      <c r="X206" s="30">
        <v>-3.2272390268361303E-2</v>
      </c>
      <c r="Y206" s="30">
        <v>-3.5417654225516898E-4</v>
      </c>
      <c r="Z206" s="30">
        <v>2.2955595474482102E-2</v>
      </c>
      <c r="AA206" s="30">
        <v>4.7971647330567399E-2</v>
      </c>
      <c r="AB206" s="30">
        <v>2.0833939848475699E-2</v>
      </c>
      <c r="AC206" s="30">
        <v>5.0247232062130401E-2</v>
      </c>
    </row>
    <row r="207" spans="1:29" x14ac:dyDescent="0.15">
      <c r="A207" s="31">
        <v>40724</v>
      </c>
      <c r="B207" s="30" t="s">
        <v>1156</v>
      </c>
      <c r="C207" s="30" t="str">
        <f t="shared" si="0"/>
        <v>2011Q2</v>
      </c>
      <c r="D207" s="30">
        <v>1.96593006211064E-2</v>
      </c>
      <c r="E207" s="30">
        <v>-6.6488907845920403E-2</v>
      </c>
      <c r="F207" s="30">
        <v>-2.9116594255571799E-2</v>
      </c>
      <c r="G207" s="30">
        <v>-2.56752953202131E-2</v>
      </c>
      <c r="H207" s="30">
        <v>-1.87149871661203E-2</v>
      </c>
      <c r="I207" s="30">
        <v>-1.2632583459953399E-2</v>
      </c>
      <c r="J207" s="30">
        <v>1.74242563850645E-2</v>
      </c>
      <c r="V207" s="30">
        <f t="shared" si="1"/>
        <v>2012</v>
      </c>
      <c r="W207" s="30">
        <v>1.96593006211064E-2</v>
      </c>
      <c r="X207" s="30">
        <v>-6.6488907845920403E-2</v>
      </c>
      <c r="Y207" s="30">
        <v>-2.9116594255571799E-2</v>
      </c>
      <c r="Z207" s="30">
        <v>-2.56752953202131E-2</v>
      </c>
      <c r="AA207" s="30">
        <v>-1.87149871661203E-2</v>
      </c>
      <c r="AB207" s="30">
        <v>-1.2632583459953399E-2</v>
      </c>
      <c r="AC207" s="30">
        <v>1.74242563850645E-2</v>
      </c>
    </row>
    <row r="208" spans="1:29" x14ac:dyDescent="0.15">
      <c r="A208" s="31">
        <v>40816</v>
      </c>
      <c r="B208" s="30" t="s">
        <v>1157</v>
      </c>
      <c r="C208" s="30" t="str">
        <f t="shared" si="0"/>
        <v>2011Q3</v>
      </c>
      <c r="D208" s="30">
        <v>3.8466718216953401E-3</v>
      </c>
      <c r="E208" s="30">
        <v>-6.9548161080717805E-2</v>
      </c>
      <c r="F208" s="30">
        <v>-7.0459230435700904E-2</v>
      </c>
      <c r="G208" s="30">
        <v>-6.3128713584132301E-2</v>
      </c>
      <c r="H208" s="30">
        <v>-5.5315623463678097E-2</v>
      </c>
      <c r="I208" s="30">
        <v>-2.1915046211172601E-2</v>
      </c>
      <c r="J208" s="30">
        <v>-4.3100975762495497E-2</v>
      </c>
      <c r="V208" s="30">
        <f t="shared" si="1"/>
        <v>2012</v>
      </c>
      <c r="W208" s="30">
        <v>3.8466718216953401E-3</v>
      </c>
      <c r="X208" s="30">
        <v>-6.9548161080717805E-2</v>
      </c>
      <c r="Y208" s="30">
        <v>-7.0459230435700904E-2</v>
      </c>
      <c r="Z208" s="30">
        <v>-6.3128713584132301E-2</v>
      </c>
      <c r="AA208" s="30">
        <v>-5.5315623463678097E-2</v>
      </c>
      <c r="AB208" s="30">
        <v>-2.1915046211172601E-2</v>
      </c>
      <c r="AC208" s="30">
        <v>-4.3100975762495497E-2</v>
      </c>
    </row>
    <row r="209" spans="1:29" x14ac:dyDescent="0.15">
      <c r="A209" s="31">
        <v>40908</v>
      </c>
      <c r="B209" s="30" t="s">
        <v>1158</v>
      </c>
      <c r="C209" s="30" t="str">
        <f t="shared" si="0"/>
        <v>2011Q4</v>
      </c>
      <c r="D209" s="30">
        <v>-2.2293278683635599E-2</v>
      </c>
      <c r="E209" s="30">
        <v>-5.9799283462133201E-2</v>
      </c>
      <c r="F209" s="30">
        <v>-4.5176555096346202E-2</v>
      </c>
      <c r="G209" s="30">
        <v>-3.7643769087516397E-2</v>
      </c>
      <c r="H209" s="30">
        <v>-3.32433859997276E-2</v>
      </c>
      <c r="I209" s="30">
        <v>-4.42979826000182E-3</v>
      </c>
      <c r="J209" s="30">
        <v>-3.03162265223039E-2</v>
      </c>
      <c r="V209" s="30">
        <f t="shared" si="1"/>
        <v>2012</v>
      </c>
      <c r="W209" s="30">
        <v>-2.2293278683635599E-2</v>
      </c>
      <c r="X209" s="30">
        <v>-5.9799283462133201E-2</v>
      </c>
      <c r="Y209" s="30">
        <v>-4.5176555096346202E-2</v>
      </c>
      <c r="Z209" s="30">
        <v>-3.7643769087516397E-2</v>
      </c>
      <c r="AA209" s="30">
        <v>-3.32433859997276E-2</v>
      </c>
      <c r="AB209" s="30">
        <v>-4.42979826000182E-3</v>
      </c>
      <c r="AC209" s="30">
        <v>-3.03162265223039E-2</v>
      </c>
    </row>
    <row r="210" spans="1:29" x14ac:dyDescent="0.15">
      <c r="A210" s="31">
        <v>40999</v>
      </c>
      <c r="B210" s="30" t="s">
        <v>1159</v>
      </c>
      <c r="C210" s="30" t="str">
        <f t="shared" si="0"/>
        <v>2012Q1</v>
      </c>
      <c r="D210" s="30">
        <v>-0.183973221369158</v>
      </c>
      <c r="E210" s="30">
        <v>-7.7717776823224796E-2</v>
      </c>
      <c r="F210" s="30">
        <v>-5.1708646002083601E-2</v>
      </c>
      <c r="G210" s="30">
        <v>-1.13140831226674E-2</v>
      </c>
      <c r="H210" s="30">
        <v>-3.2139144020925797E-2</v>
      </c>
      <c r="I210" s="30">
        <v>2.0257668204711299E-3</v>
      </c>
      <c r="J210" s="30">
        <v>-2.4190609875137499E-2</v>
      </c>
      <c r="V210" s="30">
        <f t="shared" si="1"/>
        <v>2013</v>
      </c>
      <c r="W210" s="30">
        <v>-0.183973221369158</v>
      </c>
      <c r="X210" s="30">
        <v>-7.7717776823224796E-2</v>
      </c>
      <c r="Y210" s="30">
        <v>-5.1708646002083601E-2</v>
      </c>
      <c r="Z210" s="30">
        <v>-1.13140831226674E-2</v>
      </c>
      <c r="AA210" s="30">
        <v>-3.2139144020925797E-2</v>
      </c>
      <c r="AB210" s="30">
        <v>2.0257668204711299E-3</v>
      </c>
      <c r="AC210" s="30">
        <v>-2.4190609875137499E-2</v>
      </c>
    </row>
    <row r="211" spans="1:29" x14ac:dyDescent="0.15">
      <c r="A211" s="31">
        <v>41090</v>
      </c>
      <c r="B211" s="30" t="s">
        <v>1160</v>
      </c>
      <c r="C211" s="30" t="str">
        <f t="shared" si="0"/>
        <v>2012Q2</v>
      </c>
      <c r="D211" s="30">
        <v>5.6017472230962803E-2</v>
      </c>
      <c r="E211" s="30">
        <v>-9.7465984748317594E-3</v>
      </c>
      <c r="F211" s="30">
        <v>-2.3364131158865101E-2</v>
      </c>
      <c r="G211" s="30">
        <v>-2.1251614923783101E-2</v>
      </c>
      <c r="H211" s="30">
        <v>-2.0401537442783901E-2</v>
      </c>
      <c r="I211" s="30">
        <v>-1.8897183260982001E-2</v>
      </c>
      <c r="J211" s="30">
        <v>7.8908230292644294E-3</v>
      </c>
      <c r="V211" s="30">
        <f t="shared" si="1"/>
        <v>2013</v>
      </c>
      <c r="W211" s="30">
        <v>5.6017472230962803E-2</v>
      </c>
      <c r="X211" s="30">
        <v>-9.7465984748317594E-3</v>
      </c>
      <c r="Y211" s="30">
        <v>-2.3364131158865101E-2</v>
      </c>
      <c r="Z211" s="30">
        <v>-2.1251614923783101E-2</v>
      </c>
      <c r="AA211" s="30">
        <v>-2.0401537442783901E-2</v>
      </c>
      <c r="AB211" s="30">
        <v>-1.8897183260982001E-2</v>
      </c>
      <c r="AC211" s="30">
        <v>7.8908230292644294E-3</v>
      </c>
    </row>
    <row r="212" spans="1:29" x14ac:dyDescent="0.15">
      <c r="A212" s="31">
        <v>41182</v>
      </c>
      <c r="B212" s="30" t="s">
        <v>1161</v>
      </c>
      <c r="C212" s="30" t="str">
        <f t="shared" si="0"/>
        <v>2012Q3</v>
      </c>
      <c r="D212" s="30">
        <v>1.43639422916505E-2</v>
      </c>
      <c r="E212" s="30">
        <v>-1.1668577685752701E-2</v>
      </c>
      <c r="F212" s="30">
        <v>-1.4337599460179699E-2</v>
      </c>
      <c r="G212" s="30">
        <v>-2.46493274628608E-2</v>
      </c>
      <c r="H212" s="30">
        <v>-2.8118981451938599E-2</v>
      </c>
      <c r="I212" s="30">
        <v>-2.8348057759725698E-2</v>
      </c>
      <c r="J212" s="30">
        <v>-2.66271180452964E-2</v>
      </c>
      <c r="V212" s="30">
        <f t="shared" si="1"/>
        <v>2013</v>
      </c>
      <c r="W212" s="30">
        <v>1.43639422916505E-2</v>
      </c>
      <c r="X212" s="30">
        <v>-1.1668577685752701E-2</v>
      </c>
      <c r="Y212" s="30">
        <v>-1.4337599460179699E-2</v>
      </c>
      <c r="Z212" s="30">
        <v>-2.46493274628608E-2</v>
      </c>
      <c r="AA212" s="30">
        <v>-2.8118981451938599E-2</v>
      </c>
      <c r="AB212" s="30">
        <v>-2.8348057759725698E-2</v>
      </c>
      <c r="AC212" s="30">
        <v>-2.66271180452964E-2</v>
      </c>
    </row>
    <row r="213" spans="1:29" x14ac:dyDescent="0.15">
      <c r="A213" s="31">
        <v>41274</v>
      </c>
      <c r="B213" s="30" t="s">
        <v>1162</v>
      </c>
      <c r="C213" s="30" t="str">
        <f t="shared" si="0"/>
        <v>2012Q4</v>
      </c>
      <c r="D213" s="30">
        <v>-0.13086845568102901</v>
      </c>
      <c r="E213" s="30">
        <v>-6.0861469426698803E-2</v>
      </c>
      <c r="F213" s="30">
        <v>-4.42931419048763E-2</v>
      </c>
      <c r="G213" s="30">
        <v>-4.1962555223289101E-2</v>
      </c>
      <c r="H213" s="30">
        <v>-3.7321607591412002E-2</v>
      </c>
      <c r="I213" s="30">
        <v>-3.2554159801650502E-2</v>
      </c>
      <c r="J213" s="30">
        <v>-2.7976563527101401E-3</v>
      </c>
      <c r="V213" s="30">
        <f t="shared" si="1"/>
        <v>2013</v>
      </c>
      <c r="W213" s="30">
        <v>-0.13086845568102901</v>
      </c>
      <c r="X213" s="30">
        <v>-6.0861469426698803E-2</v>
      </c>
      <c r="Y213" s="30">
        <v>-4.42931419048763E-2</v>
      </c>
      <c r="Z213" s="30">
        <v>-4.1962555223289101E-2</v>
      </c>
      <c r="AA213" s="30">
        <v>-3.7321607591412002E-2</v>
      </c>
      <c r="AB213" s="30">
        <v>-3.2554159801650502E-2</v>
      </c>
      <c r="AC213" s="30">
        <v>-2.7976563527101401E-3</v>
      </c>
    </row>
    <row r="214" spans="1:29" x14ac:dyDescent="0.15">
      <c r="A214" s="31">
        <v>41364</v>
      </c>
      <c r="B214" s="30" t="s">
        <v>1163</v>
      </c>
      <c r="C214" s="30" t="str">
        <f t="shared" si="0"/>
        <v>2013Q1</v>
      </c>
      <c r="D214" s="30">
        <v>7.8573768153677601E-2</v>
      </c>
      <c r="E214" s="30">
        <v>-6.4946481527881503E-2</v>
      </c>
      <c r="F214" s="30">
        <v>-3.2438828114132803E-2</v>
      </c>
      <c r="G214" s="30">
        <v>-2.94671515178846E-2</v>
      </c>
      <c r="H214" s="30">
        <v>-2.6177423750374001E-2</v>
      </c>
      <c r="I214" s="30">
        <v>1.4918398702948399E-3</v>
      </c>
      <c r="J214" s="30">
        <v>-2.5544074530005401E-2</v>
      </c>
      <c r="V214" s="30">
        <f t="shared" si="1"/>
        <v>2014</v>
      </c>
      <c r="W214" s="30">
        <v>7.8573768153677601E-2</v>
      </c>
      <c r="X214" s="30">
        <v>-6.4946481527881503E-2</v>
      </c>
      <c r="Y214" s="30">
        <v>-3.2438828114132803E-2</v>
      </c>
      <c r="Z214" s="30">
        <v>-2.94671515178846E-2</v>
      </c>
      <c r="AA214" s="30">
        <v>-2.6177423750374001E-2</v>
      </c>
      <c r="AB214" s="30">
        <v>1.4918398702948399E-3</v>
      </c>
      <c r="AC214" s="30">
        <v>-2.5544074530005401E-2</v>
      </c>
    </row>
    <row r="215" spans="1:29" x14ac:dyDescent="0.15">
      <c r="A215" s="31">
        <v>41455</v>
      </c>
      <c r="B215" s="30" t="s">
        <v>1164</v>
      </c>
      <c r="C215" s="30" t="str">
        <f t="shared" si="0"/>
        <v>2013Q2</v>
      </c>
      <c r="D215" s="30">
        <v>9.5405458137928806E-2</v>
      </c>
      <c r="E215" s="30">
        <v>-1.3913776487669199E-2</v>
      </c>
      <c r="F215" s="30">
        <v>9.8754599656980906E-3</v>
      </c>
      <c r="G215" s="30">
        <v>-2.2069123106522402E-2</v>
      </c>
      <c r="H215" s="30">
        <v>7.5684950074687302E-3</v>
      </c>
      <c r="I215" s="30">
        <v>4.2710573235814498E-3</v>
      </c>
      <c r="J215" s="30">
        <v>5.19088606075416E-3</v>
      </c>
      <c r="V215" s="30">
        <f t="shared" si="1"/>
        <v>2014</v>
      </c>
      <c r="W215" s="30">
        <v>9.5405458137928806E-2</v>
      </c>
      <c r="X215" s="30">
        <v>-1.3913776487669199E-2</v>
      </c>
      <c r="Y215" s="30">
        <v>9.8754599656980906E-3</v>
      </c>
      <c r="Z215" s="30">
        <v>-2.2069123106522402E-2</v>
      </c>
      <c r="AA215" s="30">
        <v>7.5684950074687302E-3</v>
      </c>
      <c r="AB215" s="30">
        <v>4.2710573235814498E-3</v>
      </c>
      <c r="AC215" s="30">
        <v>5.19088606075416E-3</v>
      </c>
    </row>
    <row r="216" spans="1:29" x14ac:dyDescent="0.15">
      <c r="A216" s="31">
        <v>41547</v>
      </c>
      <c r="B216" s="30" t="s">
        <v>1165</v>
      </c>
      <c r="C216" s="30" t="str">
        <f t="shared" si="0"/>
        <v>2013Q3</v>
      </c>
      <c r="D216" s="30">
        <v>0.110142618012267</v>
      </c>
      <c r="E216" s="30">
        <v>-3.9202620409957603E-2</v>
      </c>
      <c r="F216" s="30">
        <v>-3.8580142448485601E-2</v>
      </c>
      <c r="G216" s="30">
        <v>-3.6661309414472598E-2</v>
      </c>
      <c r="H216" s="30">
        <v>-7.7502639733947696E-3</v>
      </c>
      <c r="I216" s="30">
        <v>-3.2516513587366597E-2</v>
      </c>
      <c r="J216" s="30">
        <v>1.0890861064055701E-3</v>
      </c>
      <c r="V216" s="30">
        <f t="shared" si="1"/>
        <v>2014</v>
      </c>
      <c r="W216" s="30">
        <v>0.110142618012267</v>
      </c>
      <c r="X216" s="30">
        <v>-3.9202620409957603E-2</v>
      </c>
      <c r="Y216" s="30">
        <v>-3.8580142448485601E-2</v>
      </c>
      <c r="Z216" s="30">
        <v>-3.6661309414472598E-2</v>
      </c>
      <c r="AA216" s="30">
        <v>-7.7502639733947696E-3</v>
      </c>
      <c r="AB216" s="30">
        <v>-3.2516513587366597E-2</v>
      </c>
      <c r="AC216" s="30">
        <v>1.0890861064055701E-3</v>
      </c>
    </row>
    <row r="217" spans="1:29" x14ac:dyDescent="0.15">
      <c r="A217" s="31">
        <v>41639</v>
      </c>
      <c r="B217" s="30" t="s">
        <v>1166</v>
      </c>
      <c r="C217" s="30" t="str">
        <f t="shared" si="0"/>
        <v>2013Q4</v>
      </c>
      <c r="D217" s="30">
        <v>0.100871749583458</v>
      </c>
      <c r="E217" s="30">
        <v>-6.4834612584370205E-2</v>
      </c>
      <c r="F217" s="30">
        <v>-5.4972923601506803E-2</v>
      </c>
      <c r="G217" s="30">
        <v>-4.4656684539555097E-2</v>
      </c>
      <c r="H217" s="30">
        <v>-1.0478716733785901E-2</v>
      </c>
      <c r="I217" s="30">
        <v>-7.2960060462733999E-3</v>
      </c>
      <c r="J217" s="30">
        <v>-1.8190171372157401E-3</v>
      </c>
      <c r="V217" s="30">
        <f t="shared" si="1"/>
        <v>2014</v>
      </c>
      <c r="W217" s="30">
        <v>0.100871749583458</v>
      </c>
      <c r="X217" s="30">
        <v>-6.4834612584370205E-2</v>
      </c>
      <c r="Y217" s="30">
        <v>-5.4972923601506803E-2</v>
      </c>
      <c r="Z217" s="30">
        <v>-4.4656684539555097E-2</v>
      </c>
      <c r="AA217" s="30">
        <v>-1.0478716733785901E-2</v>
      </c>
      <c r="AB217" s="30">
        <v>-7.2960060462733999E-3</v>
      </c>
      <c r="AC217" s="30">
        <v>-1.8190171372157401E-3</v>
      </c>
    </row>
    <row r="218" spans="1:29" x14ac:dyDescent="0.15">
      <c r="A218" s="31">
        <v>41729</v>
      </c>
      <c r="B218" s="30" t="s">
        <v>1167</v>
      </c>
      <c r="C218" s="30" t="str">
        <f t="shared" si="0"/>
        <v>2014Q1</v>
      </c>
      <c r="D218" s="30">
        <v>-8.9272076123153802E-3</v>
      </c>
      <c r="E218" s="30">
        <v>-4.2860704825711603E-2</v>
      </c>
      <c r="F218" s="30">
        <v>-5.6896036482447801E-2</v>
      </c>
      <c r="G218" s="30">
        <v>-4.64838330072639E-2</v>
      </c>
      <c r="H218" s="30">
        <v>-1.12801372242687E-2</v>
      </c>
      <c r="I218" s="30">
        <v>1.8451136327106901E-2</v>
      </c>
      <c r="J218" s="30">
        <v>2.44775298418363E-2</v>
      </c>
      <c r="V218" s="30">
        <f t="shared" si="1"/>
        <v>2015</v>
      </c>
      <c r="W218" s="30">
        <v>-8.9272076123153802E-3</v>
      </c>
      <c r="X218" s="30">
        <v>-4.2860704825711603E-2</v>
      </c>
      <c r="Y218" s="30">
        <v>-5.6896036482447801E-2</v>
      </c>
      <c r="Z218" s="30">
        <v>-4.64838330072639E-2</v>
      </c>
      <c r="AA218" s="30">
        <v>-1.12801372242687E-2</v>
      </c>
      <c r="AB218" s="30">
        <v>1.8451136327106901E-2</v>
      </c>
      <c r="AC218" s="30">
        <v>2.44775298418363E-2</v>
      </c>
    </row>
    <row r="219" spans="1:29" x14ac:dyDescent="0.15">
      <c r="A219" s="31">
        <v>41820</v>
      </c>
      <c r="B219" s="30" t="s">
        <v>1168</v>
      </c>
      <c r="C219" s="30" t="str">
        <f t="shared" si="0"/>
        <v>2014Q2</v>
      </c>
      <c r="D219" s="30">
        <v>-0.106196091950041</v>
      </c>
      <c r="E219" s="30">
        <v>-9.3204543053343705E-2</v>
      </c>
      <c r="F219" s="30">
        <v>-5.59064287239074E-2</v>
      </c>
      <c r="G219" s="30">
        <v>-1.06904608458051E-2</v>
      </c>
      <c r="H219" s="30">
        <v>-1.85017386136688E-3</v>
      </c>
      <c r="I219" s="30">
        <v>4.0976843364652599E-2</v>
      </c>
      <c r="J219" s="30">
        <v>1.34628308017362E-2</v>
      </c>
      <c r="V219" s="30">
        <f t="shared" si="1"/>
        <v>2015</v>
      </c>
      <c r="W219" s="30">
        <v>-0.106196091950041</v>
      </c>
      <c r="X219" s="30">
        <v>-9.3204543053343705E-2</v>
      </c>
      <c r="Y219" s="30">
        <v>-5.59064287239074E-2</v>
      </c>
      <c r="Z219" s="30">
        <v>-1.06904608458051E-2</v>
      </c>
      <c r="AA219" s="30">
        <v>-1.85017386136688E-3</v>
      </c>
      <c r="AB219" s="30">
        <v>4.0976843364652599E-2</v>
      </c>
      <c r="AC219" s="30">
        <v>1.34628308017362E-2</v>
      </c>
    </row>
    <row r="220" spans="1:29" x14ac:dyDescent="0.15">
      <c r="A220" s="31">
        <v>41912</v>
      </c>
      <c r="B220" s="30" t="s">
        <v>1169</v>
      </c>
      <c r="C220" s="30" t="str">
        <f t="shared" si="0"/>
        <v>2014Q3</v>
      </c>
      <c r="D220" s="30">
        <v>-2.74113528992883E-2</v>
      </c>
      <c r="E220" s="30">
        <v>-6.4296832535106194E-2</v>
      </c>
      <c r="F220" s="30">
        <v>-3.6876002408861797E-2</v>
      </c>
      <c r="G220" s="30">
        <v>4.9278057241120199E-3</v>
      </c>
      <c r="H220" s="30">
        <v>4.63615982638712E-2</v>
      </c>
      <c r="I220" s="30">
        <v>1.70425241984643E-2</v>
      </c>
      <c r="J220" s="30">
        <v>8.1336225413838094E-3</v>
      </c>
      <c r="V220" s="30">
        <f t="shared" si="1"/>
        <v>2015</v>
      </c>
      <c r="W220" s="30">
        <v>-2.74113528992883E-2</v>
      </c>
      <c r="X220" s="30">
        <v>-6.4296832535106194E-2</v>
      </c>
      <c r="Y220" s="30">
        <v>-3.6876002408861797E-2</v>
      </c>
      <c r="Z220" s="30">
        <v>4.9278057241120199E-3</v>
      </c>
      <c r="AA220" s="30">
        <v>4.63615982638712E-2</v>
      </c>
      <c r="AB220" s="30">
        <v>1.70425241984643E-2</v>
      </c>
      <c r="AC220" s="30">
        <v>8.1336225413838094E-3</v>
      </c>
    </row>
    <row r="221" spans="1:29" x14ac:dyDescent="0.15">
      <c r="A221" s="31">
        <v>42004</v>
      </c>
      <c r="B221" s="30" t="s">
        <v>1170</v>
      </c>
      <c r="C221" s="30" t="str">
        <f t="shared" si="0"/>
        <v>2014Q4</v>
      </c>
      <c r="D221" s="30">
        <v>-0.14729520887328101</v>
      </c>
      <c r="E221" s="30">
        <v>-4.3553612457674799E-2</v>
      </c>
      <c r="F221" s="30">
        <v>4.1735481094395304E-3</v>
      </c>
      <c r="G221" s="30">
        <v>3.5166578346566897E-2</v>
      </c>
      <c r="H221" s="30">
        <v>7.1290777105276603E-3</v>
      </c>
      <c r="I221" s="30">
        <v>3.9177412883136097E-3</v>
      </c>
      <c r="J221" s="30">
        <v>-1.7864920044890001E-2</v>
      </c>
      <c r="V221" s="30">
        <f t="shared" si="1"/>
        <v>2015</v>
      </c>
      <c r="W221" s="30">
        <v>-0.14729520887328101</v>
      </c>
      <c r="X221" s="30">
        <v>-4.3553612457674799E-2</v>
      </c>
      <c r="Y221" s="30">
        <v>4.1735481094395304E-3</v>
      </c>
      <c r="Z221" s="30">
        <v>3.5166578346566897E-2</v>
      </c>
      <c r="AA221" s="30">
        <v>7.1290777105276603E-3</v>
      </c>
      <c r="AB221" s="30">
        <v>3.9177412883136097E-3</v>
      </c>
      <c r="AC221" s="30">
        <v>-1.7864920044890001E-2</v>
      </c>
    </row>
    <row r="222" spans="1:29" x14ac:dyDescent="0.15">
      <c r="A222" s="31">
        <v>42094</v>
      </c>
      <c r="B222" s="30" t="s">
        <v>1171</v>
      </c>
      <c r="C222" s="30" t="str">
        <f t="shared" si="0"/>
        <v>2015Q1</v>
      </c>
      <c r="D222" s="30">
        <v>9.5363708595986502E-2</v>
      </c>
      <c r="E222" s="30">
        <v>1.18252728529867E-2</v>
      </c>
      <c r="F222" s="30">
        <v>3.2594048482264E-2</v>
      </c>
      <c r="G222" s="30">
        <v>3.87443532485702E-3</v>
      </c>
      <c r="H222" s="30">
        <v>6.4891999589309904E-3</v>
      </c>
      <c r="I222" s="30">
        <v>-2.8092175436523301E-2</v>
      </c>
      <c r="J222" s="30">
        <v>-3.2152849114060701E-3</v>
      </c>
      <c r="V222" s="30">
        <f t="shared" si="1"/>
        <v>2016</v>
      </c>
      <c r="W222" s="30">
        <v>9.5363708595986502E-2</v>
      </c>
      <c r="X222" s="30">
        <v>1.18252728529867E-2</v>
      </c>
      <c r="Y222" s="30">
        <v>3.2594048482264E-2</v>
      </c>
      <c r="Z222" s="30">
        <v>3.87443532485702E-3</v>
      </c>
      <c r="AA222" s="30">
        <v>6.4891999589309904E-3</v>
      </c>
      <c r="AB222" s="30">
        <v>-2.8092175436523301E-2</v>
      </c>
      <c r="AC222" s="30">
        <v>-3.2152849114060701E-3</v>
      </c>
    </row>
    <row r="223" spans="1:29" x14ac:dyDescent="0.15">
      <c r="A223" s="31">
        <v>42185</v>
      </c>
      <c r="B223" s="30" t="s">
        <v>1172</v>
      </c>
      <c r="C223" s="30" t="str">
        <f t="shared" si="0"/>
        <v>2015Q2</v>
      </c>
      <c r="D223" s="30">
        <v>1.9368169212790099E-2</v>
      </c>
      <c r="E223" s="30">
        <v>3.85885640758417E-2</v>
      </c>
      <c r="F223" s="30">
        <v>6.5331410244621599E-3</v>
      </c>
      <c r="G223" s="30">
        <v>1.33009824183266E-2</v>
      </c>
      <c r="H223" s="30">
        <v>-3.5900042964903199E-2</v>
      </c>
      <c r="I223" s="30">
        <v>-5.7261035993007798E-3</v>
      </c>
      <c r="J223" s="30">
        <v>-6.1330945415090602E-3</v>
      </c>
      <c r="V223" s="30">
        <f t="shared" si="1"/>
        <v>2016</v>
      </c>
      <c r="W223" s="30">
        <v>1.9368169212790099E-2</v>
      </c>
      <c r="X223" s="30">
        <v>3.85885640758417E-2</v>
      </c>
      <c r="Y223" s="30">
        <v>6.5331410244621599E-3</v>
      </c>
      <c r="Z223" s="30">
        <v>1.33009824183266E-2</v>
      </c>
      <c r="AA223" s="30">
        <v>-3.5900042964903199E-2</v>
      </c>
      <c r="AB223" s="30">
        <v>-5.7261035993007798E-3</v>
      </c>
      <c r="AC223" s="30">
        <v>-6.1330945415090602E-3</v>
      </c>
    </row>
    <row r="224" spans="1:29" x14ac:dyDescent="0.15">
      <c r="A224" s="31">
        <v>42277</v>
      </c>
      <c r="B224" s="30" t="s">
        <v>1173</v>
      </c>
      <c r="C224" s="30" t="str">
        <f t="shared" si="0"/>
        <v>2015Q3</v>
      </c>
      <c r="D224" s="30">
        <v>-4.86723079039681E-2</v>
      </c>
      <c r="E224" s="30">
        <v>-8.4868904925984798E-3</v>
      </c>
      <c r="F224" s="30">
        <v>7.58863700751909E-3</v>
      </c>
      <c r="G224" s="30">
        <v>-5.4151982839621901E-2</v>
      </c>
      <c r="H224" s="30">
        <v>-1.45879980669942E-2</v>
      </c>
      <c r="I224" s="30">
        <v>-1.6854765084185701E-2</v>
      </c>
      <c r="J224" s="30">
        <v>-7.2109270773551499E-3</v>
      </c>
      <c r="V224" s="30">
        <f t="shared" si="1"/>
        <v>2016</v>
      </c>
      <c r="W224" s="30">
        <v>-4.86723079039681E-2</v>
      </c>
      <c r="X224" s="30">
        <v>-8.4868904925984798E-3</v>
      </c>
      <c r="Y224" s="30">
        <v>7.58863700751909E-3</v>
      </c>
      <c r="Z224" s="30">
        <v>-5.4151982839621901E-2</v>
      </c>
      <c r="AA224" s="30">
        <v>-1.45879980669942E-2</v>
      </c>
      <c r="AB224" s="30">
        <v>-1.6854765084185701E-2</v>
      </c>
      <c r="AC224" s="30">
        <v>-7.2109270773551499E-3</v>
      </c>
    </row>
    <row r="225" spans="1:29" x14ac:dyDescent="0.15">
      <c r="A225" s="31">
        <v>42369</v>
      </c>
      <c r="B225" s="30" t="s">
        <v>1174</v>
      </c>
      <c r="C225" s="30" t="str">
        <f t="shared" si="0"/>
        <v>2015Q4</v>
      </c>
      <c r="D225" s="30">
        <v>1.35044674810417E-2</v>
      </c>
      <c r="E225" s="30">
        <v>1.7586455865041602E-2</v>
      </c>
      <c r="F225" s="30">
        <v>-6.1242596093235298E-2</v>
      </c>
      <c r="G225" s="30">
        <v>-1.6419860616063299E-2</v>
      </c>
      <c r="H225" s="30">
        <v>-2.2245930384675799E-2</v>
      </c>
      <c r="I225" s="30">
        <v>-1.09792455302542E-2</v>
      </c>
      <c r="J225" s="30">
        <v>-2.71733249373885E-3</v>
      </c>
      <c r="V225" s="30">
        <f t="shared" si="1"/>
        <v>2016</v>
      </c>
      <c r="W225" s="30">
        <v>1.35044674810417E-2</v>
      </c>
      <c r="X225" s="30">
        <v>1.7586455865041602E-2</v>
      </c>
      <c r="Y225" s="30">
        <v>-6.1242596093235298E-2</v>
      </c>
      <c r="Z225" s="30">
        <v>-1.6419860616063299E-2</v>
      </c>
      <c r="AA225" s="30">
        <v>-2.2245930384675799E-2</v>
      </c>
      <c r="AB225" s="30">
        <v>-1.09792455302542E-2</v>
      </c>
      <c r="AC225" s="30">
        <v>-2.71733249373885E-3</v>
      </c>
    </row>
    <row r="226" spans="1:29" x14ac:dyDescent="0.15">
      <c r="A226" s="31">
        <v>42460</v>
      </c>
      <c r="B226" s="30" t="s">
        <v>1175</v>
      </c>
      <c r="C226" s="30" t="str">
        <f t="shared" si="0"/>
        <v>2016Q1</v>
      </c>
      <c r="D226" s="30">
        <v>-5.8556303443121203E-2</v>
      </c>
      <c r="E226" s="30">
        <v>-8.7854118075398405E-2</v>
      </c>
      <c r="F226" s="30">
        <v>-3.0204685252427699E-2</v>
      </c>
      <c r="G226" s="30">
        <v>-3.6947456479353803E-2</v>
      </c>
      <c r="H226" s="30">
        <v>-2.0106024360224399E-2</v>
      </c>
      <c r="I226" s="30">
        <v>-9.2293359670747796E-3</v>
      </c>
      <c r="J226" s="30">
        <v>-4.7118187955601902E-3</v>
      </c>
      <c r="V226" s="30">
        <f t="shared" si="1"/>
        <v>2017</v>
      </c>
      <c r="W226" s="30">
        <v>-5.8556303443121203E-2</v>
      </c>
      <c r="X226" s="30">
        <v>-8.7854118075398405E-2</v>
      </c>
      <c r="Y226" s="30">
        <v>-3.0204685252427699E-2</v>
      </c>
      <c r="Z226" s="30">
        <v>-3.6947456479353803E-2</v>
      </c>
      <c r="AA226" s="30">
        <v>-2.0106024360224399E-2</v>
      </c>
      <c r="AB226" s="30">
        <v>-9.2293359670747796E-3</v>
      </c>
      <c r="AC226" s="30">
        <v>-4.7118187955601902E-3</v>
      </c>
    </row>
    <row r="227" spans="1:29" x14ac:dyDescent="0.15">
      <c r="A227" s="31">
        <v>42551</v>
      </c>
      <c r="B227" s="30" t="s">
        <v>1176</v>
      </c>
      <c r="C227" s="30" t="str">
        <f t="shared" si="0"/>
        <v>2016Q2</v>
      </c>
      <c r="D227" s="30">
        <v>-5.5165113715579001E-2</v>
      </c>
      <c r="E227" s="30">
        <v>-1.7606117464408998E-2</v>
      </c>
      <c r="F227" s="30">
        <v>-3.0911178484391701E-2</v>
      </c>
      <c r="G227" s="30">
        <v>-1.25832939232829E-2</v>
      </c>
      <c r="H227" s="30">
        <v>-1.6538323107807399E-3</v>
      </c>
      <c r="I227" s="30">
        <v>3.6209990471680101E-3</v>
      </c>
      <c r="J227" s="30">
        <v>2.811349393948E-3</v>
      </c>
      <c r="V227" s="30">
        <f t="shared" si="1"/>
        <v>2017</v>
      </c>
      <c r="W227" s="30">
        <v>-5.5165113715579001E-2</v>
      </c>
      <c r="X227" s="30">
        <v>-1.7606117464408998E-2</v>
      </c>
      <c r="Y227" s="30">
        <v>-3.0911178484391701E-2</v>
      </c>
      <c r="Z227" s="30">
        <v>-1.25832939232829E-2</v>
      </c>
      <c r="AA227" s="30">
        <v>-1.6538323107807399E-3</v>
      </c>
      <c r="AB227" s="30">
        <v>3.6209990471680101E-3</v>
      </c>
      <c r="AC227" s="30">
        <v>2.811349393948E-3</v>
      </c>
    </row>
    <row r="228" spans="1:29" x14ac:dyDescent="0.15">
      <c r="A228" s="31">
        <v>42643</v>
      </c>
      <c r="B228" s="30" t="s">
        <v>1177</v>
      </c>
      <c r="C228" s="30" t="str">
        <f t="shared" si="0"/>
        <v>2016Q3</v>
      </c>
      <c r="D228" s="30">
        <v>-4.4520153504430698E-2</v>
      </c>
      <c r="E228" s="30">
        <v>-3.6629327553565398E-2</v>
      </c>
      <c r="F228" s="30">
        <v>-1.44380432346579E-2</v>
      </c>
      <c r="G228" s="30">
        <v>-1.3560405490554699E-3</v>
      </c>
      <c r="H228" s="30">
        <v>5.1693439777464496E-3</v>
      </c>
      <c r="I228" s="30">
        <v>-5.2944685419140005E-4</v>
      </c>
      <c r="J228" s="30">
        <v>-7.8951782396945204E-3</v>
      </c>
      <c r="V228" s="30">
        <f t="shared" si="1"/>
        <v>2017</v>
      </c>
      <c r="W228" s="30">
        <v>-4.4520153504430698E-2</v>
      </c>
      <c r="X228" s="30">
        <v>-3.6629327553565398E-2</v>
      </c>
      <c r="Y228" s="30">
        <v>-1.44380432346579E-2</v>
      </c>
      <c r="Z228" s="30">
        <v>-1.3560405490554699E-3</v>
      </c>
      <c r="AA228" s="30">
        <v>5.1693439777464496E-3</v>
      </c>
      <c r="AB228" s="30">
        <v>-5.2944685419140005E-4</v>
      </c>
      <c r="AC228" s="30">
        <v>-7.8951782396945204E-3</v>
      </c>
    </row>
    <row r="229" spans="1:29" x14ac:dyDescent="0.15">
      <c r="A229" s="31">
        <v>42735</v>
      </c>
      <c r="B229" s="30" t="s">
        <v>1178</v>
      </c>
      <c r="C229" s="30" t="str">
        <f t="shared" si="0"/>
        <v>2016Q4</v>
      </c>
      <c r="D229" s="30">
        <v>3.2504921323405503E-2</v>
      </c>
      <c r="E229" s="30">
        <v>-1.3339107578354201E-3</v>
      </c>
      <c r="F229" s="30">
        <v>9.1101610294571801E-3</v>
      </c>
      <c r="G229" s="30">
        <v>1.47287451211479E-2</v>
      </c>
      <c r="H229" s="30">
        <v>1.7126975752757799E-3</v>
      </c>
      <c r="I229" s="30">
        <v>-1.1018738318781199E-2</v>
      </c>
      <c r="J229" s="30">
        <v>6.10144079574821E-3</v>
      </c>
      <c r="V229" s="30">
        <f t="shared" si="1"/>
        <v>2017</v>
      </c>
      <c r="W229" s="30">
        <v>3.2504921323405503E-2</v>
      </c>
      <c r="X229" s="30">
        <v>-1.3339107578354201E-3</v>
      </c>
      <c r="Y229" s="30">
        <v>9.1101610294571801E-3</v>
      </c>
      <c r="Z229" s="30">
        <v>1.47287451211479E-2</v>
      </c>
      <c r="AA229" s="30">
        <v>1.7126975752757799E-3</v>
      </c>
      <c r="AB229" s="30">
        <v>-1.1018738318781199E-2</v>
      </c>
      <c r="AC229" s="30">
        <v>6.10144079574821E-3</v>
      </c>
    </row>
    <row r="230" spans="1:29" x14ac:dyDescent="0.15">
      <c r="A230" s="31">
        <v>42825</v>
      </c>
      <c r="B230" s="30" t="s">
        <v>1179</v>
      </c>
      <c r="C230" s="30" t="str">
        <f t="shared" si="0"/>
        <v>2017Q1</v>
      </c>
      <c r="D230" s="30">
        <v>-3.3664712056024899E-2</v>
      </c>
      <c r="E230" s="30">
        <v>5.9770300441057403E-3</v>
      </c>
      <c r="F230" s="30">
        <v>1.40966186031251E-2</v>
      </c>
      <c r="G230" s="30">
        <v>-3.7624917345385101E-3</v>
      </c>
      <c r="H230" s="30">
        <v>-1.98111591132995E-2</v>
      </c>
      <c r="I230" s="30">
        <v>6.7792862982222497E-3</v>
      </c>
      <c r="J230" s="30">
        <v>1.4342473571792001E-3</v>
      </c>
      <c r="V230" s="30">
        <f t="shared" si="1"/>
        <v>2018</v>
      </c>
      <c r="W230" s="30">
        <v>-3.3664712056024899E-2</v>
      </c>
      <c r="X230" s="30">
        <v>5.9770300441057403E-3</v>
      </c>
      <c r="Y230" s="30">
        <v>1.40966186031251E-2</v>
      </c>
      <c r="Z230" s="30">
        <v>-3.7624917345385101E-3</v>
      </c>
      <c r="AA230" s="30">
        <v>-1.98111591132995E-2</v>
      </c>
      <c r="AB230" s="30">
        <v>6.7792862982222497E-3</v>
      </c>
      <c r="AC230" s="30">
        <v>1.4342473571792001E-3</v>
      </c>
    </row>
    <row r="231" spans="1:29" x14ac:dyDescent="0.15">
      <c r="A231" s="31">
        <v>42916</v>
      </c>
      <c r="B231" s="30" t="s">
        <v>1180</v>
      </c>
      <c r="C231" s="30" t="str">
        <f t="shared" si="0"/>
        <v>2017Q2</v>
      </c>
      <c r="D231" s="30">
        <v>-2.36700153618364E-2</v>
      </c>
      <c r="E231" s="30">
        <v>1.2167303878929701E-2</v>
      </c>
      <c r="F231" s="30">
        <v>-1.00462986402826E-2</v>
      </c>
      <c r="G231" s="30">
        <v>-2.9913245398855901E-2</v>
      </c>
      <c r="H231" s="30">
        <v>7.6363753958629899E-3</v>
      </c>
      <c r="I231" s="30">
        <v>3.6356565762734102E-3</v>
      </c>
      <c r="J231" s="30">
        <v>1.4789797624022399E-3</v>
      </c>
      <c r="V231" s="30">
        <f t="shared" si="1"/>
        <v>2018</v>
      </c>
      <c r="W231" s="30">
        <v>-2.36700153618364E-2</v>
      </c>
      <c r="X231" s="30">
        <v>1.2167303878929701E-2</v>
      </c>
      <c r="Y231" s="30">
        <v>-1.00462986402826E-2</v>
      </c>
      <c r="Z231" s="30">
        <v>-2.9913245398855901E-2</v>
      </c>
      <c r="AA231" s="30">
        <v>7.6363753958629899E-3</v>
      </c>
      <c r="AB231" s="30">
        <v>3.6356565762734102E-3</v>
      </c>
      <c r="AC231" s="30">
        <v>1.4789797624022399E-3</v>
      </c>
    </row>
    <row r="232" spans="1:29" x14ac:dyDescent="0.15">
      <c r="A232" s="31">
        <v>43008</v>
      </c>
      <c r="B232" s="30" t="s">
        <v>1181</v>
      </c>
      <c r="C232" s="30" t="str">
        <f t="shared" si="0"/>
        <v>2017Q3</v>
      </c>
      <c r="D232" s="30">
        <v>4.5604538637295501E-2</v>
      </c>
      <c r="E232" s="30">
        <v>-9.8897954053315806E-3</v>
      </c>
      <c r="F232" s="30">
        <v>-3.4963282344294098E-2</v>
      </c>
      <c r="G232" s="30">
        <v>1.19709481474005E-2</v>
      </c>
      <c r="H232" s="30">
        <v>7.4572776663982196E-3</v>
      </c>
      <c r="I232" s="30">
        <v>3.4878374168699302E-3</v>
      </c>
      <c r="J232" s="30">
        <v>6.5264361216309198E-3</v>
      </c>
      <c r="V232" s="30">
        <f t="shared" si="1"/>
        <v>2018</v>
      </c>
      <c r="W232" s="30">
        <v>4.5604538637295501E-2</v>
      </c>
      <c r="X232" s="30">
        <v>-9.8897954053315806E-3</v>
      </c>
      <c r="Y232" s="30">
        <v>-3.4963282344294098E-2</v>
      </c>
      <c r="Z232" s="30">
        <v>1.19709481474005E-2</v>
      </c>
      <c r="AA232" s="30">
        <v>7.4572776663982196E-3</v>
      </c>
      <c r="AB232" s="30">
        <v>3.4878374168699302E-3</v>
      </c>
      <c r="AC232" s="30">
        <v>6.5264361216309198E-3</v>
      </c>
    </row>
    <row r="233" spans="1:29" x14ac:dyDescent="0.15">
      <c r="A233" s="31">
        <v>43100</v>
      </c>
      <c r="B233" s="30" t="s">
        <v>1182</v>
      </c>
      <c r="C233" s="30" t="str">
        <f t="shared" si="0"/>
        <v>2017Q4</v>
      </c>
      <c r="D233" s="30">
        <v>-6.9693606515030496E-2</v>
      </c>
      <c r="E233" s="30">
        <v>-5.0995829593072202E-2</v>
      </c>
      <c r="F233" s="30">
        <v>9.55407870521356E-3</v>
      </c>
      <c r="G233" s="30">
        <v>7.0983776897368799E-3</v>
      </c>
      <c r="H233" s="30">
        <v>3.0660433123714699E-3</v>
      </c>
      <c r="I233" s="30">
        <v>1.1889290045548701E-2</v>
      </c>
      <c r="J233" s="30">
        <v>1.9774755852864701E-3</v>
      </c>
      <c r="V233" s="30">
        <f t="shared" si="1"/>
        <v>2018</v>
      </c>
      <c r="W233" s="30">
        <v>-6.9693606515030496E-2</v>
      </c>
      <c r="X233" s="30">
        <v>-5.0995829593072202E-2</v>
      </c>
      <c r="Y233" s="30">
        <v>9.55407870521356E-3</v>
      </c>
      <c r="Z233" s="30">
        <v>7.0983776897368799E-3</v>
      </c>
      <c r="AA233" s="30">
        <v>3.0660433123714699E-3</v>
      </c>
      <c r="AB233" s="30">
        <v>1.1889290045548701E-2</v>
      </c>
      <c r="AC233" s="30">
        <v>1.9774755852864701E-3</v>
      </c>
    </row>
    <row r="234" spans="1:29" x14ac:dyDescent="0.15">
      <c r="A234" s="31">
        <v>43190</v>
      </c>
      <c r="B234" s="30" t="s">
        <v>1183</v>
      </c>
      <c r="C234" s="30" t="str">
        <f t="shared" si="0"/>
        <v>2018Q1</v>
      </c>
      <c r="D234" s="30">
        <v>-0.10865139250075</v>
      </c>
      <c r="E234" s="30">
        <v>1.36104149948716E-2</v>
      </c>
      <c r="F234" s="30">
        <v>1.11236769368685E-2</v>
      </c>
      <c r="G234" s="30">
        <v>5.5936021760708303E-3</v>
      </c>
      <c r="H234" s="30">
        <v>1.8598129075654501E-2</v>
      </c>
      <c r="I234" s="30">
        <v>4.5811077193506104E-3</v>
      </c>
      <c r="J234" s="30">
        <v>-1.5675735946118801E-2</v>
      </c>
      <c r="V234" s="30">
        <f t="shared" si="1"/>
        <v>2019</v>
      </c>
      <c r="W234" s="30">
        <v>-0.10865139250075</v>
      </c>
      <c r="X234" s="30">
        <v>1.36104149948716E-2</v>
      </c>
      <c r="Y234" s="30">
        <v>1.11236769368685E-2</v>
      </c>
      <c r="Z234" s="30">
        <v>5.5936021760708303E-3</v>
      </c>
      <c r="AA234" s="30">
        <v>1.8598129075654501E-2</v>
      </c>
      <c r="AB234" s="30">
        <v>4.5811077193506104E-3</v>
      </c>
      <c r="AC234" s="30">
        <v>-1.5675735946118801E-2</v>
      </c>
    </row>
    <row r="235" spans="1:29" x14ac:dyDescent="0.15">
      <c r="A235" s="31">
        <v>43281</v>
      </c>
      <c r="B235" s="30" t="s">
        <v>1184</v>
      </c>
      <c r="C235" s="30" t="str">
        <f t="shared" si="0"/>
        <v>2018Q2</v>
      </c>
      <c r="D235" s="30">
        <v>-1.75478418266789E-3</v>
      </c>
      <c r="E235" s="30">
        <v>1.32235699817689E-2</v>
      </c>
      <c r="F235" s="30">
        <v>5.8423123038559097E-3</v>
      </c>
      <c r="G235" s="30">
        <v>2.3659956339994299E-2</v>
      </c>
      <c r="H235" s="30">
        <v>4.8853674620201798E-3</v>
      </c>
      <c r="I235" s="30">
        <v>-3.2954599755451702E-2</v>
      </c>
      <c r="J235" s="30">
        <v>-3.3592126190905E-2</v>
      </c>
      <c r="V235" s="30">
        <f t="shared" si="1"/>
        <v>2019</v>
      </c>
      <c r="W235" s="30">
        <v>-1.75478418266789E-3</v>
      </c>
      <c r="X235" s="30">
        <v>1.32235699817689E-2</v>
      </c>
      <c r="Y235" s="30">
        <v>5.8423123038559097E-3</v>
      </c>
      <c r="Z235" s="30">
        <v>2.3659956339994299E-2</v>
      </c>
      <c r="AA235" s="30">
        <v>4.8853674620201798E-3</v>
      </c>
      <c r="AB235" s="30">
        <v>-3.2954599755451702E-2</v>
      </c>
      <c r="AC235" s="30">
        <v>-3.3592126190905E-2</v>
      </c>
    </row>
    <row r="236" spans="1:29" x14ac:dyDescent="0.15">
      <c r="A236" s="31">
        <v>43373</v>
      </c>
      <c r="B236" s="30" t="s">
        <v>1185</v>
      </c>
      <c r="C236" s="30" t="str">
        <f t="shared" si="0"/>
        <v>2018Q3</v>
      </c>
      <c r="D236" s="30">
        <v>5.8784586872267799E-2</v>
      </c>
      <c r="E236" s="30">
        <v>1.1447131816112399E-2</v>
      </c>
      <c r="F236" s="30">
        <v>3.2535878812378197E-2</v>
      </c>
      <c r="G236" s="30">
        <v>8.3433771464855692E-3</v>
      </c>
      <c r="H236" s="30">
        <v>-4.7296129513947398E-2</v>
      </c>
      <c r="I236" s="30">
        <v>-6.3993426898703007E-2</v>
      </c>
      <c r="J236" s="30">
        <v>9.9215557845435901E-3</v>
      </c>
      <c r="V236" s="30">
        <f t="shared" si="1"/>
        <v>2019</v>
      </c>
      <c r="W236" s="30">
        <v>5.8784586872267799E-2</v>
      </c>
      <c r="X236" s="30">
        <v>1.1447131816112399E-2</v>
      </c>
      <c r="Y236" s="30">
        <v>3.2535878812378197E-2</v>
      </c>
      <c r="Z236" s="30">
        <v>8.3433771464855692E-3</v>
      </c>
      <c r="AA236" s="30">
        <v>-4.7296129513947398E-2</v>
      </c>
      <c r="AB236" s="30">
        <v>-6.3993426898703007E-2</v>
      </c>
      <c r="AC236" s="30">
        <v>9.9215557845435901E-3</v>
      </c>
    </row>
    <row r="237" spans="1:29" x14ac:dyDescent="0.15">
      <c r="A237" s="31">
        <v>43465</v>
      </c>
      <c r="B237" s="30" t="s">
        <v>1186</v>
      </c>
      <c r="C237" s="30" t="str">
        <f t="shared" si="0"/>
        <v>2018Q4</v>
      </c>
      <c r="D237" s="30">
        <v>-1.8302622315208E-3</v>
      </c>
      <c r="E237" s="30">
        <v>3.4382567831913798E-2</v>
      </c>
      <c r="F237" s="30">
        <v>6.0240879025939501E-3</v>
      </c>
      <c r="G237" s="30">
        <v>-6.75363124318068E-2</v>
      </c>
      <c r="H237" s="30">
        <v>-9.5933535259893496E-2</v>
      </c>
      <c r="I237" s="30">
        <v>1.7190830327171999E-2</v>
      </c>
      <c r="J237" s="30">
        <v>-3.8796935266456598E-2</v>
      </c>
      <c r="V237" s="30">
        <f t="shared" si="1"/>
        <v>2019</v>
      </c>
      <c r="W237" s="30">
        <v>-1.8302622315208E-3</v>
      </c>
      <c r="X237" s="30">
        <v>3.4382567831913798E-2</v>
      </c>
      <c r="Y237" s="30">
        <v>6.0240879025939501E-3</v>
      </c>
      <c r="Z237" s="30">
        <v>-6.75363124318068E-2</v>
      </c>
      <c r="AA237" s="30">
        <v>-9.5933535259893496E-2</v>
      </c>
      <c r="AB237" s="30">
        <v>1.7190830327171999E-2</v>
      </c>
      <c r="AC237" s="30">
        <v>-3.8796935266456598E-2</v>
      </c>
    </row>
    <row r="238" spans="1:29" x14ac:dyDescent="0.15">
      <c r="A238" s="31">
        <v>43555</v>
      </c>
      <c r="B238" s="30" t="s">
        <v>1187</v>
      </c>
      <c r="C238" s="30" t="str">
        <f t="shared" si="0"/>
        <v>2019Q1</v>
      </c>
      <c r="D238" s="30">
        <v>9.3001501248314397E-2</v>
      </c>
      <c r="E238" s="30">
        <v>1.0269267391874899E-2</v>
      </c>
      <c r="F238" s="30">
        <v>-8.2531972658558606E-2</v>
      </c>
      <c r="G238" s="30">
        <v>-0.12687480510038501</v>
      </c>
      <c r="H238" s="30">
        <v>2.75694877576407E-2</v>
      </c>
      <c r="I238" s="30">
        <v>-7.2484791332294393E-2</v>
      </c>
      <c r="J238" s="30">
        <v>1.01296298752533E-2</v>
      </c>
      <c r="V238" s="30">
        <f t="shared" si="1"/>
        <v>2020</v>
      </c>
      <c r="W238" s="30">
        <v>9.3001501248314397E-2</v>
      </c>
      <c r="X238" s="30">
        <v>1.0269267391874899E-2</v>
      </c>
      <c r="Y238" s="30">
        <v>-8.2531972658558606E-2</v>
      </c>
      <c r="Z238" s="30">
        <v>-0.12687480510038501</v>
      </c>
      <c r="AA238" s="30">
        <v>2.75694877576407E-2</v>
      </c>
      <c r="AB238" s="30">
        <v>-7.2484791332294393E-2</v>
      </c>
      <c r="AC238" s="30">
        <v>1.01296298752533E-2</v>
      </c>
    </row>
    <row r="239" spans="1:29" x14ac:dyDescent="0.15">
      <c r="A239" s="31">
        <v>43646</v>
      </c>
      <c r="B239" s="30" t="s">
        <v>1188</v>
      </c>
      <c r="C239" s="30" t="str">
        <f t="shared" si="0"/>
        <v>2019Q2</v>
      </c>
      <c r="D239" s="30">
        <v>2.9635623465026101E-2</v>
      </c>
      <c r="E239" s="30">
        <v>-0.102957824133837</v>
      </c>
      <c r="F239" s="30">
        <v>-0.1591149654732</v>
      </c>
      <c r="G239" s="30">
        <v>3.8225307822821401E-2</v>
      </c>
      <c r="H239" s="30">
        <v>-0.104688394886695</v>
      </c>
      <c r="I239" s="30">
        <v>2.0214455665945701E-2</v>
      </c>
      <c r="J239" s="30">
        <v>-3.4254979566346899E-3</v>
      </c>
      <c r="V239" s="30">
        <f t="shared" si="1"/>
        <v>2020</v>
      </c>
      <c r="W239" s="30">
        <v>2.9635623465026101E-2</v>
      </c>
      <c r="X239" s="30">
        <v>-0.102957824133837</v>
      </c>
      <c r="Y239" s="30">
        <v>-0.1591149654732</v>
      </c>
      <c r="Z239" s="30">
        <v>3.8225307822821401E-2</v>
      </c>
      <c r="AA239" s="30">
        <v>-0.104688394886695</v>
      </c>
      <c r="AB239" s="30">
        <v>2.0214455665945701E-2</v>
      </c>
      <c r="AC239" s="30">
        <v>-3.4254979566346899E-3</v>
      </c>
    </row>
    <row r="240" spans="1:29" x14ac:dyDescent="0.15">
      <c r="A240" s="31">
        <v>43738</v>
      </c>
      <c r="B240" s="30" t="s">
        <v>1189</v>
      </c>
      <c r="C240" s="30" t="str">
        <f t="shared" si="0"/>
        <v>2019Q3</v>
      </c>
      <c r="D240" s="30">
        <v>-0.13822438674843199</v>
      </c>
      <c r="E240" s="30">
        <v>-0.18531046731822501</v>
      </c>
      <c r="F240" s="30">
        <v>5.5522316991527099E-2</v>
      </c>
      <c r="G240" s="30">
        <v>-0.13631623227262701</v>
      </c>
      <c r="H240" s="30">
        <v>3.0846638821340901E-2</v>
      </c>
      <c r="I240" s="30">
        <v>-7.9169603714189692E-3</v>
      </c>
      <c r="J240" s="30">
        <v>-1.13046072883263E-2</v>
      </c>
      <c r="V240" s="30">
        <f t="shared" si="1"/>
        <v>2020</v>
      </c>
      <c r="W240" s="30">
        <v>-0.13822438674843199</v>
      </c>
      <c r="X240" s="30">
        <v>-0.18531046731822501</v>
      </c>
      <c r="Y240" s="30">
        <v>5.5522316991527099E-2</v>
      </c>
      <c r="Z240" s="30">
        <v>-0.13631623227262701</v>
      </c>
      <c r="AA240" s="30">
        <v>3.0846638821340901E-2</v>
      </c>
      <c r="AB240" s="30">
        <v>-7.9169603714189692E-3</v>
      </c>
      <c r="AC240" s="30">
        <v>-1.13046072883263E-2</v>
      </c>
    </row>
    <row r="241" spans="1:29" x14ac:dyDescent="0.15">
      <c r="A241" s="31">
        <v>43830</v>
      </c>
      <c r="B241" s="30" t="s">
        <v>1190</v>
      </c>
      <c r="C241" s="30" t="str">
        <f t="shared" si="0"/>
        <v>2019Q4</v>
      </c>
      <c r="D241" s="30">
        <v>-0.243541609945293</v>
      </c>
      <c r="E241" s="30">
        <v>9.2638096581137294E-2</v>
      </c>
      <c r="F241" s="30">
        <v>-0.15611155317136499</v>
      </c>
      <c r="G241" s="30">
        <v>5.0951842978551903E-2</v>
      </c>
      <c r="H241" s="30">
        <v>-7.04763711846596E-3</v>
      </c>
      <c r="I241" s="30">
        <v>-1.86900620197798E-2</v>
      </c>
      <c r="J241" s="30">
        <v>-1.53419963824143E-2</v>
      </c>
      <c r="V241" s="30">
        <f t="shared" si="1"/>
        <v>2020</v>
      </c>
      <c r="W241" s="30">
        <v>-0.243541609945293</v>
      </c>
      <c r="X241" s="30">
        <v>9.2638096581137294E-2</v>
      </c>
      <c r="Y241" s="30">
        <v>-0.15611155317136499</v>
      </c>
      <c r="Z241" s="30">
        <v>5.0951842978551903E-2</v>
      </c>
      <c r="AA241" s="30">
        <v>-7.04763711846596E-3</v>
      </c>
      <c r="AB241" s="30">
        <v>-1.86900620197798E-2</v>
      </c>
      <c r="AC241" s="30">
        <v>-1.53419963824143E-2</v>
      </c>
    </row>
    <row r="242" spans="1:29" x14ac:dyDescent="0.15">
      <c r="A242" s="31">
        <v>43921</v>
      </c>
      <c r="B242" s="30" t="s">
        <v>1191</v>
      </c>
      <c r="C242" s="30" t="str">
        <f t="shared" si="0"/>
        <v>2020Q1</v>
      </c>
      <c r="D242" s="30">
        <v>0.340105274936639</v>
      </c>
      <c r="E242" s="30">
        <v>-0.166997152302509</v>
      </c>
      <c r="F242" s="30">
        <v>7.9113035715149202E-2</v>
      </c>
      <c r="G242" s="30">
        <v>1.15873505176569E-3</v>
      </c>
      <c r="H242" s="30">
        <v>-1.9683212282771201E-2</v>
      </c>
      <c r="I242" s="30">
        <v>-2.3799145909818999E-2</v>
      </c>
      <c r="J242" s="30">
        <v>-2.4488633299773799E-2</v>
      </c>
      <c r="V242" s="30">
        <f t="shared" si="1"/>
        <v>2021</v>
      </c>
      <c r="W242" s="30">
        <v>0.340105274936639</v>
      </c>
      <c r="X242" s="30">
        <v>-0.166997152302509</v>
      </c>
      <c r="Y242" s="30">
        <v>7.9113035715149202E-2</v>
      </c>
      <c r="Z242" s="30">
        <v>1.15873505176569E-3</v>
      </c>
      <c r="AA242" s="30">
        <v>-1.9683212282771201E-2</v>
      </c>
      <c r="AB242" s="30">
        <v>-2.3799145909818999E-2</v>
      </c>
      <c r="AC242" s="30">
        <v>-2.4488633299773799E-2</v>
      </c>
    </row>
    <row r="243" spans="1:29" x14ac:dyDescent="0.15">
      <c r="A243" s="31">
        <v>44012</v>
      </c>
      <c r="B243" s="30" t="s">
        <v>1192</v>
      </c>
      <c r="C243" s="30" t="str">
        <f t="shared" si="0"/>
        <v>2020Q2</v>
      </c>
      <c r="D243" s="30">
        <v>0.29054261810743598</v>
      </c>
      <c r="E243" s="30">
        <v>0.16140274466250701</v>
      </c>
      <c r="F243" s="30">
        <v>3.2615653471832198E-3</v>
      </c>
      <c r="G243" s="30">
        <v>-3.3533329438524197E-2</v>
      </c>
      <c r="H243" s="30">
        <v>-4.6568397078123498E-2</v>
      </c>
      <c r="I243" s="30">
        <v>-4.9309435625332701E-2</v>
      </c>
      <c r="J243" s="30">
        <v>-4.5263054200625E-2</v>
      </c>
      <c r="V243" s="30">
        <f t="shared" si="1"/>
        <v>2021</v>
      </c>
      <c r="W243" s="30">
        <v>0.29054261810743598</v>
      </c>
      <c r="X243" s="30">
        <v>0.16140274466250701</v>
      </c>
      <c r="Y243" s="30">
        <v>3.2615653471832198E-3</v>
      </c>
      <c r="Z243" s="30">
        <v>-3.3533329438524197E-2</v>
      </c>
      <c r="AA243" s="30">
        <v>-4.6568397078123498E-2</v>
      </c>
      <c r="AB243" s="30">
        <v>-4.9309435625332701E-2</v>
      </c>
      <c r="AC243" s="30">
        <v>-4.5263054200625E-2</v>
      </c>
    </row>
    <row r="244" spans="1:29" x14ac:dyDescent="0.15">
      <c r="A244" s="31">
        <v>44104</v>
      </c>
      <c r="B244" s="30" t="s">
        <v>1193</v>
      </c>
      <c r="C244" s="30" t="str">
        <f t="shared" si="0"/>
        <v>2020Q3</v>
      </c>
      <c r="D244" s="30">
        <v>0.26386806415124803</v>
      </c>
      <c r="E244" s="30">
        <v>-3.8658170595591602E-2</v>
      </c>
      <c r="F244" s="30">
        <v>-8.3999850934825995E-2</v>
      </c>
      <c r="G244" s="30">
        <v>-9.6634926909009905E-2</v>
      </c>
      <c r="H244" s="30">
        <v>-9.2488163827291706E-2</v>
      </c>
      <c r="I244" s="30">
        <v>-7.9165371173764099E-2</v>
      </c>
      <c r="J244" s="30">
        <v>-6.22871318842819E-2</v>
      </c>
      <c r="V244" s="30">
        <f t="shared" si="1"/>
        <v>2021</v>
      </c>
      <c r="W244" s="30">
        <v>0.26386806415124803</v>
      </c>
      <c r="X244" s="30">
        <v>-3.8658170595591602E-2</v>
      </c>
      <c r="Y244" s="30">
        <v>-8.3999850934825995E-2</v>
      </c>
      <c r="Z244" s="30">
        <v>-9.6634926909009905E-2</v>
      </c>
      <c r="AA244" s="30">
        <v>-9.2488163827291706E-2</v>
      </c>
      <c r="AB244" s="30">
        <v>-7.9165371173764099E-2</v>
      </c>
      <c r="AC244" s="30">
        <v>-6.22871318842819E-2</v>
      </c>
    </row>
    <row r="245" spans="1:29" x14ac:dyDescent="0.15">
      <c r="A245" s="31">
        <v>44196</v>
      </c>
      <c r="B245" s="30" t="s">
        <v>1194</v>
      </c>
      <c r="C245" s="30" t="str">
        <f t="shared" si="0"/>
        <v>2020Q4</v>
      </c>
      <c r="D245" s="30">
        <v>-0.13637158685749801</v>
      </c>
      <c r="E245" s="30">
        <v>-0.228211438436077</v>
      </c>
      <c r="F245" s="30">
        <v>-0.19792831464934699</v>
      </c>
      <c r="G245" s="30">
        <v>-0.16316824547745201</v>
      </c>
      <c r="H245" s="30">
        <v>-0.127652917330281</v>
      </c>
      <c r="I245" s="30">
        <v>-0.10272799266244</v>
      </c>
      <c r="J245" s="30">
        <v>-7.6168596341140898E-2</v>
      </c>
      <c r="V245" s="30">
        <f t="shared" si="1"/>
        <v>2021</v>
      </c>
      <c r="W245" s="30">
        <v>-0.13637158685749801</v>
      </c>
      <c r="X245" s="30">
        <v>-0.228211438436077</v>
      </c>
      <c r="Y245" s="30">
        <v>-0.19792831464934699</v>
      </c>
      <c r="Z245" s="30">
        <v>-0.16316824547745201</v>
      </c>
      <c r="AA245" s="30">
        <v>-0.127652917330281</v>
      </c>
      <c r="AB245" s="30">
        <v>-0.10272799266244</v>
      </c>
      <c r="AC245" s="30">
        <v>-7.6168596341140898E-2</v>
      </c>
    </row>
    <row r="246" spans="1:29" x14ac:dyDescent="0.15">
      <c r="A246" s="31">
        <v>44286</v>
      </c>
      <c r="B246" s="30" t="s">
        <v>1195</v>
      </c>
      <c r="C246" s="30" t="str">
        <f t="shared" si="0"/>
        <v>2021Q1</v>
      </c>
      <c r="D246" s="30">
        <v>-0.336400734078241</v>
      </c>
      <c r="E246" s="30">
        <v>-0.29241152183041402</v>
      </c>
      <c r="F246" s="30">
        <v>-0.21370407340502701</v>
      </c>
      <c r="G246" s="30">
        <v>-0.16496956131076099</v>
      </c>
      <c r="H246" s="30">
        <v>-0.11726709102022501</v>
      </c>
      <c r="I246" s="30">
        <v>-8.5467877896097902E-2</v>
      </c>
      <c r="J246" s="30">
        <v>-5.4476411039022898E-2</v>
      </c>
      <c r="V246" s="30">
        <f t="shared" si="1"/>
        <v>2022</v>
      </c>
      <c r="W246" s="30">
        <v>-0.336400734078241</v>
      </c>
      <c r="X246" s="30">
        <v>-0.29241152183041402</v>
      </c>
      <c r="Y246" s="30">
        <v>-0.21370407340502701</v>
      </c>
      <c r="Z246" s="30">
        <v>-0.16496956131076099</v>
      </c>
      <c r="AA246" s="30">
        <v>-0.11726709102022501</v>
      </c>
      <c r="AB246" s="30">
        <v>-8.5467877896097902E-2</v>
      </c>
      <c r="AC246" s="30">
        <v>-5.4476411039022898E-2</v>
      </c>
    </row>
    <row r="247" spans="1:29" x14ac:dyDescent="0.15">
      <c r="A247" s="31">
        <v>44377</v>
      </c>
      <c r="B247" s="30" t="s">
        <v>1196</v>
      </c>
      <c r="C247" s="30" t="str">
        <f t="shared" si="0"/>
        <v>2021Q2</v>
      </c>
      <c r="D247" s="30">
        <v>-0.67849137841757601</v>
      </c>
      <c r="E247" s="30">
        <v>-0.34107565475617002</v>
      </c>
      <c r="F247" s="30">
        <v>-0.220967845300128</v>
      </c>
      <c r="G247" s="30">
        <v>-0.14570979552260799</v>
      </c>
      <c r="H247" s="30">
        <v>-9.3780593481412197E-2</v>
      </c>
      <c r="I247" s="30">
        <v>-5.77875566765527E-2</v>
      </c>
      <c r="J247" s="30">
        <v>-3.2603399770929797E-2</v>
      </c>
      <c r="V247" s="30">
        <f t="shared" si="1"/>
        <v>2022</v>
      </c>
      <c r="W247" s="30">
        <v>-0.67849137841757601</v>
      </c>
      <c r="X247" s="30">
        <v>-0.34107565475617002</v>
      </c>
      <c r="Y247" s="30">
        <v>-0.220967845300128</v>
      </c>
      <c r="Z247" s="30">
        <v>-0.14570979552260799</v>
      </c>
      <c r="AA247" s="30">
        <v>-9.3780593481412197E-2</v>
      </c>
      <c r="AB247" s="30">
        <v>-5.77875566765527E-2</v>
      </c>
      <c r="AC247" s="30">
        <v>-3.2603399770929797E-2</v>
      </c>
    </row>
    <row r="248" spans="1:29" x14ac:dyDescent="0.15">
      <c r="A248" s="31">
        <v>44469</v>
      </c>
      <c r="B248" s="30" t="s">
        <v>1197</v>
      </c>
      <c r="C248" s="30" t="str">
        <f t="shared" si="0"/>
        <v>2021Q3</v>
      </c>
      <c r="D248" s="30">
        <v>-0.29973966531598201</v>
      </c>
      <c r="E248" s="30">
        <v>-0.140583994195566</v>
      </c>
      <c r="F248" s="30">
        <v>-4.1720063228798503E-2</v>
      </c>
      <c r="G248" s="30">
        <v>-5.0653610546261399E-2</v>
      </c>
      <c r="H248" s="30">
        <v>5.5751456013914498E-4</v>
      </c>
      <c r="I248" s="30">
        <v>1.23212340029345E-2</v>
      </c>
      <c r="J248" s="30">
        <v>1.8378033205645201E-2</v>
      </c>
      <c r="V248" s="30">
        <f t="shared" si="1"/>
        <v>2022</v>
      </c>
      <c r="W248" s="30">
        <v>-0.29973966531598201</v>
      </c>
      <c r="X248" s="30">
        <v>-0.140583994195566</v>
      </c>
      <c r="Y248" s="30">
        <v>-4.1720063228798503E-2</v>
      </c>
      <c r="Z248" s="30">
        <v>-5.0653610546261399E-2</v>
      </c>
      <c r="AA248" s="30">
        <v>5.5751456013914498E-4</v>
      </c>
      <c r="AB248" s="30">
        <v>1.23212340029345E-2</v>
      </c>
      <c r="AC248" s="30">
        <v>1.8378033205645201E-2</v>
      </c>
    </row>
    <row r="249" spans="1:29" x14ac:dyDescent="0.15">
      <c r="A249" s="31">
        <v>44561</v>
      </c>
      <c r="B249" s="30" t="s">
        <v>1198</v>
      </c>
      <c r="C249" s="30" t="str">
        <f t="shared" si="0"/>
        <v>2021Q4</v>
      </c>
      <c r="D249" s="30">
        <v>-0.55798661509710601</v>
      </c>
      <c r="E249" s="30">
        <v>-0.19190205742496899</v>
      </c>
      <c r="F249" s="30">
        <v>-8.0267080173855199E-2</v>
      </c>
      <c r="G249" s="30">
        <v>-5.4277980447014602E-2</v>
      </c>
      <c r="H249" s="30">
        <v>-1.53402005341584E-2</v>
      </c>
      <c r="I249" s="30">
        <v>4.0945274114894499E-3</v>
      </c>
      <c r="J249" s="30">
        <v>1.1104514403103701E-2</v>
      </c>
      <c r="V249" s="30">
        <f t="shared" si="1"/>
        <v>2022</v>
      </c>
      <c r="W249" s="30">
        <v>-0.55798661509710601</v>
      </c>
      <c r="X249" s="30">
        <v>-0.19190205742496899</v>
      </c>
      <c r="Y249" s="30">
        <v>-8.0267080173855199E-2</v>
      </c>
      <c r="Z249" s="30">
        <v>-5.4277980447014602E-2</v>
      </c>
      <c r="AA249" s="30">
        <v>-1.53402005341584E-2</v>
      </c>
      <c r="AB249" s="30">
        <v>4.0945274114894499E-3</v>
      </c>
      <c r="AC249" s="30">
        <v>1.1104514403103701E-2</v>
      </c>
    </row>
    <row r="250" spans="1:29" x14ac:dyDescent="0.15">
      <c r="A250" s="31">
        <v>44651</v>
      </c>
      <c r="B250" s="30" t="s">
        <v>1199</v>
      </c>
      <c r="C250" s="30" t="str">
        <f t="shared" si="0"/>
        <v>2022Q1</v>
      </c>
      <c r="D250" s="30">
        <v>-0.51969737007193995</v>
      </c>
      <c r="E250" s="30">
        <v>-1.6936306734537401E-2</v>
      </c>
      <c r="F250" s="30">
        <v>-6.4418948820036903E-2</v>
      </c>
      <c r="G250" s="30">
        <v>1.67588136651848E-2</v>
      </c>
      <c r="H250" s="30">
        <v>1.7545681709433401E-2</v>
      </c>
      <c r="I250" s="30">
        <v>3.88151016415374E-3</v>
      </c>
      <c r="J250" s="30">
        <v>3.4013542043019101E-3</v>
      </c>
      <c r="V250" s="30">
        <f t="shared" si="1"/>
        <v>2023</v>
      </c>
      <c r="W250" s="30">
        <v>-0.51969737007193995</v>
      </c>
      <c r="X250" s="30">
        <v>-1.6936306734537401E-2</v>
      </c>
      <c r="Y250" s="30">
        <v>-6.4418948820036903E-2</v>
      </c>
      <c r="Z250" s="30">
        <v>1.67588136651848E-2</v>
      </c>
      <c r="AA250" s="30">
        <v>1.7545681709433401E-2</v>
      </c>
      <c r="AB250" s="30">
        <v>3.88151016415374E-3</v>
      </c>
      <c r="AC250" s="30">
        <v>3.4013542043019101E-3</v>
      </c>
    </row>
    <row r="251" spans="1:29" x14ac:dyDescent="0.15">
      <c r="A251" s="31">
        <v>44742</v>
      </c>
      <c r="B251" s="30" t="s">
        <v>1200</v>
      </c>
      <c r="C251" s="30" t="str">
        <f t="shared" si="0"/>
        <v>2022Q2</v>
      </c>
      <c r="D251" s="30">
        <v>-0.192763329424052</v>
      </c>
      <c r="E251" s="30">
        <v>2.7029648652037299E-2</v>
      </c>
      <c r="F251" s="30">
        <v>0.197020989599302</v>
      </c>
      <c r="G251" s="30">
        <v>0.156192941556975</v>
      </c>
      <c r="H251" s="30">
        <v>0.188151551354969</v>
      </c>
      <c r="I251" s="30">
        <v>3.7196191788964703E-2</v>
      </c>
      <c r="J251" s="30">
        <v>3.2471402462318701E-2</v>
      </c>
      <c r="V251" s="30">
        <f t="shared" si="1"/>
        <v>2023</v>
      </c>
      <c r="W251" s="30">
        <v>-0.192763329424052</v>
      </c>
      <c r="X251" s="30">
        <v>2.7029648652037299E-2</v>
      </c>
      <c r="Y251" s="30">
        <v>0.197020989599302</v>
      </c>
      <c r="Z251" s="30">
        <v>0.156192941556975</v>
      </c>
      <c r="AA251" s="30">
        <v>0.188151551354969</v>
      </c>
      <c r="AB251" s="30">
        <v>3.7196191788964703E-2</v>
      </c>
      <c r="AC251" s="30">
        <v>3.2471402462318701E-2</v>
      </c>
    </row>
    <row r="252" spans="1:29" x14ac:dyDescent="0.15">
      <c r="A252" s="31">
        <v>44834</v>
      </c>
      <c r="B252" s="30" t="s">
        <v>1201</v>
      </c>
      <c r="C252" s="30" t="str">
        <f t="shared" si="0"/>
        <v>2022Q3</v>
      </c>
      <c r="D252" s="30">
        <v>0.18144784317412299</v>
      </c>
      <c r="E252" s="30">
        <v>0.12311282975985199</v>
      </c>
      <c r="F252" s="30">
        <v>0.19796780827730001</v>
      </c>
      <c r="G252" s="30">
        <v>6.0933728509018702E-2</v>
      </c>
      <c r="H252" s="30">
        <v>2.2575918389003601E-2</v>
      </c>
      <c r="I252" s="30">
        <v>9.7958832351197293E-3</v>
      </c>
      <c r="J252" s="30">
        <v>-1.2522384040487699E-2</v>
      </c>
      <c r="V252" s="30">
        <f t="shared" si="1"/>
        <v>2023</v>
      </c>
      <c r="W252" s="30">
        <v>0.18144784317412299</v>
      </c>
      <c r="X252" s="30">
        <v>0.12311282975985199</v>
      </c>
      <c r="Y252" s="30">
        <v>0.19796780827730001</v>
      </c>
      <c r="Z252" s="30">
        <v>6.0933728509018702E-2</v>
      </c>
      <c r="AA252" s="30">
        <v>2.2575918389003601E-2</v>
      </c>
      <c r="AB252" s="30">
        <v>9.7958832351197293E-3</v>
      </c>
      <c r="AC252" s="30">
        <v>-1.2522384040487699E-2</v>
      </c>
    </row>
    <row r="253" spans="1:29" x14ac:dyDescent="0.15">
      <c r="A253" s="31">
        <v>44926</v>
      </c>
      <c r="B253" s="30" t="s">
        <v>1202</v>
      </c>
      <c r="C253" s="30" t="str">
        <f t="shared" si="0"/>
        <v>2022Q4</v>
      </c>
      <c r="D253" s="30">
        <v>0.38679194652915699</v>
      </c>
      <c r="E253" s="30">
        <v>0.26282998889343301</v>
      </c>
      <c r="F253" s="30">
        <v>0.171290609873198</v>
      </c>
      <c r="G253" s="30">
        <v>0.12951563268913999</v>
      </c>
      <c r="H253" s="30">
        <v>-2.2285546617663598E-3</v>
      </c>
      <c r="I253" s="30">
        <v>-1.7284767669536901E-2</v>
      </c>
      <c r="J253" s="30">
        <v>-3.8021108411398399E-2</v>
      </c>
      <c r="V253" s="30">
        <f t="shared" si="1"/>
        <v>2023</v>
      </c>
      <c r="W253" s="30">
        <v>0.38679194652915699</v>
      </c>
      <c r="X253" s="30">
        <v>0.26282998889343301</v>
      </c>
      <c r="Y253" s="30">
        <v>0.171290609873198</v>
      </c>
      <c r="Z253" s="30">
        <v>0.12951563268913999</v>
      </c>
      <c r="AA253" s="30">
        <v>-2.2285546617663598E-3</v>
      </c>
      <c r="AB253" s="30">
        <v>-1.7284767669536901E-2</v>
      </c>
      <c r="AC253" s="30">
        <v>-3.8021108411398399E-2</v>
      </c>
    </row>
    <row r="254" spans="1:29" x14ac:dyDescent="0.15">
      <c r="A254" s="31">
        <v>45016</v>
      </c>
      <c r="B254" s="30" t="s">
        <v>1203</v>
      </c>
      <c r="C254" s="30" t="str">
        <f t="shared" si="0"/>
        <v>2023Q1</v>
      </c>
      <c r="D254" s="30">
        <v>-0.138269202339979</v>
      </c>
      <c r="E254" s="30">
        <v>0.14891687215348501</v>
      </c>
      <c r="F254" s="30">
        <v>0.146039591629124</v>
      </c>
      <c r="G254" s="30">
        <v>8.3188834736850695E-2</v>
      </c>
      <c r="H254" s="30">
        <v>3.3216084170413399E-2</v>
      </c>
      <c r="I254" s="30">
        <v>-1.8909885303921199E-2</v>
      </c>
      <c r="J254" s="30">
        <v>-7.6280172567991201E-3</v>
      </c>
      <c r="V254" s="30">
        <f t="shared" si="1"/>
        <v>2024</v>
      </c>
      <c r="W254" s="30">
        <v>-0.138269202339979</v>
      </c>
      <c r="X254" s="30">
        <v>0.14891687215348501</v>
      </c>
      <c r="Y254" s="30">
        <v>0.146039591629124</v>
      </c>
      <c r="Z254" s="30">
        <v>8.3188834736850695E-2</v>
      </c>
      <c r="AA254" s="30">
        <v>3.3216084170413399E-2</v>
      </c>
      <c r="AB254" s="30">
        <v>-1.8909885303921199E-2</v>
      </c>
      <c r="AC254" s="30">
        <v>-7.6280172567991201E-3</v>
      </c>
    </row>
    <row r="255" spans="1:29" x14ac:dyDescent="0.15">
      <c r="A255" s="31">
        <v>45107</v>
      </c>
      <c r="B255" s="30" t="s">
        <v>1204</v>
      </c>
      <c r="C255" s="30" t="str">
        <f t="shared" ref="C255:C260" si="2">"20"&amp;RIGHT(B255,2)&amp;"Q"&amp;LEFT(B255,1)</f>
        <v>2023Q2</v>
      </c>
      <c r="D255" s="30">
        <v>0.27520523137834901</v>
      </c>
      <c r="E255" s="30">
        <v>0.194239889064799</v>
      </c>
      <c r="F255" s="30">
        <v>0.104859204136639</v>
      </c>
      <c r="G255" s="30">
        <v>3.7644429438924799E-2</v>
      </c>
      <c r="H255" s="30">
        <v>1.55771782448651E-3</v>
      </c>
      <c r="I255" s="30">
        <v>-1.48055601649824E-2</v>
      </c>
      <c r="J255" s="30">
        <v>-2.84965838553486E-2</v>
      </c>
      <c r="V255" s="30">
        <f t="shared" ref="V255:V259" si="3">LEFT(C255,4)+1</f>
        <v>2024</v>
      </c>
      <c r="W255" s="30">
        <v>0.27520523137834901</v>
      </c>
      <c r="X255" s="30">
        <v>0.194239889064799</v>
      </c>
      <c r="Y255" s="30">
        <v>0.104859204136639</v>
      </c>
      <c r="Z255" s="30">
        <v>3.7644429438924799E-2</v>
      </c>
      <c r="AA255" s="30">
        <v>1.55771782448651E-3</v>
      </c>
      <c r="AB255" s="30">
        <v>-1.48055601649824E-2</v>
      </c>
      <c r="AC255" s="30">
        <v>-2.84965838553486E-2</v>
      </c>
    </row>
    <row r="256" spans="1:29" x14ac:dyDescent="0.15">
      <c r="A256" s="31">
        <v>45199</v>
      </c>
      <c r="B256" s="30" t="s">
        <v>1205</v>
      </c>
      <c r="C256" s="30" t="str">
        <f t="shared" si="2"/>
        <v>2023Q3</v>
      </c>
      <c r="D256" s="30">
        <v>0.22504959988375001</v>
      </c>
      <c r="E256" s="30">
        <v>0.16336513315047199</v>
      </c>
      <c r="F256" s="30">
        <v>0.13366253666217401</v>
      </c>
      <c r="G256" s="30">
        <v>7.1624207635680906E-2</v>
      </c>
      <c r="H256" s="30">
        <v>4.4086701771120201E-2</v>
      </c>
      <c r="I256" s="30">
        <v>3.4649404369554403E-2</v>
      </c>
      <c r="J256" s="30">
        <v>1.9858444139522299E-2</v>
      </c>
      <c r="V256" s="30">
        <f t="shared" si="3"/>
        <v>2024</v>
      </c>
      <c r="W256" s="30">
        <v>0.22504959988375001</v>
      </c>
      <c r="X256" s="30">
        <v>0.16336513315047199</v>
      </c>
      <c r="Y256" s="30">
        <v>0.13366253666217401</v>
      </c>
      <c r="Z256" s="30">
        <v>7.1624207635680906E-2</v>
      </c>
      <c r="AA256" s="30">
        <v>4.4086701771120201E-2</v>
      </c>
      <c r="AB256" s="30">
        <v>3.4649404369554403E-2</v>
      </c>
      <c r="AC256" s="30">
        <v>1.9858444139522299E-2</v>
      </c>
    </row>
    <row r="257" spans="1:29" x14ac:dyDescent="0.15">
      <c r="A257" s="31">
        <v>45291</v>
      </c>
      <c r="B257" s="30" t="s">
        <v>1206</v>
      </c>
      <c r="C257" s="30" t="str">
        <f t="shared" si="2"/>
        <v>2023Q4</v>
      </c>
      <c r="D257" s="30">
        <v>0.23188187259766599</v>
      </c>
      <c r="E257" s="30">
        <v>0.13357949704729899</v>
      </c>
      <c r="F257" s="30">
        <v>8.14015225188848E-2</v>
      </c>
      <c r="G257" s="30">
        <v>4.3301268366056203E-2</v>
      </c>
      <c r="H257" s="30">
        <v>5.1860869038426304E-3</v>
      </c>
      <c r="I257" s="30">
        <v>-1.0671900807484799E-2</v>
      </c>
      <c r="J257" s="30">
        <v>-1.96906633495121E-2</v>
      </c>
      <c r="V257" s="30">
        <f t="shared" si="3"/>
        <v>2024</v>
      </c>
      <c r="W257" s="30">
        <v>0.23188187259766599</v>
      </c>
      <c r="X257" s="30">
        <v>0.13357949704729899</v>
      </c>
      <c r="Y257" s="30">
        <v>8.14015225188848E-2</v>
      </c>
      <c r="Z257" s="30">
        <v>4.3301268366056203E-2</v>
      </c>
      <c r="AA257" s="30">
        <v>5.1860869038426304E-3</v>
      </c>
      <c r="AB257" s="30">
        <v>-1.0671900807484799E-2</v>
      </c>
      <c r="AC257" s="30">
        <v>-1.96906633495121E-2</v>
      </c>
    </row>
    <row r="258" spans="1:29" x14ac:dyDescent="0.15">
      <c r="A258" s="31">
        <v>45382</v>
      </c>
      <c r="B258" s="30" t="s">
        <v>1207</v>
      </c>
      <c r="C258" s="30" t="str">
        <f t="shared" si="2"/>
        <v>2024Q1</v>
      </c>
      <c r="D258" s="30">
        <v>0.26644055444478498</v>
      </c>
      <c r="E258" s="30">
        <v>0.102504537108682</v>
      </c>
      <c r="F258" s="30">
        <v>6.0745396505844103E-2</v>
      </c>
      <c r="G258" s="30">
        <v>4.4807236422307703E-2</v>
      </c>
      <c r="H258" s="30">
        <v>3.00324169507802E-2</v>
      </c>
      <c r="I258" s="30">
        <v>1.7877485170937901E-2</v>
      </c>
      <c r="J258" s="30">
        <v>8.2464445932181399E-3</v>
      </c>
      <c r="V258" s="30">
        <f t="shared" si="3"/>
        <v>2025</v>
      </c>
      <c r="W258" s="30">
        <v>0.26644055444478498</v>
      </c>
      <c r="X258" s="30">
        <v>0.102504537108682</v>
      </c>
      <c r="Y258" s="30">
        <v>6.0745396505844103E-2</v>
      </c>
      <c r="Z258" s="30">
        <v>4.4807236422307703E-2</v>
      </c>
      <c r="AA258" s="30">
        <v>3.00324169507802E-2</v>
      </c>
      <c r="AB258" s="30">
        <v>1.7877485170937901E-2</v>
      </c>
      <c r="AC258" s="30">
        <v>8.2464445932181399E-3</v>
      </c>
    </row>
    <row r="259" spans="1:29" x14ac:dyDescent="0.15">
      <c r="A259" s="31">
        <v>45473</v>
      </c>
      <c r="B259" s="30" t="s">
        <v>1208</v>
      </c>
      <c r="C259" s="30" t="str">
        <f t="shared" si="2"/>
        <v>2024Q2</v>
      </c>
      <c r="D259" s="30">
        <v>0.25707652455753199</v>
      </c>
      <c r="E259" s="30">
        <v>3.2934674067504499E-2</v>
      </c>
      <c r="F259" s="30">
        <v>-3.1607084332699598E-2</v>
      </c>
      <c r="G259" s="30">
        <v>-4.1358291064613202E-2</v>
      </c>
      <c r="H259" s="30">
        <v>-3.6222308580215197E-2</v>
      </c>
      <c r="I259" s="30">
        <v>-1.69243144956614E-2</v>
      </c>
      <c r="J259" s="30">
        <v>-1.12595437827682E-2</v>
      </c>
      <c r="V259" s="30">
        <f t="shared" si="3"/>
        <v>2025</v>
      </c>
      <c r="W259" s="30">
        <v>0.25707652455753199</v>
      </c>
      <c r="X259" s="30">
        <v>3.2934674067504499E-2</v>
      </c>
      <c r="Y259" s="30">
        <v>-3.1607084332699598E-2</v>
      </c>
      <c r="Z259" s="30">
        <v>-4.1358291064613202E-2</v>
      </c>
      <c r="AA259" s="30">
        <v>-3.6222308580215197E-2</v>
      </c>
      <c r="AB259" s="30">
        <v>-1.69243144956614E-2</v>
      </c>
      <c r="AC259" s="30">
        <v>-1.12595437827682E-2</v>
      </c>
    </row>
    <row r="260" spans="1:29" x14ac:dyDescent="0.15">
      <c r="A260" s="31">
        <v>45565</v>
      </c>
      <c r="B260" s="30" t="s">
        <v>1209</v>
      </c>
      <c r="C260" s="30" t="str">
        <f t="shared" si="2"/>
        <v>2024Q3</v>
      </c>
      <c r="D260" s="30">
        <v>0.20977583287359</v>
      </c>
      <c r="E260" s="30">
        <v>-4.54227479096233E-2</v>
      </c>
      <c r="F260" s="30">
        <v>-5.8002755026986902E-2</v>
      </c>
      <c r="G260" s="30">
        <v>-9.1669277245387704E-2</v>
      </c>
      <c r="H260" s="30">
        <v>-5.6046769392660699E-2</v>
      </c>
      <c r="I260" s="30">
        <v>-3.0443383964927798E-2</v>
      </c>
      <c r="J260" s="30">
        <v>-1.18057095245839E-2</v>
      </c>
      <c r="V260" s="30">
        <f>LEFT(C260,4)+1</f>
        <v>2025</v>
      </c>
      <c r="W260" s="30">
        <v>0.20977583287359</v>
      </c>
      <c r="X260" s="30">
        <v>-4.54227479096233E-2</v>
      </c>
      <c r="Y260" s="30">
        <v>-5.8002755026986902E-2</v>
      </c>
      <c r="Z260" s="30">
        <v>-9.1669277245387704E-2</v>
      </c>
      <c r="AA260" s="30">
        <v>-5.6046769392660699E-2</v>
      </c>
      <c r="AB260" s="30">
        <v>-3.0443383964927798E-2</v>
      </c>
      <c r="AC260" s="30">
        <v>-1.18057095245839E-2</v>
      </c>
    </row>
    <row r="261" spans="1:29" x14ac:dyDescent="0.15">
      <c r="B261" s="30" t="s">
        <v>1210</v>
      </c>
      <c r="W261" s="30">
        <f>0.9*W260</f>
        <v>0.18879824958623101</v>
      </c>
      <c r="X261" s="30">
        <f t="shared" ref="X261:AC261" si="4">0.9*X260</f>
        <v>-4.088047311866097E-2</v>
      </c>
      <c r="Y261" s="30">
        <f t="shared" si="4"/>
        <v>-5.2202479524288213E-2</v>
      </c>
      <c r="Z261" s="30">
        <f t="shared" si="4"/>
        <v>-8.2502349520848936E-2</v>
      </c>
      <c r="AA261" s="30">
        <f t="shared" si="4"/>
        <v>-5.0442092453394628E-2</v>
      </c>
      <c r="AB261" s="30">
        <f t="shared" si="4"/>
        <v>-2.7399045568435018E-2</v>
      </c>
      <c r="AC261" s="30">
        <f t="shared" si="4"/>
        <v>-1.0625138572125509E-2</v>
      </c>
    </row>
  </sheetData>
  <phoneticPr fontId="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opLeftCell="AR19" zoomScaleNormal="100" workbookViewId="0">
      <selection activeCell="BL34" sqref="BL34"/>
    </sheetView>
  </sheetViews>
  <sheetFormatPr baseColWidth="10" defaultColWidth="8.83203125" defaultRowHeight="15" x14ac:dyDescent="0.2"/>
  <cols>
    <col min="1" max="1" width="10.6640625" bestFit="1" customWidth="1"/>
    <col min="11" max="11" width="9.6640625" bestFit="1" customWidth="1"/>
    <col min="46" max="46" width="8.83203125" customWidth="1"/>
  </cols>
  <sheetData>
    <row r="1" spans="1:67" x14ac:dyDescent="0.2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1062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1050</v>
      </c>
      <c r="AU2" t="s">
        <v>1051</v>
      </c>
      <c r="AV2" t="s">
        <v>1052</v>
      </c>
      <c r="AW2" t="s">
        <v>1053</v>
      </c>
      <c r="AX2" t="s">
        <v>1054</v>
      </c>
      <c r="AY2" t="s">
        <v>1055</v>
      </c>
      <c r="BJ2" t="s">
        <v>1056</v>
      </c>
      <c r="BK2" t="s">
        <v>1057</v>
      </c>
      <c r="BL2" t="s">
        <v>1058</v>
      </c>
      <c r="BM2" t="s">
        <v>1059</v>
      </c>
      <c r="BN2" t="s">
        <v>1060</v>
      </c>
      <c r="BO2" t="s">
        <v>1061</v>
      </c>
    </row>
    <row r="3" spans="1:67" x14ac:dyDescent="0.2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 x14ac:dyDescent="0.2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 x14ac:dyDescent="0.2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 x14ac:dyDescent="0.2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 x14ac:dyDescent="0.2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 x14ac:dyDescent="0.2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 x14ac:dyDescent="0.2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 x14ac:dyDescent="0.2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 x14ac:dyDescent="0.2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 x14ac:dyDescent="0.2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 x14ac:dyDescent="0.2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 x14ac:dyDescent="0.2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 x14ac:dyDescent="0.2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 x14ac:dyDescent="0.2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67" x14ac:dyDescent="0.2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67" x14ac:dyDescent="0.2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67" x14ac:dyDescent="0.2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67" x14ac:dyDescent="0.2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67" x14ac:dyDescent="0.2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67" x14ac:dyDescent="0.2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67" x14ac:dyDescent="0.2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67" x14ac:dyDescent="0.2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67" x14ac:dyDescent="0.2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67" x14ac:dyDescent="0.2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67" x14ac:dyDescent="0.2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67" x14ac:dyDescent="0.2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67" x14ac:dyDescent="0.2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  <c r="BG29" s="17"/>
      <c r="BH29" s="17"/>
      <c r="BI29" s="17"/>
      <c r="BJ29" s="17"/>
      <c r="BK29" s="17"/>
      <c r="BL29" s="17"/>
      <c r="BM29" s="17"/>
      <c r="BN29" s="17"/>
      <c r="BO29" s="17"/>
    </row>
    <row r="30" spans="1:67" x14ac:dyDescent="0.2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  <c r="BG30" s="17"/>
      <c r="BH30" s="17"/>
      <c r="BI30" s="17"/>
      <c r="BJ30" s="17"/>
      <c r="BK30" s="17"/>
      <c r="BL30" s="17"/>
      <c r="BM30" s="17"/>
      <c r="BN30" s="17"/>
      <c r="BO30" s="17"/>
    </row>
    <row r="31" spans="1:67" x14ac:dyDescent="0.2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  <c r="BG31" s="17"/>
      <c r="BH31" s="17"/>
      <c r="BI31" s="17"/>
      <c r="BJ31" s="17"/>
      <c r="BK31" s="17"/>
      <c r="BL31" s="17"/>
      <c r="BM31" s="17"/>
      <c r="BN31" s="17"/>
      <c r="BO31" s="17"/>
    </row>
    <row r="32" spans="1:67" x14ac:dyDescent="0.2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  <c r="BG32" s="17"/>
      <c r="BH32" s="17"/>
      <c r="BI32" s="17"/>
      <c r="BJ32" s="17"/>
      <c r="BK32" s="17"/>
      <c r="BL32" s="17"/>
      <c r="BM32" s="17"/>
      <c r="BN32" s="17"/>
      <c r="BO32" s="17"/>
    </row>
    <row r="33" spans="1:67" x14ac:dyDescent="0.2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  <c r="BG33" s="17"/>
      <c r="BH33" s="17"/>
      <c r="BI33" s="17"/>
      <c r="BJ33" s="17"/>
      <c r="BK33" s="17"/>
      <c r="BL33" s="17"/>
      <c r="BM33" s="17"/>
      <c r="BN33" s="17"/>
      <c r="BO33" s="17"/>
    </row>
    <row r="34" spans="1:67" x14ac:dyDescent="0.2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  <c r="BG34" s="17"/>
      <c r="BH34" s="17"/>
      <c r="BI34" s="17"/>
      <c r="BJ34" s="17"/>
      <c r="BK34" s="17"/>
      <c r="BL34" s="17"/>
      <c r="BM34" s="17"/>
      <c r="BN34" s="17"/>
      <c r="BO34" s="17"/>
    </row>
    <row r="35" spans="1:67" x14ac:dyDescent="0.2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  <c r="BG35" s="17"/>
      <c r="BH35" s="17"/>
      <c r="BI35" s="17"/>
      <c r="BJ35" s="17"/>
      <c r="BK35" s="17"/>
      <c r="BL35" s="17"/>
      <c r="BM35" s="17"/>
      <c r="BN35" s="17"/>
      <c r="BO35" s="17"/>
    </row>
    <row r="36" spans="1:67" x14ac:dyDescent="0.2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  <c r="BG36" s="17"/>
      <c r="BH36" s="17"/>
      <c r="BI36" s="17"/>
      <c r="BJ36" s="17"/>
      <c r="BK36" s="17"/>
      <c r="BL36" s="17"/>
      <c r="BM36" s="17"/>
      <c r="BN36" s="17"/>
      <c r="BO36" s="17"/>
    </row>
    <row r="37" spans="1:67" x14ac:dyDescent="0.2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  <c r="BG37" s="17"/>
      <c r="BH37" s="17"/>
      <c r="BI37" s="17"/>
      <c r="BJ37" s="17"/>
      <c r="BK37" s="17"/>
      <c r="BL37" s="17"/>
      <c r="BM37" s="17"/>
      <c r="BN37" s="17"/>
      <c r="BO37" s="17"/>
    </row>
    <row r="38" spans="1:67" x14ac:dyDescent="0.2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  <c r="BG38" s="17"/>
      <c r="BH38" s="17"/>
      <c r="BI38" s="17"/>
      <c r="BJ38" s="17"/>
      <c r="BK38" s="17"/>
      <c r="BL38" s="17"/>
      <c r="BM38" s="17"/>
      <c r="BN38" s="17"/>
      <c r="BO38" s="17"/>
    </row>
    <row r="39" spans="1:67" x14ac:dyDescent="0.2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  <c r="BG39" s="17"/>
      <c r="BH39" s="17"/>
      <c r="BI39" s="17"/>
      <c r="BJ39" s="17"/>
      <c r="BK39" s="17"/>
      <c r="BL39" s="17"/>
      <c r="BM39" s="17"/>
      <c r="BN39" s="17"/>
      <c r="BO39" s="17"/>
    </row>
    <row r="40" spans="1:67" x14ac:dyDescent="0.2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  <c r="BG40" s="17"/>
      <c r="BH40" s="17"/>
      <c r="BI40" s="17"/>
      <c r="BJ40" s="17"/>
      <c r="BK40" s="17"/>
      <c r="BL40" s="17"/>
      <c r="BM40" s="17"/>
      <c r="BN40" s="17"/>
      <c r="BO40" s="17"/>
    </row>
    <row r="41" spans="1:67" x14ac:dyDescent="0.2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  <c r="BG41" s="17"/>
      <c r="BH41" s="17"/>
      <c r="BI41" s="17"/>
      <c r="BJ41" s="17"/>
      <c r="BK41" s="17"/>
      <c r="BL41" s="17"/>
      <c r="BM41" s="17"/>
      <c r="BN41" s="17"/>
      <c r="BO41" s="17"/>
    </row>
    <row r="42" spans="1:67" x14ac:dyDescent="0.2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  <c r="BG42" s="17"/>
      <c r="BH42" s="17"/>
      <c r="BI42" s="17"/>
      <c r="BJ42" s="17"/>
      <c r="BK42" s="17"/>
      <c r="BL42" s="17"/>
      <c r="BM42" s="17"/>
      <c r="BN42" s="17"/>
      <c r="BO42" s="17"/>
    </row>
    <row r="43" spans="1:67" x14ac:dyDescent="0.2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  <c r="BG43" s="17"/>
      <c r="BH43" s="17"/>
      <c r="BI43" s="17"/>
      <c r="BJ43" s="17"/>
      <c r="BK43" s="17"/>
      <c r="BL43" s="17"/>
      <c r="BM43" s="17"/>
      <c r="BN43" s="17"/>
      <c r="BO43" s="17"/>
    </row>
    <row r="44" spans="1:67" x14ac:dyDescent="0.2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  <c r="BG44" s="17"/>
      <c r="BH44" s="17"/>
      <c r="BI44" s="17"/>
      <c r="BJ44" s="17"/>
      <c r="BK44" s="17"/>
      <c r="BL44" s="17"/>
      <c r="BM44" s="17"/>
      <c r="BN44" s="17"/>
      <c r="BO44" s="17"/>
    </row>
    <row r="45" spans="1:67" x14ac:dyDescent="0.2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  <c r="BG45" s="17"/>
      <c r="BH45" s="17"/>
      <c r="BI45" s="17"/>
      <c r="BJ45" s="17"/>
      <c r="BK45" s="17"/>
      <c r="BL45" s="17"/>
      <c r="BM45" s="17"/>
      <c r="BN45" s="17"/>
      <c r="BO45" s="17"/>
    </row>
    <row r="46" spans="1:67" x14ac:dyDescent="0.2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  <c r="BG46" s="17"/>
      <c r="BH46" s="17"/>
      <c r="BI46" s="17"/>
      <c r="BJ46" s="17"/>
      <c r="BK46" s="17"/>
      <c r="BL46" s="17"/>
      <c r="BM46" s="17"/>
      <c r="BN46" s="17"/>
      <c r="BO46" s="17"/>
    </row>
    <row r="47" spans="1:67" x14ac:dyDescent="0.2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  <c r="BG47" s="17"/>
      <c r="BH47" s="17"/>
      <c r="BI47" s="17"/>
      <c r="BJ47" s="17"/>
      <c r="BK47" s="17"/>
      <c r="BL47" s="17"/>
      <c r="BM47" s="17"/>
      <c r="BN47" s="17"/>
      <c r="BO47" s="17"/>
    </row>
    <row r="48" spans="1:67" x14ac:dyDescent="0.2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  <c r="BG48" s="17"/>
      <c r="BH48" s="17"/>
      <c r="BI48" s="17"/>
      <c r="BJ48" s="17"/>
      <c r="BK48" s="17"/>
      <c r="BL48" s="17"/>
      <c r="BM48" s="17"/>
      <c r="BN48" s="17"/>
      <c r="BO48" s="17"/>
    </row>
    <row r="49" spans="1:67" x14ac:dyDescent="0.2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  <c r="BG49" s="17"/>
      <c r="BH49" s="17"/>
      <c r="BI49" s="17"/>
      <c r="BJ49" s="17"/>
      <c r="BK49" s="17"/>
      <c r="BL49" s="17"/>
      <c r="BM49" s="17"/>
      <c r="BN49" s="17"/>
      <c r="BO49" s="17"/>
    </row>
    <row r="50" spans="1:67" x14ac:dyDescent="0.2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  <c r="BG50" s="17"/>
      <c r="BH50" s="17"/>
      <c r="BI50" s="17"/>
      <c r="BJ50" s="17"/>
      <c r="BK50" s="17"/>
      <c r="BL50" s="17"/>
      <c r="BM50" s="17"/>
      <c r="BN50" s="17"/>
      <c r="BO50" s="17"/>
    </row>
    <row r="51" spans="1:67" x14ac:dyDescent="0.2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  <c r="BG51" s="17"/>
      <c r="BH51" s="17"/>
      <c r="BI51" s="17"/>
      <c r="BJ51" s="17"/>
      <c r="BK51" s="17"/>
      <c r="BL51" s="17"/>
      <c r="BM51" s="17"/>
      <c r="BN51" s="17"/>
      <c r="BO51" s="17"/>
    </row>
    <row r="52" spans="1:67" x14ac:dyDescent="0.2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  <c r="BG52" s="17"/>
      <c r="BH52" s="17"/>
      <c r="BI52" s="17"/>
      <c r="BJ52" s="17"/>
      <c r="BK52" s="17"/>
      <c r="BL52" s="17"/>
      <c r="BM52" s="17"/>
      <c r="BN52" s="17"/>
      <c r="BO52" s="17"/>
    </row>
    <row r="53" spans="1:67" x14ac:dyDescent="0.2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  <c r="BG53" s="17"/>
      <c r="BH53" s="17"/>
      <c r="BI53" s="17"/>
      <c r="BJ53" s="17"/>
      <c r="BK53" s="17"/>
      <c r="BL53" s="17"/>
      <c r="BM53" s="17"/>
      <c r="BN53" s="17"/>
      <c r="BO53" s="17"/>
    </row>
    <row r="54" spans="1:67" x14ac:dyDescent="0.2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  <c r="BG54" s="17"/>
      <c r="BH54" s="17"/>
      <c r="BI54" s="17"/>
      <c r="BJ54" s="17"/>
      <c r="BK54" s="17"/>
      <c r="BL54" s="17"/>
      <c r="BM54" s="17"/>
      <c r="BN54" s="17"/>
      <c r="BO54" s="17"/>
    </row>
    <row r="55" spans="1:67" x14ac:dyDescent="0.2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  <c r="BG55" s="17"/>
      <c r="BH55" s="17"/>
      <c r="BI55" s="17"/>
      <c r="BJ55" s="17"/>
      <c r="BK55" s="17"/>
      <c r="BL55" s="17"/>
      <c r="BM55" s="17"/>
      <c r="BN55" s="17"/>
      <c r="BO55" s="17"/>
    </row>
    <row r="56" spans="1:67" x14ac:dyDescent="0.2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  <c r="BG56" s="17"/>
      <c r="BH56" s="17"/>
      <c r="BI56" s="17"/>
      <c r="BJ56" s="17"/>
      <c r="BK56" s="17"/>
      <c r="BL56" s="17"/>
      <c r="BM56" s="17"/>
      <c r="BN56" s="17"/>
      <c r="BO56" s="17"/>
    </row>
    <row r="57" spans="1:67" x14ac:dyDescent="0.2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67" x14ac:dyDescent="0.2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67" x14ac:dyDescent="0.2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67" x14ac:dyDescent="0.2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67" x14ac:dyDescent="0.2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67" x14ac:dyDescent="0.2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67" x14ac:dyDescent="0.2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67" x14ac:dyDescent="0.2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 x14ac:dyDescent="0.2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 x14ac:dyDescent="0.2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 x14ac:dyDescent="0.2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 x14ac:dyDescent="0.2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 x14ac:dyDescent="0.2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 x14ac:dyDescent="0.2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 x14ac:dyDescent="0.2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 x14ac:dyDescent="0.2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 x14ac:dyDescent="0.2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 x14ac:dyDescent="0.2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 x14ac:dyDescent="0.2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 x14ac:dyDescent="0.2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 x14ac:dyDescent="0.2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 x14ac:dyDescent="0.2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 x14ac:dyDescent="0.2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 x14ac:dyDescent="0.2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 x14ac:dyDescent="0.2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 x14ac:dyDescent="0.2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 x14ac:dyDescent="0.2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 x14ac:dyDescent="0.2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 x14ac:dyDescent="0.2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 x14ac:dyDescent="0.2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 x14ac:dyDescent="0.2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 x14ac:dyDescent="0.2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 x14ac:dyDescent="0.2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 x14ac:dyDescent="0.2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 x14ac:dyDescent="0.2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 x14ac:dyDescent="0.2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 x14ac:dyDescent="0.2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 x14ac:dyDescent="0.2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 x14ac:dyDescent="0.2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 x14ac:dyDescent="0.2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 x14ac:dyDescent="0.2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 x14ac:dyDescent="0.2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 x14ac:dyDescent="0.2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 x14ac:dyDescent="0.2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 x14ac:dyDescent="0.2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 x14ac:dyDescent="0.2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 x14ac:dyDescent="0.2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 x14ac:dyDescent="0.2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 x14ac:dyDescent="0.2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 x14ac:dyDescent="0.2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 x14ac:dyDescent="0.2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 x14ac:dyDescent="0.2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 x14ac:dyDescent="0.2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 x14ac:dyDescent="0.2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 x14ac:dyDescent="0.2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 x14ac:dyDescent="0.2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 x14ac:dyDescent="0.2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 x14ac:dyDescent="0.2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 x14ac:dyDescent="0.2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 x14ac:dyDescent="0.2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 x14ac:dyDescent="0.2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 x14ac:dyDescent="0.2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 x14ac:dyDescent="0.2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 x14ac:dyDescent="0.2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 x14ac:dyDescent="0.2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 x14ac:dyDescent="0.2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 x14ac:dyDescent="0.2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 x14ac:dyDescent="0.2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 x14ac:dyDescent="0.2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 x14ac:dyDescent="0.2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 x14ac:dyDescent="0.2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 x14ac:dyDescent="0.2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 x14ac:dyDescent="0.2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 x14ac:dyDescent="0.2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 x14ac:dyDescent="0.2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 x14ac:dyDescent="0.2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 x14ac:dyDescent="0.2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 x14ac:dyDescent="0.2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 x14ac:dyDescent="0.2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 x14ac:dyDescent="0.2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 x14ac:dyDescent="0.2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 x14ac:dyDescent="0.2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 x14ac:dyDescent="0.2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 x14ac:dyDescent="0.2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 x14ac:dyDescent="0.2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 x14ac:dyDescent="0.2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 x14ac:dyDescent="0.2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 x14ac:dyDescent="0.2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 x14ac:dyDescent="0.2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 x14ac:dyDescent="0.2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 x14ac:dyDescent="0.2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 x14ac:dyDescent="0.2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 x14ac:dyDescent="0.2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 x14ac:dyDescent="0.2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 x14ac:dyDescent="0.2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 x14ac:dyDescent="0.2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 x14ac:dyDescent="0.2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 x14ac:dyDescent="0.2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 x14ac:dyDescent="0.2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 x14ac:dyDescent="0.2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 x14ac:dyDescent="0.2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 x14ac:dyDescent="0.2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 x14ac:dyDescent="0.2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 x14ac:dyDescent="0.2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 x14ac:dyDescent="0.2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 x14ac:dyDescent="0.2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 x14ac:dyDescent="0.2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 x14ac:dyDescent="0.2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 x14ac:dyDescent="0.2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 x14ac:dyDescent="0.2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 x14ac:dyDescent="0.2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 x14ac:dyDescent="0.2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 x14ac:dyDescent="0.2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 x14ac:dyDescent="0.2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 x14ac:dyDescent="0.2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 x14ac:dyDescent="0.2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 x14ac:dyDescent="0.2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 x14ac:dyDescent="0.2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 x14ac:dyDescent="0.2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 x14ac:dyDescent="0.2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 x14ac:dyDescent="0.2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 x14ac:dyDescent="0.2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 x14ac:dyDescent="0.2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 x14ac:dyDescent="0.2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 x14ac:dyDescent="0.2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 x14ac:dyDescent="0.2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 x14ac:dyDescent="0.2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 x14ac:dyDescent="0.2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 x14ac:dyDescent="0.2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 x14ac:dyDescent="0.2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 x14ac:dyDescent="0.2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 x14ac:dyDescent="0.2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 x14ac:dyDescent="0.2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 x14ac:dyDescent="0.2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 x14ac:dyDescent="0.2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 x14ac:dyDescent="0.2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 x14ac:dyDescent="0.2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 x14ac:dyDescent="0.2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 x14ac:dyDescent="0.2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 x14ac:dyDescent="0.2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 x14ac:dyDescent="0.2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 x14ac:dyDescent="0.2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 x14ac:dyDescent="0.2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 x14ac:dyDescent="0.2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6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 x14ac:dyDescent="0.2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6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 x14ac:dyDescent="0.2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6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 x14ac:dyDescent="0.2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6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 x14ac:dyDescent="0.2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6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 x14ac:dyDescent="0.2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6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 x14ac:dyDescent="0.2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6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 x14ac:dyDescent="0.2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6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 x14ac:dyDescent="0.2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6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 x14ac:dyDescent="0.2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6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 x14ac:dyDescent="0.2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6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 x14ac:dyDescent="0.2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6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 x14ac:dyDescent="0.2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6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 x14ac:dyDescent="0.2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6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 x14ac:dyDescent="0.2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6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 x14ac:dyDescent="0.2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6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 x14ac:dyDescent="0.2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6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 x14ac:dyDescent="0.2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6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 x14ac:dyDescent="0.2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6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 x14ac:dyDescent="0.2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6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 x14ac:dyDescent="0.2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6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 x14ac:dyDescent="0.2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6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 x14ac:dyDescent="0.2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6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 x14ac:dyDescent="0.2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6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 x14ac:dyDescent="0.2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6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 x14ac:dyDescent="0.2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6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 x14ac:dyDescent="0.2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 x14ac:dyDescent="0.2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 x14ac:dyDescent="0.2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 x14ac:dyDescent="0.2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 x14ac:dyDescent="0.2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 x14ac:dyDescent="0.2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 x14ac:dyDescent="0.2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 x14ac:dyDescent="0.2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 x14ac:dyDescent="0.2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 x14ac:dyDescent="0.2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 x14ac:dyDescent="0.2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 x14ac:dyDescent="0.2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 x14ac:dyDescent="0.2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 x14ac:dyDescent="0.2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 x14ac:dyDescent="0.2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 x14ac:dyDescent="0.2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 x14ac:dyDescent="0.2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 x14ac:dyDescent="0.2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 x14ac:dyDescent="0.2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 x14ac:dyDescent="0.2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6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 x14ac:dyDescent="0.2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6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 x14ac:dyDescent="0.2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6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 x14ac:dyDescent="0.2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6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 x14ac:dyDescent="0.2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6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 x14ac:dyDescent="0.2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6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 x14ac:dyDescent="0.2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6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 x14ac:dyDescent="0.2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6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 x14ac:dyDescent="0.2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6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 x14ac:dyDescent="0.2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6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 x14ac:dyDescent="0.2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6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 x14ac:dyDescent="0.2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6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 x14ac:dyDescent="0.2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6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 x14ac:dyDescent="0.2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6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 x14ac:dyDescent="0.2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6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 x14ac:dyDescent="0.2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6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 x14ac:dyDescent="0.2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6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 x14ac:dyDescent="0.2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6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 x14ac:dyDescent="0.2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6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 x14ac:dyDescent="0.2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 x14ac:dyDescent="0.2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 x14ac:dyDescent="0.2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 x14ac:dyDescent="0.2">
      <c r="AC267">
        <v>4.3339999999999996</v>
      </c>
      <c r="AD267">
        <v>3.7244000000000002</v>
      </c>
      <c r="AE267">
        <v>3.4287999999999998</v>
      </c>
    </row>
    <row r="268" spans="1:67" x14ac:dyDescent="0.2">
      <c r="AD268">
        <v>3.5716000000000001</v>
      </c>
      <c r="AE268">
        <v>3.2044000000000001</v>
      </c>
    </row>
    <row r="269" spans="1:67" x14ac:dyDescent="0.2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G3" zoomScale="130" zoomScaleNormal="130" workbookViewId="0">
      <selection activeCell="AG43" sqref="AG43"/>
    </sheetView>
  </sheetViews>
  <sheetFormatPr baseColWidth="10" defaultColWidth="8.83203125" defaultRowHeight="15" x14ac:dyDescent="0.2"/>
  <cols>
    <col min="1" max="1" width="11.6640625" customWidth="1"/>
    <col min="2" max="4" width="9.1640625" customWidth="1"/>
    <col min="8" max="8" width="13.33203125" bestFit="1" customWidth="1"/>
    <col min="9" max="9" width="19.5" bestFit="1" customWidth="1"/>
  </cols>
  <sheetData>
    <row r="1" spans="1:12" x14ac:dyDescent="0.2">
      <c r="E1" t="s">
        <v>14</v>
      </c>
      <c r="F1" t="s">
        <v>15</v>
      </c>
      <c r="H1" s="36" t="s">
        <v>11</v>
      </c>
      <c r="I1" s="36"/>
      <c r="J1" s="36" t="s">
        <v>12</v>
      </c>
      <c r="K1" s="36"/>
    </row>
    <row r="2" spans="1:12" x14ac:dyDescent="0.2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">
      <c r="A3" s="1">
        <v>17258</v>
      </c>
      <c r="B3">
        <v>0.8</v>
      </c>
      <c r="F3">
        <v>9.3000000000000007</v>
      </c>
    </row>
    <row r="4" spans="1:12" x14ac:dyDescent="0.2">
      <c r="A4" s="1">
        <v>17349</v>
      </c>
      <c r="B4">
        <v>1.9</v>
      </c>
      <c r="F4">
        <v>10.8</v>
      </c>
      <c r="H4" s="1"/>
    </row>
    <row r="5" spans="1:12" x14ac:dyDescent="0.2">
      <c r="A5" s="1">
        <v>17441</v>
      </c>
      <c r="B5">
        <v>2.5</v>
      </c>
      <c r="F5">
        <v>11.9</v>
      </c>
      <c r="H5" s="1"/>
    </row>
    <row r="6" spans="1:12" x14ac:dyDescent="0.2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">
      <c r="A53" s="1">
        <v>21824</v>
      </c>
      <c r="B53">
        <v>0.5</v>
      </c>
      <c r="E53">
        <v>2.2999999999999998</v>
      </c>
      <c r="F53">
        <v>3.9</v>
      </c>
      <c r="G53">
        <f>+'YC Chart - Policy rate'!D3*4</f>
        <v>3.57</v>
      </c>
      <c r="H53" s="1"/>
    </row>
    <row r="54" spans="1:12" x14ac:dyDescent="0.2">
      <c r="A54" s="1">
        <v>21916</v>
      </c>
      <c r="B54">
        <v>0.1</v>
      </c>
      <c r="E54">
        <v>1.7</v>
      </c>
      <c r="F54">
        <v>2.2000000000000002</v>
      </c>
      <c r="G54">
        <f>+'YC Chart - Policy rate'!D4*4</f>
        <v>3.99</v>
      </c>
    </row>
    <row r="55" spans="1:12" x14ac:dyDescent="0.2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+'YC Chart - Policy rate'!D5*4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+'YC Chart - Policy rate'!D6*4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+'YC Chart - Policy rate'!D7*4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">
      <c r="A58" s="1">
        <v>22282</v>
      </c>
      <c r="B58">
        <v>0.2</v>
      </c>
      <c r="E58">
        <v>1.5</v>
      </c>
      <c r="F58">
        <v>7.5</v>
      </c>
      <c r="G58">
        <f>+'YC Chart - Policy rate'!D8*4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">
      <c r="A59" s="1">
        <v>22372</v>
      </c>
      <c r="B59">
        <v>0</v>
      </c>
      <c r="E59">
        <v>1</v>
      </c>
      <c r="F59">
        <v>9</v>
      </c>
      <c r="G59">
        <f>+'YC Chart - Policy rate'!D9*4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">
      <c r="A60" s="1">
        <v>22463</v>
      </c>
      <c r="B60">
        <v>0.4</v>
      </c>
      <c r="E60">
        <v>1</v>
      </c>
      <c r="F60">
        <v>8.1</v>
      </c>
      <c r="G60">
        <f>+'YC Chart - Policy rate'!D10*4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">
      <c r="A61" s="1">
        <v>22555</v>
      </c>
      <c r="B61">
        <v>0.1</v>
      </c>
      <c r="E61">
        <v>0.6</v>
      </c>
      <c r="F61">
        <v>7.3</v>
      </c>
      <c r="G61">
        <f>+'YC Chart - Policy rate'!D11*4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">
      <c r="A62" s="1">
        <v>22647</v>
      </c>
      <c r="B62">
        <v>0.4</v>
      </c>
      <c r="E62">
        <v>0.9</v>
      </c>
      <c r="F62">
        <v>5.5</v>
      </c>
      <c r="G62">
        <f>+'YC Chart - Policy rate'!D12*4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">
      <c r="A63" s="1">
        <v>22737</v>
      </c>
      <c r="B63">
        <v>0.4</v>
      </c>
      <c r="E63">
        <v>1.3</v>
      </c>
      <c r="F63">
        <v>4.7</v>
      </c>
      <c r="G63">
        <f>+'YC Chart - Policy rate'!D13*4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">
      <c r="A64" s="1">
        <v>22828</v>
      </c>
      <c r="B64">
        <v>0.3</v>
      </c>
      <c r="E64">
        <v>1.2</v>
      </c>
      <c r="F64">
        <v>4.9000000000000004</v>
      </c>
      <c r="G64">
        <f>+'YC Chart - Policy rate'!D14*4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">
      <c r="A65" s="1">
        <v>22920</v>
      </c>
      <c r="B65">
        <v>0.3</v>
      </c>
      <c r="E65">
        <v>1.4</v>
      </c>
      <c r="F65">
        <v>5.8</v>
      </c>
      <c r="G65">
        <f>+'YC Chart - Policy rate'!D15*4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">
      <c r="A66" s="1">
        <v>23012</v>
      </c>
      <c r="B66">
        <v>0.3</v>
      </c>
      <c r="E66">
        <v>1.2</v>
      </c>
      <c r="F66">
        <v>6.8</v>
      </c>
      <c r="G66">
        <f>+'YC Chart - Policy rate'!D16*4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">
      <c r="A67" s="1">
        <v>23102</v>
      </c>
      <c r="B67">
        <v>0.2</v>
      </c>
      <c r="E67">
        <v>1</v>
      </c>
      <c r="F67">
        <v>7.7</v>
      </c>
      <c r="G67">
        <f>+'YC Chart - Policy rate'!D17*4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">
      <c r="A68" s="1">
        <v>23193</v>
      </c>
      <c r="B68">
        <v>0.5</v>
      </c>
      <c r="E68">
        <v>1.2</v>
      </c>
      <c r="F68">
        <v>7.8</v>
      </c>
      <c r="G68">
        <f>+'YC Chart - Policy rate'!D18*4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">
      <c r="A69" s="1">
        <v>23285</v>
      </c>
      <c r="B69">
        <v>0.4</v>
      </c>
      <c r="E69">
        <v>1.3</v>
      </c>
      <c r="F69">
        <v>7.4</v>
      </c>
      <c r="G69">
        <f>+'YC Chart - Policy rate'!D19*4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">
      <c r="A70" s="1">
        <v>23377</v>
      </c>
      <c r="B70">
        <v>0.5</v>
      </c>
      <c r="E70">
        <v>1.5</v>
      </c>
      <c r="F70">
        <v>6.6</v>
      </c>
      <c r="G70">
        <f>+'YC Chart - Policy rate'!D20*4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">
      <c r="A71" s="1">
        <v>23468</v>
      </c>
      <c r="B71">
        <v>0.2</v>
      </c>
      <c r="E71">
        <v>1.6</v>
      </c>
      <c r="F71">
        <v>7.2</v>
      </c>
      <c r="G71">
        <f>+'YC Chart - Policy rate'!D21*4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">
      <c r="A72" s="1">
        <v>23559</v>
      </c>
      <c r="B72">
        <v>0.3</v>
      </c>
      <c r="E72">
        <v>1.4</v>
      </c>
      <c r="F72">
        <v>7.6</v>
      </c>
      <c r="G72">
        <f>+'YC Chart - Policy rate'!D22*4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">
      <c r="A73" s="1">
        <v>23651</v>
      </c>
      <c r="B73">
        <v>0.3</v>
      </c>
      <c r="E73">
        <v>1.4</v>
      </c>
      <c r="F73">
        <v>8.3000000000000007</v>
      </c>
      <c r="G73">
        <f>+'YC Chart - Policy rate'!D23*4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">
      <c r="A74" s="1">
        <v>23743</v>
      </c>
      <c r="B74">
        <v>0.3</v>
      </c>
      <c r="E74">
        <v>1.2</v>
      </c>
      <c r="F74">
        <v>10.7</v>
      </c>
      <c r="G74">
        <f>+'YC Chart - Policy rate'!D24*4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">
      <c r="A75" s="1">
        <v>23833</v>
      </c>
      <c r="B75">
        <v>0.5</v>
      </c>
      <c r="E75">
        <v>1.5</v>
      </c>
      <c r="F75">
        <v>10.9</v>
      </c>
      <c r="G75">
        <f>+'YC Chart - Policy rate'!D25*4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">
      <c r="A76" s="1">
        <v>23924</v>
      </c>
      <c r="B76">
        <v>0.4</v>
      </c>
      <c r="E76">
        <v>1.5</v>
      </c>
      <c r="F76">
        <v>10.199999999999999</v>
      </c>
      <c r="G76">
        <f>+'YC Chart - Policy rate'!D26*4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">
      <c r="A77" s="1">
        <v>24016</v>
      </c>
      <c r="B77">
        <v>0.3</v>
      </c>
      <c r="E77">
        <v>1.5</v>
      </c>
      <c r="F77">
        <v>9.4</v>
      </c>
      <c r="G77">
        <f>+'YC Chart - Policy rate'!D27*4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">
      <c r="A78" s="1">
        <v>24108</v>
      </c>
      <c r="B78">
        <v>0.8</v>
      </c>
      <c r="E78">
        <v>2</v>
      </c>
      <c r="F78">
        <v>8</v>
      </c>
      <c r="G78">
        <f>+'YC Chart - Policy rate'!D28*4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">
      <c r="A79" s="1">
        <v>24198</v>
      </c>
      <c r="B79">
        <v>0.8</v>
      </c>
      <c r="E79">
        <v>2.2999999999999998</v>
      </c>
      <c r="F79">
        <v>6.1</v>
      </c>
      <c r="G79">
        <f>+'YC Chart - Policy rate'!D29*4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">
      <c r="A80" s="1">
        <v>24289</v>
      </c>
      <c r="B80">
        <v>0.8</v>
      </c>
      <c r="E80">
        <v>2.7</v>
      </c>
      <c r="F80">
        <v>5.5</v>
      </c>
      <c r="G80">
        <f>+'YC Chart - Policy rate'!D30*4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">
      <c r="A81" s="1">
        <v>24381</v>
      </c>
      <c r="B81">
        <v>0.8</v>
      </c>
      <c r="E81">
        <v>3.2</v>
      </c>
      <c r="F81">
        <v>5.6</v>
      </c>
      <c r="G81">
        <f>+'YC Chart - Policy rate'!D31*4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">
      <c r="A82" s="1">
        <v>24473</v>
      </c>
      <c r="B82">
        <v>0.3</v>
      </c>
      <c r="E82">
        <v>2.7</v>
      </c>
      <c r="F82">
        <v>5.8</v>
      </c>
      <c r="G82">
        <f>+'YC Chart - Policy rate'!D32*4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">
      <c r="A83" s="1">
        <v>24563</v>
      </c>
      <c r="B83">
        <v>0.5</v>
      </c>
      <c r="E83">
        <v>2.2999999999999998</v>
      </c>
      <c r="F83">
        <v>7.7</v>
      </c>
      <c r="G83">
        <f>+'YC Chart - Policy rate'!D33*4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">
      <c r="A84" s="1">
        <v>24654</v>
      </c>
      <c r="B84">
        <v>0.9</v>
      </c>
      <c r="E84">
        <v>2.5</v>
      </c>
      <c r="F84">
        <v>10.1</v>
      </c>
      <c r="G84">
        <f>+'YC Chart - Policy rate'!D34*4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">
      <c r="A85" s="1">
        <v>24746</v>
      </c>
      <c r="B85">
        <v>0.9</v>
      </c>
      <c r="E85">
        <v>2.6</v>
      </c>
      <c r="F85">
        <v>9.9</v>
      </c>
      <c r="G85">
        <f>+'YC Chart - Policy rate'!D35*4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">
      <c r="A86" s="1">
        <v>24838</v>
      </c>
      <c r="B86">
        <v>1.1000000000000001</v>
      </c>
      <c r="E86">
        <v>3.4</v>
      </c>
      <c r="F86">
        <v>9.8000000000000007</v>
      </c>
      <c r="G86">
        <f>+'YC Chart - Policy rate'!D36*4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">
      <c r="A87" s="1">
        <v>24929</v>
      </c>
      <c r="B87">
        <v>1</v>
      </c>
      <c r="E87">
        <v>3.9</v>
      </c>
      <c r="F87">
        <v>9.1999999999999993</v>
      </c>
      <c r="G87">
        <f>+'YC Chart - Policy rate'!D37*4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">
      <c r="A88" s="1">
        <v>25020</v>
      </c>
      <c r="B88">
        <v>1</v>
      </c>
      <c r="E88">
        <v>4</v>
      </c>
      <c r="F88">
        <v>8</v>
      </c>
      <c r="G88">
        <f>+'YC Chart - Policy rate'!D38*4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">
      <c r="A89" s="1">
        <v>25112</v>
      </c>
      <c r="B89">
        <v>1.1000000000000001</v>
      </c>
      <c r="E89">
        <v>4.3</v>
      </c>
      <c r="F89">
        <v>8.3000000000000007</v>
      </c>
      <c r="G89">
        <f>+'YC Chart - Policy rate'!D39*4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">
      <c r="A90" s="1">
        <v>25204</v>
      </c>
      <c r="B90">
        <v>1</v>
      </c>
      <c r="E90">
        <v>4.2</v>
      </c>
      <c r="F90">
        <v>7.2</v>
      </c>
      <c r="G90">
        <f>+'YC Chart - Policy rate'!D40*4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">
      <c r="A91" s="1">
        <v>25294</v>
      </c>
      <c r="B91">
        <v>1.3</v>
      </c>
      <c r="E91">
        <v>4.5</v>
      </c>
      <c r="F91">
        <v>5.8</v>
      </c>
      <c r="G91">
        <f>+'YC Chart - Policy rate'!D41*4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">
      <c r="A92" s="1">
        <v>25385</v>
      </c>
      <c r="B92">
        <v>1.2</v>
      </c>
      <c r="E92">
        <v>4.7</v>
      </c>
      <c r="F92">
        <v>5.8</v>
      </c>
      <c r="G92">
        <f>+'YC Chart - Policy rate'!D42*4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">
      <c r="A93" s="1">
        <v>25477</v>
      </c>
      <c r="B93">
        <v>1.2</v>
      </c>
      <c r="E93">
        <v>4.7</v>
      </c>
      <c r="F93">
        <v>5.4</v>
      </c>
      <c r="G93">
        <f>+'YC Chart - Policy rate'!D43*4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+'YC Chart - Policy rate'!D44*4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+'YC Chart - Policy rate'!D45*4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+'YC Chart - Policy rate'!D46*4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">
      <c r="A97" s="1">
        <v>25842</v>
      </c>
      <c r="B97">
        <v>1.3</v>
      </c>
      <c r="E97">
        <v>4.5999999999999996</v>
      </c>
      <c r="F97">
        <v>8.4</v>
      </c>
      <c r="G97">
        <f>+'YC Chart - Policy rate'!D47*4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">
      <c r="A98" s="1">
        <v>25934</v>
      </c>
      <c r="B98">
        <v>0.9</v>
      </c>
      <c r="E98">
        <v>4.4000000000000004</v>
      </c>
      <c r="F98">
        <v>9.3000000000000007</v>
      </c>
      <c r="G98">
        <f>+'YC Chart - Policy rate'!D48*4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">
      <c r="A99" s="1">
        <v>26024</v>
      </c>
      <c r="B99">
        <v>1.1000000000000001</v>
      </c>
      <c r="E99">
        <v>4.4000000000000004</v>
      </c>
      <c r="F99">
        <v>8.4</v>
      </c>
      <c r="G99">
        <f>+'YC Chart - Policy rate'!D49*4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">
      <c r="A100" s="1">
        <v>26115</v>
      </c>
      <c r="B100">
        <v>1</v>
      </c>
      <c r="E100">
        <v>4.4000000000000004</v>
      </c>
      <c r="F100">
        <v>9.5</v>
      </c>
      <c r="G100">
        <f>+'YC Chart - Policy rate'!D50*4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">
      <c r="A101" s="1">
        <v>26207</v>
      </c>
      <c r="B101">
        <v>0.6</v>
      </c>
      <c r="E101">
        <v>3.7</v>
      </c>
      <c r="F101">
        <v>9.6</v>
      </c>
      <c r="G101">
        <f>+'YC Chart - Policy rate'!D51*4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">
      <c r="A102" s="1">
        <v>26299</v>
      </c>
      <c r="B102">
        <v>1.1000000000000001</v>
      </c>
      <c r="E102">
        <v>3.8</v>
      </c>
      <c r="F102">
        <v>11.6</v>
      </c>
      <c r="G102">
        <f>+'YC Chart - Policy rate'!D52*4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">
      <c r="A103" s="1">
        <v>26390</v>
      </c>
      <c r="B103">
        <v>0.6</v>
      </c>
      <c r="E103">
        <v>3.3</v>
      </c>
      <c r="F103">
        <v>11.9</v>
      </c>
      <c r="G103">
        <f>+'YC Chart - Policy rate'!D53*4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">
      <c r="A104" s="1">
        <v>26481</v>
      </c>
      <c r="B104">
        <v>0.9</v>
      </c>
      <c r="E104">
        <v>3.2</v>
      </c>
      <c r="F104">
        <v>11.6</v>
      </c>
      <c r="G104">
        <f>+'YC Chart - Policy rate'!D54*4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">
      <c r="A105" s="1">
        <v>26573</v>
      </c>
      <c r="B105">
        <v>0.8</v>
      </c>
      <c r="E105">
        <v>3.4</v>
      </c>
      <c r="F105">
        <v>11.1</v>
      </c>
      <c r="G105">
        <f>+'YC Chart - Policy rate'!D55*4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">
      <c r="A106" s="1">
        <v>26665</v>
      </c>
      <c r="B106">
        <v>1.2</v>
      </c>
      <c r="E106">
        <v>3.5</v>
      </c>
      <c r="F106">
        <v>11.1</v>
      </c>
      <c r="G106">
        <f>+'YC Chart - Policy rate'!D56*4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">
      <c r="A107" s="1">
        <v>26755</v>
      </c>
      <c r="B107">
        <v>1.9</v>
      </c>
      <c r="E107">
        <v>4.9000000000000004</v>
      </c>
      <c r="F107">
        <v>8.3000000000000007</v>
      </c>
      <c r="G107">
        <f>+'YC Chart - Policy rate'!D57*4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">
      <c r="A108" s="1">
        <v>26846</v>
      </c>
      <c r="B108">
        <v>1.8</v>
      </c>
      <c r="E108">
        <v>5.9</v>
      </c>
      <c r="F108">
        <v>8.1999999999999993</v>
      </c>
      <c r="G108">
        <f>+'YC Chart - Policy rate'!D58*4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+'YC Chart - Policy rate'!D59*4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+'YC Chart - Policy rate'!D60*4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+'YC Chart - Policy rate'!D61*4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+'YC Chart - Policy rate'!D62*4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+'YC Chart - Policy rate'!D63*4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+'YC Chart - Policy rate'!D64*4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">
      <c r="A115" s="1">
        <v>27485</v>
      </c>
      <c r="B115">
        <v>1.2</v>
      </c>
      <c r="E115">
        <v>8.6</v>
      </c>
      <c r="F115">
        <v>12.6</v>
      </c>
      <c r="G115">
        <f>+'YC Chart - Policy rate'!D65*4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">
      <c r="A116" s="1">
        <v>27576</v>
      </c>
      <c r="B116">
        <v>1.9</v>
      </c>
      <c r="E116">
        <v>7.7</v>
      </c>
      <c r="F116">
        <v>12.1</v>
      </c>
      <c r="G116">
        <f>+'YC Chart - Policy rate'!D66*4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">
      <c r="A117" s="1">
        <v>27668</v>
      </c>
      <c r="B117">
        <v>1.7</v>
      </c>
      <c r="E117">
        <v>6.8</v>
      </c>
      <c r="F117">
        <v>10.3</v>
      </c>
      <c r="G117">
        <f>+'YC Chart - Policy rate'!D67*4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">
      <c r="A118" s="1">
        <v>27760</v>
      </c>
      <c r="B118">
        <v>1.1000000000000001</v>
      </c>
      <c r="E118">
        <v>6</v>
      </c>
      <c r="F118">
        <v>9.8000000000000007</v>
      </c>
      <c r="G118">
        <f>+'YC Chart - Policy rate'!D68*4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">
      <c r="A119" s="1">
        <v>27851</v>
      </c>
      <c r="B119">
        <v>0.8</v>
      </c>
      <c r="E119">
        <v>5.6</v>
      </c>
      <c r="F119">
        <v>9.1999999999999993</v>
      </c>
      <c r="G119">
        <f>+'YC Chart - Policy rate'!D69*4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">
      <c r="A120" s="1">
        <v>27942</v>
      </c>
      <c r="B120">
        <v>1.5</v>
      </c>
      <c r="E120">
        <v>5.2</v>
      </c>
      <c r="F120">
        <v>11</v>
      </c>
      <c r="G120">
        <f>+'YC Chart - Policy rate'!D70*4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">
      <c r="A121" s="1">
        <v>28034</v>
      </c>
      <c r="B121">
        <v>1.6</v>
      </c>
      <c r="E121">
        <v>5.0999999999999996</v>
      </c>
      <c r="F121">
        <v>12.3</v>
      </c>
      <c r="G121">
        <f>+'YC Chart - Policy rate'!D71*4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">
      <c r="A122" s="1">
        <v>28126</v>
      </c>
      <c r="B122">
        <v>1.8</v>
      </c>
      <c r="E122">
        <v>5.9</v>
      </c>
      <c r="F122">
        <v>11.9</v>
      </c>
      <c r="G122">
        <f>+'YC Chart - Policy rate'!D72*4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">
      <c r="A123" s="1">
        <v>28216</v>
      </c>
      <c r="B123">
        <v>1.7</v>
      </c>
      <c r="E123">
        <v>6.8</v>
      </c>
      <c r="F123">
        <v>10.8</v>
      </c>
      <c r="G123">
        <f>+'YC Chart - Policy rate'!D73*4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">
      <c r="A124" s="1">
        <v>28307</v>
      </c>
      <c r="B124">
        <v>1.5</v>
      </c>
      <c r="E124">
        <v>6.8</v>
      </c>
      <c r="F124">
        <v>13.4</v>
      </c>
      <c r="G124">
        <f>+'YC Chart - Policy rate'!D74*4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">
      <c r="A125" s="1">
        <v>28399</v>
      </c>
      <c r="B125">
        <v>1.4</v>
      </c>
      <c r="E125">
        <v>6.6</v>
      </c>
      <c r="F125">
        <v>13.1</v>
      </c>
      <c r="G125">
        <f>+'YC Chart - Policy rate'!D75*4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">
      <c r="A126" s="1">
        <v>28491</v>
      </c>
      <c r="B126">
        <v>1.6</v>
      </c>
      <c r="E126">
        <v>6.4</v>
      </c>
      <c r="F126">
        <v>14.4</v>
      </c>
      <c r="G126">
        <f>+'YC Chart - Policy rate'!D76*4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">
      <c r="A127" s="1">
        <v>28581</v>
      </c>
      <c r="B127">
        <v>2.1</v>
      </c>
      <c r="E127">
        <v>6.8</v>
      </c>
      <c r="F127">
        <v>14.7</v>
      </c>
      <c r="G127">
        <f>+'YC Chart - Policy rate'!D77*4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">
      <c r="A128" s="1">
        <v>28672</v>
      </c>
      <c r="B128">
        <v>1.8</v>
      </c>
      <c r="E128">
        <v>7</v>
      </c>
      <c r="F128">
        <v>11.1</v>
      </c>
      <c r="G128">
        <f>+'YC Chart - Policy rate'!D78*4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">
      <c r="A129" s="1">
        <v>28764</v>
      </c>
      <c r="B129">
        <v>1.9</v>
      </c>
      <c r="E129">
        <v>7.5</v>
      </c>
      <c r="F129">
        <v>11.4</v>
      </c>
      <c r="G129">
        <f>+'YC Chart - Policy rate'!D79*4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">
      <c r="A130" s="1">
        <v>28856</v>
      </c>
      <c r="B130">
        <v>1.9</v>
      </c>
      <c r="E130">
        <v>7.8</v>
      </c>
      <c r="F130">
        <v>10</v>
      </c>
      <c r="G130">
        <f>+'YC Chart - Policy rate'!D80*4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">
      <c r="A131" s="1">
        <v>28946</v>
      </c>
      <c r="B131">
        <v>2.7</v>
      </c>
      <c r="E131">
        <v>8.5</v>
      </c>
      <c r="F131">
        <v>10.4</v>
      </c>
      <c r="G131">
        <f>+'YC Chart - Policy rate'!D81*4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">
      <c r="A132" s="1">
        <v>29037</v>
      </c>
      <c r="B132">
        <v>2.5</v>
      </c>
      <c r="E132">
        <v>9.3000000000000007</v>
      </c>
      <c r="F132">
        <v>8</v>
      </c>
      <c r="G132">
        <f>+'YC Chart - Policy rate'!D82*4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">
      <c r="A133" s="1">
        <v>29129</v>
      </c>
      <c r="B133">
        <v>2.4</v>
      </c>
      <c r="E133">
        <v>9.9</v>
      </c>
      <c r="F133">
        <v>7.1</v>
      </c>
      <c r="G133">
        <f>+'YC Chart - Policy rate'!D83*4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+'YC Chart - Policy rate'!D84*4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+'YC Chart - Policy rate'!D85*4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">
      <c r="A136" s="1">
        <v>29403</v>
      </c>
      <c r="B136">
        <v>2.2999999999999998</v>
      </c>
      <c r="E136">
        <v>10.6</v>
      </c>
      <c r="F136">
        <v>13.1</v>
      </c>
      <c r="G136">
        <f>+'YC Chart - Policy rate'!D86*4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">
      <c r="A137" s="1">
        <v>29495</v>
      </c>
      <c r="B137">
        <v>2.5</v>
      </c>
      <c r="E137">
        <v>10.7</v>
      </c>
      <c r="F137">
        <v>14.1</v>
      </c>
      <c r="G137">
        <f>+'YC Chart - Policy rate'!D87*4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">
      <c r="A138" s="1">
        <v>29587</v>
      </c>
      <c r="B138">
        <v>2.6</v>
      </c>
      <c r="E138">
        <v>10.199999999999999</v>
      </c>
      <c r="F138">
        <v>9.9</v>
      </c>
      <c r="G138">
        <f>+'YC Chart - Policy rate'!D88*4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">
      <c r="A139" s="1">
        <v>29677</v>
      </c>
      <c r="B139">
        <v>1.7</v>
      </c>
      <c r="E139">
        <v>9.4</v>
      </c>
      <c r="F139">
        <v>4.8</v>
      </c>
      <c r="G139">
        <f>+'YC Chart - Policy rate'!D89*4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+'YC Chart - Policy rate'!D90*4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+'YC Chart - Policy rate'!D91*4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+'YC Chart - Policy rate'!D92*4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+'YC Chart - Policy rate'!D93*4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+'YC Chart - Policy rate'!D94*4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">
      <c r="A145" s="1">
        <v>30225</v>
      </c>
      <c r="B145">
        <v>1.1000000000000001</v>
      </c>
      <c r="E145">
        <v>5</v>
      </c>
      <c r="F145">
        <v>9.6</v>
      </c>
      <c r="G145">
        <f>+'YC Chart - Policy rate'!D95*4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">
      <c r="A146" s="1">
        <v>30317</v>
      </c>
      <c r="B146">
        <v>0.8</v>
      </c>
      <c r="E146">
        <v>4.5</v>
      </c>
      <c r="F146">
        <v>11.5</v>
      </c>
      <c r="G146">
        <f>+'YC Chart - Policy rate'!D96*4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">
      <c r="A147" s="1">
        <v>30407</v>
      </c>
      <c r="B147">
        <v>0.9</v>
      </c>
      <c r="E147">
        <v>4.5</v>
      </c>
      <c r="F147">
        <v>12.5</v>
      </c>
      <c r="G147">
        <f>+'YC Chart - Policy rate'!D97*4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">
      <c r="A148" s="1">
        <v>30498</v>
      </c>
      <c r="B148">
        <v>1.3</v>
      </c>
      <c r="E148">
        <v>4.2</v>
      </c>
      <c r="F148">
        <v>12</v>
      </c>
      <c r="G148">
        <f>+'YC Chart - Policy rate'!D98*4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">
      <c r="A149" s="1">
        <v>30590</v>
      </c>
      <c r="B149">
        <v>0.7</v>
      </c>
      <c r="E149">
        <v>3.8</v>
      </c>
      <c r="F149">
        <v>10.7</v>
      </c>
      <c r="G149">
        <f>+'YC Chart - Policy rate'!D99*4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">
      <c r="A150" s="1">
        <v>30682</v>
      </c>
      <c r="B150">
        <v>1.1000000000000001</v>
      </c>
      <c r="E150">
        <v>4</v>
      </c>
      <c r="F150">
        <v>9.3000000000000007</v>
      </c>
      <c r="G150">
        <f>+'YC Chart - Policy rate'!D100*4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">
      <c r="A151" s="1">
        <v>30773</v>
      </c>
      <c r="B151">
        <v>1</v>
      </c>
      <c r="E151">
        <v>4.0999999999999996</v>
      </c>
      <c r="F151">
        <v>8.1999999999999993</v>
      </c>
      <c r="G151">
        <f>+'YC Chart - Policy rate'!D101*4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">
      <c r="A152" s="1">
        <v>30864</v>
      </c>
      <c r="B152">
        <v>0.8</v>
      </c>
      <c r="E152">
        <v>3.5</v>
      </c>
      <c r="F152">
        <v>7.1</v>
      </c>
      <c r="G152">
        <f>+'YC Chart - Policy rate'!D102*4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">
      <c r="A153" s="1">
        <v>30956</v>
      </c>
      <c r="B153">
        <v>0.6</v>
      </c>
      <c r="E153">
        <v>3.5</v>
      </c>
      <c r="F153">
        <v>7.4</v>
      </c>
      <c r="G153">
        <f>+'YC Chart - Policy rate'!D103*4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">
      <c r="A154" s="1">
        <v>31048</v>
      </c>
      <c r="B154">
        <v>1.2</v>
      </c>
      <c r="E154">
        <v>3.6</v>
      </c>
      <c r="F154">
        <v>7.1</v>
      </c>
      <c r="G154">
        <f>+'YC Chart - Policy rate'!D104*4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">
      <c r="A155" s="1">
        <v>31138</v>
      </c>
      <c r="B155">
        <v>0.8</v>
      </c>
      <c r="E155">
        <v>3.4</v>
      </c>
      <c r="F155">
        <v>6.6</v>
      </c>
      <c r="G155">
        <f>+'YC Chart - Policy rate'!D105*4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">
      <c r="A156" s="1">
        <v>31229</v>
      </c>
      <c r="B156">
        <v>0.8</v>
      </c>
      <c r="E156">
        <v>3.4</v>
      </c>
      <c r="F156">
        <v>5.8</v>
      </c>
      <c r="G156">
        <f>+'YC Chart - Policy rate'!D106*4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">
      <c r="A157" s="1">
        <v>31321</v>
      </c>
      <c r="B157">
        <v>0.7</v>
      </c>
      <c r="E157">
        <v>3.5</v>
      </c>
      <c r="F157">
        <v>5</v>
      </c>
      <c r="G157">
        <f>+'YC Chart - Policy rate'!D107*4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">
      <c r="A158" s="1">
        <v>31413</v>
      </c>
      <c r="B158">
        <v>0.7</v>
      </c>
      <c r="E158">
        <v>3</v>
      </c>
      <c r="F158">
        <v>4.8</v>
      </c>
      <c r="G158">
        <f>+'YC Chart - Policy rate'!D108*4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">
      <c r="A159" s="1">
        <v>31503</v>
      </c>
      <c r="B159">
        <v>-0.1</v>
      </c>
      <c r="E159">
        <v>2.1</v>
      </c>
      <c r="F159">
        <v>4.8</v>
      </c>
      <c r="G159">
        <f>+'YC Chart - Policy rate'!D109*4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">
      <c r="A160" s="1">
        <v>31594</v>
      </c>
      <c r="B160">
        <v>0.5</v>
      </c>
      <c r="E160">
        <v>1.8</v>
      </c>
      <c r="F160">
        <v>5.7</v>
      </c>
      <c r="G160">
        <f>+'YC Chart - Policy rate'!D110*4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">
      <c r="A161" s="1">
        <v>31686</v>
      </c>
      <c r="B161">
        <v>0.6</v>
      </c>
      <c r="E161">
        <v>1.7</v>
      </c>
      <c r="F161">
        <v>6</v>
      </c>
      <c r="G161">
        <f>+'YC Chart - Policy rate'!D111*4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">
      <c r="A162" s="1">
        <v>31778</v>
      </c>
      <c r="B162">
        <v>0.9</v>
      </c>
      <c r="E162">
        <v>2</v>
      </c>
      <c r="F162">
        <v>7.5</v>
      </c>
      <c r="G162">
        <f>+'YC Chart - Policy rate'!D112*4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">
      <c r="A163" s="1">
        <v>31868</v>
      </c>
      <c r="B163">
        <v>1</v>
      </c>
      <c r="E163">
        <v>3.1</v>
      </c>
      <c r="F163">
        <v>7.4</v>
      </c>
      <c r="G163">
        <f>+'YC Chart - Policy rate'!D113*4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">
      <c r="A164" s="1">
        <v>31959</v>
      </c>
      <c r="B164">
        <v>0.9</v>
      </c>
      <c r="E164">
        <v>3.5</v>
      </c>
      <c r="F164">
        <v>8</v>
      </c>
      <c r="G164">
        <f>+'YC Chart - Policy rate'!D114*4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">
      <c r="A165" s="1">
        <v>32051</v>
      </c>
      <c r="B165">
        <v>0.9</v>
      </c>
      <c r="E165">
        <v>3.8</v>
      </c>
      <c r="F165">
        <v>8.1999999999999993</v>
      </c>
      <c r="G165">
        <f>+'YC Chart - Policy rate'!D115*4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">
      <c r="A166" s="1">
        <v>32143</v>
      </c>
      <c r="B166">
        <v>0.8</v>
      </c>
      <c r="E166">
        <v>3.6</v>
      </c>
      <c r="F166">
        <v>7.8</v>
      </c>
      <c r="G166">
        <f>+'YC Chart - Policy rate'!D116*4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">
      <c r="A167" s="1">
        <v>32234</v>
      </c>
      <c r="B167">
        <v>1.1000000000000001</v>
      </c>
      <c r="E167">
        <v>3.8</v>
      </c>
      <c r="F167">
        <v>8.6</v>
      </c>
      <c r="G167">
        <f>+'YC Chart - Policy rate'!D117*4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">
      <c r="A168" s="1">
        <v>32325</v>
      </c>
      <c r="B168">
        <v>1.2</v>
      </c>
      <c r="E168">
        <v>4</v>
      </c>
      <c r="F168">
        <v>8.1</v>
      </c>
      <c r="G168">
        <f>+'YC Chart - Policy rate'!D118*4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">
      <c r="A169" s="1">
        <v>32417</v>
      </c>
      <c r="B169">
        <v>1</v>
      </c>
      <c r="E169">
        <v>4.2</v>
      </c>
      <c r="F169">
        <v>7.8</v>
      </c>
      <c r="G169">
        <f>+'YC Chart - Policy rate'!D119*4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">
      <c r="A170" s="1">
        <v>32509</v>
      </c>
      <c r="B170">
        <v>1.1000000000000001</v>
      </c>
      <c r="E170">
        <v>4.5999999999999996</v>
      </c>
      <c r="F170">
        <v>6.4</v>
      </c>
      <c r="G170">
        <f>+'YC Chart - Policy rate'!D120*4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">
      <c r="A171" s="1">
        <v>32599</v>
      </c>
      <c r="B171">
        <v>1.3</v>
      </c>
      <c r="E171">
        <v>4.8</v>
      </c>
      <c r="F171">
        <v>6.6</v>
      </c>
      <c r="G171">
        <f>+'YC Chart - Policy rate'!D121*4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">
      <c r="A172" s="1">
        <v>32690</v>
      </c>
      <c r="B172">
        <v>0.6</v>
      </c>
      <c r="E172">
        <v>4.2</v>
      </c>
      <c r="F172">
        <v>6.2</v>
      </c>
      <c r="G172">
        <f>+'YC Chart - Policy rate'!D122*4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">
      <c r="A173" s="1">
        <v>32782</v>
      </c>
      <c r="B173">
        <v>0.8</v>
      </c>
      <c r="E173">
        <v>3.9</v>
      </c>
      <c r="F173">
        <v>5.6</v>
      </c>
      <c r="G173">
        <f>+'YC Chart - Policy rate'!D123*4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">
      <c r="A174" s="1">
        <v>32874</v>
      </c>
      <c r="B174">
        <v>1.4</v>
      </c>
      <c r="E174">
        <v>4.2</v>
      </c>
      <c r="F174">
        <v>4.5</v>
      </c>
      <c r="G174">
        <f>+'YC Chart - Policy rate'!D124*4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">
      <c r="A175" s="1">
        <v>32964</v>
      </c>
      <c r="B175">
        <v>0.9</v>
      </c>
      <c r="E175">
        <v>3.8</v>
      </c>
      <c r="F175">
        <v>2.8</v>
      </c>
      <c r="G175">
        <f>+'YC Chart - Policy rate'!D125*4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+'YC Chart - Policy rate'!D126*4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+'YC Chart - Policy rate'!D127*4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+'YC Chart - Policy rate'!D128*4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">
      <c r="A179" s="1">
        <v>33329</v>
      </c>
      <c r="B179">
        <v>0.5</v>
      </c>
      <c r="E179">
        <v>3.7</v>
      </c>
      <c r="F179">
        <v>5.4</v>
      </c>
      <c r="G179">
        <f>+'YC Chart - Policy rate'!D129*4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">
      <c r="A180" s="1">
        <v>33420</v>
      </c>
      <c r="B180">
        <v>0.7</v>
      </c>
      <c r="E180">
        <v>3.1</v>
      </c>
      <c r="F180">
        <v>5.6</v>
      </c>
      <c r="G180">
        <f>+'YC Chart - Policy rate'!D130*4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">
      <c r="A181" s="1">
        <v>33512</v>
      </c>
      <c r="B181">
        <v>0.7</v>
      </c>
      <c r="E181">
        <v>2.5</v>
      </c>
      <c r="F181">
        <v>5.8</v>
      </c>
      <c r="G181">
        <f>+'YC Chart - Policy rate'!D131*4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">
      <c r="A182" s="1">
        <v>33604</v>
      </c>
      <c r="B182">
        <v>0.6</v>
      </c>
      <c r="E182">
        <v>2.6</v>
      </c>
      <c r="F182">
        <v>6.6</v>
      </c>
      <c r="G182">
        <f>+'YC Chart - Policy rate'!D132*4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">
      <c r="A183" s="1">
        <v>33695</v>
      </c>
      <c r="B183">
        <v>0.7</v>
      </c>
      <c r="E183">
        <v>2.7</v>
      </c>
      <c r="F183">
        <v>5.8</v>
      </c>
      <c r="G183">
        <f>+'YC Chart - Policy rate'!D133*4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">
      <c r="A184" s="1">
        <v>33786</v>
      </c>
      <c r="B184">
        <v>0.6</v>
      </c>
      <c r="E184">
        <v>2.7</v>
      </c>
      <c r="F184">
        <v>5.2</v>
      </c>
      <c r="G184">
        <f>+'YC Chart - Policy rate'!D134*4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">
      <c r="A185" s="1">
        <v>33878</v>
      </c>
      <c r="B185">
        <v>0.7</v>
      </c>
      <c r="E185">
        <v>2.7</v>
      </c>
      <c r="F185">
        <v>4.8</v>
      </c>
      <c r="G185">
        <f>+'YC Chart - Policy rate'!D135*4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">
      <c r="A186" s="1">
        <v>33970</v>
      </c>
      <c r="B186">
        <v>0.6</v>
      </c>
      <c r="E186">
        <v>2.6</v>
      </c>
      <c r="F186">
        <v>5</v>
      </c>
      <c r="G186">
        <f>+'YC Chart - Policy rate'!D136*4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">
      <c r="A187" s="1">
        <v>34060</v>
      </c>
      <c r="B187">
        <v>0.7</v>
      </c>
      <c r="E187">
        <v>2.6</v>
      </c>
      <c r="F187">
        <v>5.7</v>
      </c>
      <c r="G187">
        <f>+'YC Chart - Policy rate'!D137*4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">
      <c r="A188" s="1">
        <v>34151</v>
      </c>
      <c r="B188">
        <v>0.4</v>
      </c>
      <c r="E188">
        <v>2.4</v>
      </c>
      <c r="F188">
        <v>6.4</v>
      </c>
      <c r="G188">
        <f>+'YC Chart - Policy rate'!D138*4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">
      <c r="A189" s="1">
        <v>34243</v>
      </c>
      <c r="B189">
        <v>0.6</v>
      </c>
      <c r="E189">
        <v>2.2999999999999998</v>
      </c>
      <c r="F189">
        <v>6.5</v>
      </c>
      <c r="G189">
        <f>+'YC Chart - Policy rate'!D139*4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">
      <c r="A190" s="1">
        <v>34335</v>
      </c>
      <c r="B190">
        <v>0.4</v>
      </c>
      <c r="E190">
        <v>2.1</v>
      </c>
      <c r="F190">
        <v>6.3</v>
      </c>
      <c r="G190">
        <f>+'YC Chart - Policy rate'!D140*4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">
      <c r="A191" s="1">
        <v>34425</v>
      </c>
      <c r="B191">
        <v>0.6</v>
      </c>
      <c r="E191">
        <v>1.9</v>
      </c>
      <c r="F191">
        <v>5.7</v>
      </c>
      <c r="G191">
        <f>+'YC Chart - Policy rate'!D141*4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">
      <c r="A192" s="1">
        <v>34516</v>
      </c>
      <c r="B192">
        <v>0.7</v>
      </c>
      <c r="E192">
        <v>2.2000000000000002</v>
      </c>
      <c r="F192">
        <v>4.5999999999999996</v>
      </c>
      <c r="G192">
        <f>+'YC Chart - Policy rate'!D142*4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">
      <c r="A193" s="1">
        <v>34608</v>
      </c>
      <c r="B193">
        <v>0.5</v>
      </c>
      <c r="E193">
        <v>2.1</v>
      </c>
      <c r="F193">
        <v>4.8</v>
      </c>
      <c r="G193">
        <f>+'YC Chart - Policy rate'!D143*4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">
      <c r="A194" s="1">
        <v>34700</v>
      </c>
      <c r="B194">
        <v>0.5</v>
      </c>
      <c r="E194">
        <v>2.2999999999999998</v>
      </c>
      <c r="F194">
        <v>4.3</v>
      </c>
      <c r="G194">
        <f>+'YC Chart - Policy rate'!D144*4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">
      <c r="A195" s="1">
        <v>34790</v>
      </c>
      <c r="B195">
        <v>0.6</v>
      </c>
      <c r="E195">
        <v>2.2999999999999998</v>
      </c>
      <c r="F195">
        <v>4.5999999999999996</v>
      </c>
      <c r="G195">
        <f>+'YC Chart - Policy rate'!D145*4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">
      <c r="A196" s="1">
        <v>34881</v>
      </c>
      <c r="B196">
        <v>0.4</v>
      </c>
      <c r="E196">
        <v>2</v>
      </c>
      <c r="F196">
        <v>6</v>
      </c>
      <c r="G196">
        <f>+'YC Chart - Policy rate'!D146*4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">
      <c r="A197" s="1">
        <v>34973</v>
      </c>
      <c r="B197">
        <v>0.4</v>
      </c>
      <c r="E197">
        <v>1.9</v>
      </c>
      <c r="F197">
        <v>5.8</v>
      </c>
      <c r="G197">
        <f>+'YC Chart - Policy rate'!D147*4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">
      <c r="A198" s="1">
        <v>35065</v>
      </c>
      <c r="B198">
        <v>0.6</v>
      </c>
      <c r="E198">
        <v>2</v>
      </c>
      <c r="F198">
        <v>6.3</v>
      </c>
      <c r="G198">
        <f>+'YC Chart - Policy rate'!D148*4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">
      <c r="A199" s="1">
        <v>35156</v>
      </c>
      <c r="B199">
        <v>0.7</v>
      </c>
      <c r="E199">
        <v>2.1</v>
      </c>
      <c r="F199">
        <v>6.3</v>
      </c>
      <c r="G199">
        <f>+'YC Chart - Policy rate'!D149*4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">
      <c r="A200" s="1">
        <v>35247</v>
      </c>
      <c r="B200">
        <v>0.4</v>
      </c>
      <c r="E200">
        <v>2.1</v>
      </c>
      <c r="F200">
        <v>6</v>
      </c>
      <c r="G200">
        <f>+'YC Chart - Policy rate'!D150*4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">
      <c r="A201" s="1">
        <v>35339</v>
      </c>
      <c r="B201">
        <v>0.7</v>
      </c>
      <c r="E201">
        <v>2.4</v>
      </c>
      <c r="F201">
        <v>6.5</v>
      </c>
      <c r="G201">
        <f>+'YC Chart - Policy rate'!D151*4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">
      <c r="A202" s="1">
        <v>35431</v>
      </c>
      <c r="B202">
        <v>0.4</v>
      </c>
      <c r="E202">
        <v>2.2000000000000002</v>
      </c>
      <c r="F202">
        <v>6.1</v>
      </c>
      <c r="G202">
        <f>+'YC Chart - Policy rate'!D152*4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">
      <c r="A203" s="1">
        <v>35521</v>
      </c>
      <c r="B203">
        <v>0.3</v>
      </c>
      <c r="E203">
        <v>1.8</v>
      </c>
      <c r="F203">
        <v>6</v>
      </c>
      <c r="G203">
        <f>+'YC Chart - Policy rate'!D153*4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">
      <c r="A204" s="1">
        <v>35612</v>
      </c>
      <c r="B204">
        <v>0.3</v>
      </c>
      <c r="E204">
        <v>1.6</v>
      </c>
      <c r="F204">
        <v>5.3</v>
      </c>
      <c r="G204">
        <f>+'YC Chart - Policy rate'!D154*4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">
      <c r="A205" s="1">
        <v>35704</v>
      </c>
      <c r="B205">
        <v>0.3</v>
      </c>
      <c r="E205">
        <v>1.3</v>
      </c>
      <c r="F205">
        <v>5.3</v>
      </c>
      <c r="G205">
        <f>+'YC Chart - Policy rate'!D155*4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">
      <c r="A206" s="1">
        <v>35796</v>
      </c>
      <c r="B206">
        <v>0</v>
      </c>
      <c r="E206">
        <v>0.8</v>
      </c>
      <c r="F206">
        <v>6</v>
      </c>
      <c r="G206">
        <f>+'YC Chart - Policy rate'!D156*4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">
      <c r="A207" s="1">
        <v>35886</v>
      </c>
      <c r="B207">
        <v>0.2</v>
      </c>
      <c r="E207">
        <v>0.8</v>
      </c>
      <c r="F207">
        <v>6.1</v>
      </c>
      <c r="G207">
        <f>+'YC Chart - Policy rate'!D157*4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">
      <c r="A208" s="1">
        <v>35977</v>
      </c>
      <c r="B208">
        <v>0.3</v>
      </c>
      <c r="E208">
        <v>0.8</v>
      </c>
      <c r="F208">
        <v>6.2</v>
      </c>
      <c r="G208">
        <f>+'YC Chart - Policy rate'!D158*4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">
      <c r="A209" s="1">
        <v>36069</v>
      </c>
      <c r="B209">
        <v>0.3</v>
      </c>
      <c r="E209">
        <v>0.8</v>
      </c>
      <c r="F209">
        <v>6.2</v>
      </c>
      <c r="G209">
        <f>+'YC Chart - Policy rate'!D159*4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">
      <c r="A210" s="1">
        <v>36161</v>
      </c>
      <c r="B210">
        <v>0.2</v>
      </c>
      <c r="E210">
        <v>1</v>
      </c>
      <c r="F210">
        <v>6.5</v>
      </c>
      <c r="G210">
        <f>+'YC Chart - Policy rate'!D160*4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">
      <c r="A211" s="1">
        <v>36251</v>
      </c>
      <c r="B211">
        <v>0.6</v>
      </c>
      <c r="E211">
        <v>1.3</v>
      </c>
      <c r="F211">
        <v>6.3</v>
      </c>
      <c r="G211">
        <f>+'YC Chart - Policy rate'!D161*4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">
      <c r="A212" s="1">
        <v>36342</v>
      </c>
      <c r="B212">
        <v>0.6</v>
      </c>
      <c r="E212">
        <v>1.6</v>
      </c>
      <c r="F212">
        <v>7.6</v>
      </c>
      <c r="G212">
        <f>+'YC Chart - Policy rate'!D162*4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">
      <c r="A213" s="1">
        <v>36434</v>
      </c>
      <c r="B213">
        <v>0.6</v>
      </c>
      <c r="E213">
        <v>1.9</v>
      </c>
      <c r="F213">
        <v>6.5</v>
      </c>
      <c r="G213">
        <f>+'YC Chart - Policy rate'!D163*4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">
      <c r="A214" s="1">
        <v>36526</v>
      </c>
      <c r="B214">
        <v>0.8</v>
      </c>
      <c r="E214">
        <v>2.6</v>
      </c>
      <c r="F214">
        <v>5.4</v>
      </c>
      <c r="G214">
        <f>+'YC Chart - Policy rate'!D164*4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">
      <c r="A215" s="1">
        <v>36617</v>
      </c>
      <c r="B215">
        <v>0.5</v>
      </c>
      <c r="E215">
        <v>2.5</v>
      </c>
      <c r="F215">
        <v>4.7</v>
      </c>
      <c r="G215">
        <f>+'YC Chart - Policy rate'!D165*4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">
      <c r="A216" s="1">
        <v>36708</v>
      </c>
      <c r="B216">
        <v>0.6</v>
      </c>
      <c r="E216">
        <v>2.6</v>
      </c>
      <c r="F216">
        <v>3.4</v>
      </c>
      <c r="G216">
        <f>+'YC Chart - Policy rate'!D166*4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">
      <c r="A217" s="1">
        <v>36800</v>
      </c>
      <c r="B217">
        <v>0.6</v>
      </c>
      <c r="E217">
        <v>2.5</v>
      </c>
      <c r="F217">
        <v>2.7</v>
      </c>
      <c r="G217">
        <f>+'YC Chart - Policy rate'!D167*4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">
      <c r="A218" s="1">
        <v>36892</v>
      </c>
      <c r="B218">
        <v>0.7</v>
      </c>
      <c r="E218">
        <v>2.4</v>
      </c>
      <c r="F218">
        <v>2.2000000000000002</v>
      </c>
      <c r="G218">
        <f>+'YC Chart - Policy rate'!D168*4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+'YC Chart - Policy rate'!D169*4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+'YC Chart - Policy rate'!D170*4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">
      <c r="A221" s="1">
        <v>37165</v>
      </c>
      <c r="B221">
        <v>0</v>
      </c>
      <c r="E221">
        <v>1.3</v>
      </c>
      <c r="F221">
        <v>3.6</v>
      </c>
      <c r="G221">
        <f>+'YC Chart - Policy rate'!D171*4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">
      <c r="A222" s="1">
        <v>37257</v>
      </c>
      <c r="B222">
        <v>0.2</v>
      </c>
      <c r="E222">
        <v>0.8</v>
      </c>
      <c r="F222">
        <v>3.8</v>
      </c>
      <c r="G222">
        <f>+'YC Chart - Policy rate'!D172*4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">
      <c r="A223" s="1">
        <v>37347</v>
      </c>
      <c r="B223">
        <v>0.7</v>
      </c>
      <c r="E223">
        <v>1</v>
      </c>
      <c r="F223">
        <v>3.6</v>
      </c>
      <c r="G223">
        <f>+'YC Chart - Policy rate'!D173*4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">
      <c r="A224" s="1">
        <v>37438</v>
      </c>
      <c r="B224">
        <v>0.5</v>
      </c>
      <c r="E224">
        <v>1.5</v>
      </c>
      <c r="F224">
        <v>3.9</v>
      </c>
      <c r="G224">
        <f>+'YC Chart - Policy rate'!D174*4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">
      <c r="A225" s="1">
        <v>37530</v>
      </c>
      <c r="B225">
        <v>0.5</v>
      </c>
      <c r="E225">
        <v>1.9</v>
      </c>
      <c r="F225">
        <v>5.3</v>
      </c>
      <c r="G225">
        <f>+'YC Chart - Policy rate'!D175*4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">
      <c r="A226" s="1">
        <v>37622</v>
      </c>
      <c r="B226">
        <v>0.8</v>
      </c>
      <c r="E226">
        <v>2.5</v>
      </c>
      <c r="F226">
        <v>6.4</v>
      </c>
      <c r="G226">
        <f>+'YC Chart - Policy rate'!D176*4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">
      <c r="A227" s="1">
        <v>37712</v>
      </c>
      <c r="B227">
        <v>0.1</v>
      </c>
      <c r="E227">
        <v>1.9</v>
      </c>
      <c r="F227">
        <v>6.7</v>
      </c>
      <c r="G227">
        <f>+'YC Chart - Policy rate'!D177*4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">
      <c r="A228" s="1">
        <v>37803</v>
      </c>
      <c r="B228">
        <v>0.7</v>
      </c>
      <c r="E228">
        <v>2</v>
      </c>
      <c r="F228">
        <v>7.1</v>
      </c>
      <c r="G228">
        <f>+'YC Chart - Policy rate'!D178*4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">
      <c r="A229" s="1">
        <v>37895</v>
      </c>
      <c r="B229">
        <v>0.5</v>
      </c>
      <c r="E229">
        <v>2</v>
      </c>
      <c r="F229">
        <v>6.4</v>
      </c>
      <c r="G229">
        <f>+'YC Chart - Policy rate'!D179*4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">
      <c r="A230" s="1">
        <v>37987</v>
      </c>
      <c r="B230">
        <v>0.8</v>
      </c>
      <c r="E230">
        <v>2</v>
      </c>
      <c r="F230">
        <v>6.4</v>
      </c>
      <c r="G230">
        <f>+'YC Chart - Policy rate'!D180*4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">
      <c r="A231" s="1">
        <v>38078</v>
      </c>
      <c r="B231">
        <v>0.7</v>
      </c>
      <c r="E231">
        <v>2.6</v>
      </c>
      <c r="F231">
        <v>7.1</v>
      </c>
      <c r="G231">
        <f>+'YC Chart - Policy rate'!D181*4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">
      <c r="A232" s="1">
        <v>38169</v>
      </c>
      <c r="B232">
        <v>0.5</v>
      </c>
      <c r="E232">
        <v>2.4</v>
      </c>
      <c r="F232">
        <v>6.7</v>
      </c>
      <c r="G232">
        <f>+'YC Chart - Policy rate'!D182*4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">
      <c r="A233" s="1">
        <v>38261</v>
      </c>
      <c r="B233">
        <v>0.9</v>
      </c>
      <c r="E233">
        <v>2.8</v>
      </c>
      <c r="F233">
        <v>6.8</v>
      </c>
      <c r="G233">
        <f>+'YC Chart - Policy rate'!D183*4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">
      <c r="A234" s="1">
        <v>38353</v>
      </c>
      <c r="B234">
        <v>0.6</v>
      </c>
      <c r="E234">
        <v>2.6</v>
      </c>
      <c r="F234">
        <v>6.4</v>
      </c>
      <c r="G234">
        <f>+'YC Chart - Policy rate'!D184*4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">
      <c r="A235" s="1">
        <v>38443</v>
      </c>
      <c r="B235">
        <v>0.6</v>
      </c>
      <c r="E235">
        <v>2.6</v>
      </c>
      <c r="F235">
        <v>6.5</v>
      </c>
      <c r="G235">
        <f>+'YC Chart - Policy rate'!D185*4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">
      <c r="A236" s="1">
        <v>38534</v>
      </c>
      <c r="B236">
        <v>1.1000000000000001</v>
      </c>
      <c r="E236">
        <v>3.2</v>
      </c>
      <c r="F236">
        <v>6.4</v>
      </c>
      <c r="G236">
        <f>+'YC Chart - Policy rate'!D186*4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">
      <c r="A237" s="1">
        <v>38626</v>
      </c>
      <c r="B237">
        <v>0.8</v>
      </c>
      <c r="E237">
        <v>3.1</v>
      </c>
      <c r="F237">
        <v>5.5</v>
      </c>
      <c r="G237">
        <f>+'YC Chart - Policy rate'!D187*4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">
      <c r="A238" s="1">
        <v>38718</v>
      </c>
      <c r="B238">
        <v>0.5</v>
      </c>
      <c r="E238">
        <v>3.1</v>
      </c>
      <c r="F238">
        <v>5.4</v>
      </c>
      <c r="G238">
        <f>+'YC Chart - Policy rate'!D188*4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">
      <c r="A239" s="1">
        <v>38808</v>
      </c>
      <c r="B239">
        <v>0.9</v>
      </c>
      <c r="E239">
        <v>3.3</v>
      </c>
      <c r="F239">
        <v>4.5</v>
      </c>
      <c r="G239">
        <f>+'YC Chart - Policy rate'!D189*4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">
      <c r="A240" s="1">
        <v>38899</v>
      </c>
      <c r="B240">
        <v>0.7</v>
      </c>
      <c r="E240">
        <v>2.9</v>
      </c>
      <c r="F240">
        <v>4.7</v>
      </c>
      <c r="G240">
        <f>+'YC Chart - Policy rate'!D190*4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">
      <c r="A241" s="1">
        <v>38991</v>
      </c>
      <c r="B241">
        <v>-0.2</v>
      </c>
      <c r="E241">
        <v>2</v>
      </c>
      <c r="F241">
        <v>5</v>
      </c>
      <c r="G241">
        <f>+'YC Chart - Policy rate'!D191*4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">
      <c r="A242" s="1">
        <v>39083</v>
      </c>
      <c r="B242">
        <v>0.9</v>
      </c>
      <c r="E242">
        <v>2.4</v>
      </c>
      <c r="F242">
        <v>4.8</v>
      </c>
      <c r="G242">
        <f>+'YC Chart - Policy rate'!D192*4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">
      <c r="A243" s="1">
        <v>39173</v>
      </c>
      <c r="B243">
        <v>0.8</v>
      </c>
      <c r="E243">
        <v>2.2999999999999998</v>
      </c>
      <c r="F243">
        <v>3.5</v>
      </c>
      <c r="G243">
        <f>+'YC Chart - Policy rate'!D193*4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">
      <c r="A244" s="1">
        <v>39264</v>
      </c>
      <c r="B244">
        <v>0.6</v>
      </c>
      <c r="E244">
        <v>2.2000000000000002</v>
      </c>
      <c r="F244">
        <v>3.2</v>
      </c>
      <c r="G244">
        <f>+'YC Chart - Policy rate'!D194*4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">
      <c r="A245" s="1">
        <v>39356</v>
      </c>
      <c r="B245">
        <v>1</v>
      </c>
      <c r="E245">
        <v>3.4</v>
      </c>
      <c r="F245">
        <v>2.2999999999999998</v>
      </c>
      <c r="G245">
        <f>+'YC Chart - Policy rate'!D195*4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+'YC Chart - Policy rate'!D196*4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+'YC Chart - Policy rate'!D197*4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+'YC Chart - Policy rate'!D198*4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+'YC Chart - Policy rate'!D199*4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+'YC Chart - Policy rate'!D200*4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+'YC Chart - Policy rate'!D201*4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">
      <c r="A252" s="1">
        <v>39995</v>
      </c>
      <c r="B252">
        <v>0.7</v>
      </c>
      <c r="E252">
        <v>-1.2</v>
      </c>
      <c r="F252">
        <v>4.2</v>
      </c>
      <c r="G252">
        <f>+'YC Chart - Policy rate'!D202*4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">
      <c r="A253" s="1">
        <v>40087</v>
      </c>
      <c r="B253">
        <v>0.8</v>
      </c>
      <c r="E253">
        <v>1.2</v>
      </c>
      <c r="F253">
        <v>4.8</v>
      </c>
      <c r="G253">
        <f>+'YC Chart - Policy rate'!D203*4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">
      <c r="A254" s="1">
        <v>40179</v>
      </c>
      <c r="B254">
        <v>0.4</v>
      </c>
      <c r="E254">
        <v>2.2999999999999998</v>
      </c>
      <c r="F254">
        <v>4.5</v>
      </c>
      <c r="G254">
        <f>+'YC Chart - Policy rate'!D204*4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">
      <c r="A255" s="1">
        <v>40269</v>
      </c>
      <c r="B255">
        <v>0.2</v>
      </c>
      <c r="E255">
        <v>2</v>
      </c>
      <c r="F255">
        <v>4</v>
      </c>
      <c r="G255">
        <f>+'YC Chart - Policy rate'!D205*4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">
      <c r="A256" s="1">
        <v>40360</v>
      </c>
      <c r="B256">
        <v>0.2</v>
      </c>
      <c r="E256">
        <v>1.5</v>
      </c>
      <c r="F256">
        <v>3.9</v>
      </c>
      <c r="G256">
        <f>+'YC Chart - Policy rate'!D206*4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">
      <c r="A257" s="1">
        <v>40452</v>
      </c>
      <c r="B257">
        <v>0.6</v>
      </c>
      <c r="E257">
        <v>1.4</v>
      </c>
      <c r="F257">
        <v>3.3</v>
      </c>
      <c r="G257">
        <f>+'YC Chart - Policy rate'!D207*4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">
      <c r="A258" s="1">
        <v>40544</v>
      </c>
      <c r="B258">
        <v>0.8</v>
      </c>
      <c r="E258">
        <v>1.8</v>
      </c>
      <c r="F258">
        <v>3.5</v>
      </c>
      <c r="G258">
        <f>+'YC Chart - Policy rate'!D208*4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">
      <c r="A259" s="1">
        <v>40634</v>
      </c>
      <c r="B259">
        <v>1</v>
      </c>
      <c r="E259">
        <v>2.7</v>
      </c>
      <c r="F259">
        <v>4.7</v>
      </c>
      <c r="G259">
        <f>+'YC Chart - Policy rate'!D209*4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">
      <c r="A260" s="1">
        <v>40725</v>
      </c>
      <c r="B260">
        <v>0.5</v>
      </c>
      <c r="E260">
        <v>3</v>
      </c>
      <c r="F260">
        <v>4.2</v>
      </c>
      <c r="G260">
        <f>+'YC Chart - Policy rate'!D210*4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">
      <c r="A261" s="1">
        <v>40817</v>
      </c>
      <c r="B261">
        <v>0.3</v>
      </c>
      <c r="E261">
        <v>2.6</v>
      </c>
      <c r="F261">
        <v>4.3</v>
      </c>
      <c r="G261">
        <f>+'YC Chart - Policy rate'!D211*4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">
      <c r="A262" s="1">
        <v>40909</v>
      </c>
      <c r="B262">
        <v>0.7</v>
      </c>
      <c r="E262">
        <v>2.5</v>
      </c>
      <c r="F262">
        <v>3.6</v>
      </c>
      <c r="G262">
        <f>+'YC Chart - Policy rate'!D212*4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">
      <c r="A263" s="1">
        <v>41000</v>
      </c>
      <c r="B263">
        <v>0.2</v>
      </c>
      <c r="E263">
        <v>1.7</v>
      </c>
      <c r="F263">
        <v>3.6</v>
      </c>
      <c r="G263">
        <f>+'YC Chart - Policy rate'!D213*4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">
      <c r="A264" s="1">
        <v>41091</v>
      </c>
      <c r="B264">
        <v>0.3</v>
      </c>
      <c r="E264">
        <v>1.5</v>
      </c>
      <c r="F264">
        <v>3.2</v>
      </c>
      <c r="G264">
        <f>+'YC Chart - Policy rate'!D214*4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">
      <c r="A265" s="1">
        <v>41183</v>
      </c>
      <c r="B265">
        <v>0.6</v>
      </c>
      <c r="E265">
        <v>1.8</v>
      </c>
      <c r="F265">
        <v>3.9</v>
      </c>
      <c r="G265">
        <f>+'YC Chart - Policy rate'!D215*4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">
      <c r="A266" s="1">
        <v>41275</v>
      </c>
      <c r="B266">
        <v>0.4</v>
      </c>
      <c r="E266">
        <v>1.5</v>
      </c>
      <c r="F266">
        <v>4.7</v>
      </c>
      <c r="G266">
        <f>+'YC Chart - Policy rate'!D216*4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">
      <c r="A267" s="1">
        <v>41365</v>
      </c>
      <c r="B267">
        <v>0.1</v>
      </c>
      <c r="E267">
        <v>1.3</v>
      </c>
      <c r="F267">
        <v>3.3</v>
      </c>
      <c r="G267">
        <f>+'YC Chart - Policy rate'!D217*4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">
      <c r="A268" s="1">
        <v>41456</v>
      </c>
      <c r="B268">
        <v>0.4</v>
      </c>
      <c r="E268">
        <v>1.4</v>
      </c>
      <c r="F268">
        <v>4.7</v>
      </c>
      <c r="G268">
        <f>+'YC Chart - Policy rate'!D218*4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">
      <c r="A269" s="1">
        <v>41548</v>
      </c>
      <c r="B269">
        <v>0.4</v>
      </c>
      <c r="E269">
        <v>1.2</v>
      </c>
      <c r="F269">
        <v>5</v>
      </c>
      <c r="G269">
        <f>+'YC Chart - Policy rate'!D219*4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">
      <c r="A270" s="1">
        <v>41640</v>
      </c>
      <c r="B270">
        <v>0.5</v>
      </c>
      <c r="E270">
        <v>1.3</v>
      </c>
      <c r="F270">
        <v>4.2</v>
      </c>
      <c r="G270">
        <f>+'YC Chart - Policy rate'!D220*4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">
      <c r="A271" s="1">
        <v>41730</v>
      </c>
      <c r="B271">
        <v>0.4</v>
      </c>
      <c r="E271">
        <v>1.7</v>
      </c>
      <c r="F271">
        <v>5</v>
      </c>
      <c r="G271">
        <f>+'YC Chart - Policy rate'!D221*4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">
      <c r="A272" s="1">
        <v>41821</v>
      </c>
      <c r="B272">
        <v>0.3</v>
      </c>
      <c r="E272">
        <v>1.6</v>
      </c>
      <c r="F272">
        <v>4.3</v>
      </c>
      <c r="G272">
        <f>+'YC Chart - Policy rate'!D222*4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">
      <c r="A273" s="1">
        <v>41913</v>
      </c>
      <c r="B273">
        <v>-0.1</v>
      </c>
      <c r="E273">
        <v>1.1000000000000001</v>
      </c>
      <c r="F273">
        <v>3.4</v>
      </c>
      <c r="G273">
        <f>+'YC Chart - Policy rate'!D223*4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">
      <c r="A274" s="1">
        <v>42005</v>
      </c>
      <c r="B274">
        <v>-0.4</v>
      </c>
      <c r="E274">
        <v>0.1</v>
      </c>
      <c r="F274">
        <v>2.9</v>
      </c>
      <c r="G274">
        <f>+'YC Chart - Policy rate'!D224*4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">
      <c r="A275" s="1">
        <v>42095</v>
      </c>
      <c r="B275">
        <v>0.5</v>
      </c>
      <c r="E275">
        <v>0.2</v>
      </c>
      <c r="F275">
        <v>2.6</v>
      </c>
      <c r="G275">
        <f>+'YC Chart - Policy rate'!D225*4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">
      <c r="A276" s="1">
        <v>42186</v>
      </c>
      <c r="B276">
        <v>0.3</v>
      </c>
      <c r="E276">
        <v>0.2</v>
      </c>
      <c r="F276">
        <v>2.4</v>
      </c>
      <c r="G276">
        <f>+'YC Chart - Policy rate'!D226*4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">
      <c r="A277" s="1">
        <v>42278</v>
      </c>
      <c r="B277">
        <v>-0.1</v>
      </c>
      <c r="E277">
        <v>0.2</v>
      </c>
      <c r="F277">
        <v>2.7</v>
      </c>
      <c r="G277">
        <f>+'YC Chart - Policy rate'!D227*4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">
      <c r="A278" s="1">
        <v>42370</v>
      </c>
      <c r="B278">
        <v>0</v>
      </c>
      <c r="E278">
        <v>0.7</v>
      </c>
      <c r="F278">
        <v>3.5</v>
      </c>
      <c r="G278">
        <f>+'YC Chart - Policy rate'!D228*4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">
      <c r="A279" s="1">
        <v>42461</v>
      </c>
      <c r="B279">
        <v>0.6</v>
      </c>
      <c r="E279">
        <v>0.9</v>
      </c>
      <c r="F279">
        <v>4.0999999999999996</v>
      </c>
      <c r="G279">
        <f>+'YC Chart - Policy rate'!D229*4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">
      <c r="A280" s="1">
        <v>42552</v>
      </c>
      <c r="B280">
        <v>0.3</v>
      </c>
      <c r="E280">
        <v>1</v>
      </c>
      <c r="F280">
        <v>3.9</v>
      </c>
      <c r="G280">
        <f>+'YC Chart - Policy rate'!D230*4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">
      <c r="A281" s="1">
        <v>42644</v>
      </c>
      <c r="B281">
        <v>0.5</v>
      </c>
      <c r="E281">
        <v>1.5</v>
      </c>
      <c r="F281">
        <v>4.2</v>
      </c>
      <c r="G281">
        <f>+'YC Chart - Policy rate'!D231*4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">
      <c r="A282" s="1">
        <v>42736</v>
      </c>
      <c r="B282">
        <v>0.6</v>
      </c>
      <c r="E282">
        <v>2</v>
      </c>
      <c r="F282">
        <v>5</v>
      </c>
      <c r="G282">
        <f>+'YC Chart - Policy rate'!D232*4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">
      <c r="A283" s="1">
        <v>42826</v>
      </c>
      <c r="B283">
        <v>0.2</v>
      </c>
      <c r="E283">
        <v>1.6</v>
      </c>
      <c r="F283">
        <v>5.4</v>
      </c>
      <c r="G283">
        <f>+'YC Chart - Policy rate'!D233*4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">
      <c r="A284" s="1">
        <v>42917</v>
      </c>
      <c r="B284">
        <v>0.4</v>
      </c>
      <c r="E284">
        <v>1.6</v>
      </c>
      <c r="F284">
        <v>5.9</v>
      </c>
      <c r="G284">
        <f>+'YC Chart - Policy rate'!D234*4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">
      <c r="A285" s="1">
        <v>43009</v>
      </c>
      <c r="B285">
        <v>0.6</v>
      </c>
      <c r="E285">
        <v>1.7</v>
      </c>
      <c r="F285">
        <v>5.6</v>
      </c>
      <c r="G285">
        <f>+'YC Chart - Policy rate'!D235*4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">
      <c r="A286" s="1">
        <v>43101</v>
      </c>
      <c r="B286">
        <v>0.7</v>
      </c>
      <c r="E286">
        <v>1.9</v>
      </c>
      <c r="F286">
        <v>4.4000000000000004</v>
      </c>
      <c r="G286">
        <f>+'YC Chart - Policy rate'!D236*4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">
      <c r="A287" s="1">
        <v>43191</v>
      </c>
      <c r="B287">
        <v>0.5</v>
      </c>
      <c r="E287">
        <v>2.2000000000000002</v>
      </c>
      <c r="F287">
        <v>3.9</v>
      </c>
      <c r="G287">
        <f>+'YC Chart - Policy rate'!D237*4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">
      <c r="A288" s="1">
        <v>43282</v>
      </c>
      <c r="B288">
        <v>0.3</v>
      </c>
      <c r="E288">
        <v>2.2000000000000002</v>
      </c>
      <c r="F288">
        <v>4</v>
      </c>
      <c r="G288">
        <f>+'YC Chart - Policy rate'!D238*4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">
      <c r="A289" s="1">
        <v>43374</v>
      </c>
      <c r="B289">
        <v>0.4</v>
      </c>
      <c r="E289">
        <v>2</v>
      </c>
      <c r="F289">
        <v>4.4000000000000004</v>
      </c>
      <c r="G289">
        <f>+'YC Chart - Policy rate'!D239*4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">
      <c r="A290" s="1">
        <v>43466</v>
      </c>
      <c r="B290">
        <v>0.2</v>
      </c>
      <c r="E290">
        <v>1.5</v>
      </c>
      <c r="F290">
        <v>4.9000000000000004</v>
      </c>
      <c r="G290">
        <f>+'YC Chart - Policy rate'!D240*4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">
      <c r="A291" s="1">
        <v>43556</v>
      </c>
      <c r="B291">
        <v>0.6</v>
      </c>
      <c r="E291">
        <v>1.5</v>
      </c>
      <c r="F291">
        <v>2.9</v>
      </c>
      <c r="G291">
        <f>+'YC Chart - Policy rate'!D241*4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">
      <c r="A292" s="1">
        <v>43647</v>
      </c>
      <c r="B292">
        <v>0.2</v>
      </c>
      <c r="E292">
        <v>1.4</v>
      </c>
      <c r="F292">
        <v>-6.8</v>
      </c>
      <c r="G292">
        <f>+'YC Chart - Policy rate'!D242*4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">
      <c r="A293" s="1">
        <v>43739</v>
      </c>
      <c r="B293">
        <v>0.4</v>
      </c>
      <c r="E293">
        <v>1.4</v>
      </c>
      <c r="F293">
        <v>-0.2</v>
      </c>
      <c r="G293">
        <f>+'YC Chart - Policy rate'!D243*4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+'YC Chart - Policy rate'!D244*4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+'YC Chart - Policy rate'!D245*4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">
      <c r="A296" s="1">
        <v>44013</v>
      </c>
      <c r="B296">
        <v>0.8</v>
      </c>
      <c r="E296">
        <v>1.1000000000000001</v>
      </c>
      <c r="F296">
        <v>17.2</v>
      </c>
      <c r="G296">
        <f>+'YC Chart - Policy rate'!D246*4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">
      <c r="A297" s="1">
        <v>44105</v>
      </c>
      <c r="B297">
        <v>0.5</v>
      </c>
      <c r="E297">
        <v>1.2</v>
      </c>
      <c r="F297">
        <v>10.3</v>
      </c>
      <c r="G297">
        <f>+'YC Chart - Policy rate'!D247*4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">
      <c r="A298" s="1">
        <v>44197</v>
      </c>
      <c r="B298">
        <v>1.1000000000000001</v>
      </c>
      <c r="E298">
        <v>2</v>
      </c>
      <c r="F298">
        <v>12.3</v>
      </c>
      <c r="G298">
        <f>+'YC Chart - Policy rate'!D248*4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">
      <c r="A299" s="1">
        <v>44287</v>
      </c>
      <c r="B299">
        <v>1.6</v>
      </c>
      <c r="E299">
        <v>4</v>
      </c>
      <c r="F299">
        <v>11.3</v>
      </c>
      <c r="G299">
        <f>+'YC Chart - Policy rate'!D249*4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">
      <c r="A300" s="1">
        <v>44378</v>
      </c>
      <c r="B300">
        <v>1.4</v>
      </c>
      <c r="E300">
        <v>4.5999999999999996</v>
      </c>
      <c r="F300">
        <v>10.4</v>
      </c>
      <c r="G300">
        <f>+'YC Chart - Policy rate'!D250*4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">
      <c r="A301" s="1">
        <v>44470</v>
      </c>
      <c r="B301">
        <v>1.7</v>
      </c>
      <c r="E301">
        <v>5.8</v>
      </c>
      <c r="F301">
        <v>9.8000000000000007</v>
      </c>
      <c r="G301">
        <f>+'YC Chart - Policy rate'!D251*4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">
      <c r="A302" s="1">
        <v>44562</v>
      </c>
      <c r="B302">
        <v>1.9</v>
      </c>
      <c r="E302">
        <v>6.6</v>
      </c>
      <c r="F302">
        <v>7.9</v>
      </c>
      <c r="G302">
        <f>+'YC Chart - Policy rate'!D252*4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">
      <c r="A303" s="1">
        <v>44652</v>
      </c>
      <c r="B303">
        <v>1.8</v>
      </c>
      <c r="E303">
        <v>6.9</v>
      </c>
      <c r="F303">
        <v>7.7</v>
      </c>
      <c r="G303">
        <f>+'YC Chart - Policy rate'!D253*4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">
      <c r="A304" s="1">
        <v>44743</v>
      </c>
      <c r="B304">
        <v>1.2</v>
      </c>
      <c r="E304">
        <v>6.7</v>
      </c>
      <c r="F304">
        <v>6.4</v>
      </c>
      <c r="G304">
        <f>+'YC Chart - Policy rate'!D254*4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">
      <c r="A305" s="1">
        <v>44835</v>
      </c>
      <c r="B305">
        <v>1</v>
      </c>
      <c r="E305">
        <v>6</v>
      </c>
      <c r="F305">
        <v>6.5</v>
      </c>
      <c r="G305">
        <f>+'YC Chart - Policy rate'!D255*4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">
      <c r="A306" s="1">
        <v>44927</v>
      </c>
      <c r="B306">
        <v>1</v>
      </c>
      <c r="E306">
        <v>5</v>
      </c>
      <c r="F306">
        <v>5.8</v>
      </c>
      <c r="G306">
        <f>+'YC Chart - Policy rate'!D256*4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">
      <c r="A307" s="1">
        <v>45017</v>
      </c>
      <c r="B307">
        <v>0.7</v>
      </c>
      <c r="E307">
        <v>3.9</v>
      </c>
      <c r="F307">
        <v>5.4</v>
      </c>
      <c r="G307">
        <f>+'YC Chart - Policy rate'!D257*4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">
      <c r="A308" s="1">
        <v>45108</v>
      </c>
      <c r="B308">
        <v>0.7</v>
      </c>
      <c r="E308">
        <v>3.4</v>
      </c>
      <c r="F308">
        <v>5.7</v>
      </c>
      <c r="G308">
        <f>+'YC Chart - Policy rate'!D258*4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">
      <c r="A309" s="1">
        <v>45200</v>
      </c>
      <c r="B309">
        <v>0.4</v>
      </c>
      <c r="E309">
        <v>2.8</v>
      </c>
      <c r="F309">
        <v>5</v>
      </c>
      <c r="G309">
        <f>+'YC Chart - Policy rate'!D259*4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">
      <c r="A310" s="1">
        <v>45292</v>
      </c>
      <c r="B310">
        <v>0.8</v>
      </c>
      <c r="E310">
        <v>2.7</v>
      </c>
      <c r="F310">
        <v>5</v>
      </c>
      <c r="G310">
        <f>+'YC Chart - Policy rate'!D260*4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">
      <c r="A311" s="1">
        <v>45383</v>
      </c>
      <c r="B311">
        <v>0.6</v>
      </c>
      <c r="E311">
        <v>2.6</v>
      </c>
      <c r="F311">
        <v>4.7</v>
      </c>
      <c r="G311">
        <f>+'YC Chart - Policy rate'!D261*4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">
      <c r="A312" s="1">
        <v>45474</v>
      </c>
      <c r="B312">
        <v>0.4</v>
      </c>
      <c r="E312">
        <v>2.2999999999999998</v>
      </c>
      <c r="F312">
        <v>4.5999999999999996</v>
      </c>
      <c r="G312">
        <f>+'YC Chart - Policy rate'!D262*4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">
      <c r="A313" s="1">
        <v>45566</v>
      </c>
      <c r="B313">
        <v>0.6</v>
      </c>
      <c r="E313">
        <v>2.5</v>
      </c>
      <c r="G313">
        <f>+'YC Chart - Policy rate'!D263*4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">
      <c r="A314" s="1">
        <v>45658</v>
      </c>
      <c r="B314">
        <v>0.9</v>
      </c>
      <c r="E314">
        <v>2.5</v>
      </c>
      <c r="G314">
        <f>+'YC Chart - Policy rate'!D264*4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">
      <c r="A315" s="1">
        <v>45748</v>
      </c>
      <c r="B315">
        <v>0.5</v>
      </c>
      <c r="E315">
        <v>2.4</v>
      </c>
      <c r="G315">
        <f>+'YC Chart - Policy rate'!D265*4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G392"/>
  <sheetViews>
    <sheetView topLeftCell="P204" zoomScale="118" zoomScaleNormal="85" workbookViewId="0">
      <selection activeCell="S232" sqref="S232"/>
    </sheetView>
  </sheetViews>
  <sheetFormatPr baseColWidth="10" defaultColWidth="8.83203125" defaultRowHeight="15" x14ac:dyDescent="0.2"/>
  <cols>
    <col min="1" max="1" width="9.6640625" bestFit="1" customWidth="1"/>
  </cols>
  <sheetData>
    <row r="1" spans="1:7" x14ac:dyDescent="0.2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+'YC Chart - Policy rate'!D2</f>
        <v>obs_nominalrate</v>
      </c>
      <c r="G1" t="s">
        <v>1221</v>
      </c>
    </row>
    <row r="2" spans="1:7" x14ac:dyDescent="0.2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+'YC Chart - Policy rate'!D5</f>
        <v>0.98250000000000004</v>
      </c>
      <c r="G2">
        <v>2.8185180430996</v>
      </c>
    </row>
    <row r="3" spans="1:7" x14ac:dyDescent="0.2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+'YC Chart - Policy rate'!D6</f>
        <v>0.92500000000000004</v>
      </c>
      <c r="G3">
        <v>2.8052391336803102</v>
      </c>
    </row>
    <row r="4" spans="1:7" x14ac:dyDescent="0.2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+'YC Chart - Policy rate'!D7</f>
        <v>0.73499999999999999</v>
      </c>
      <c r="G4">
        <v>2.7191361222773698</v>
      </c>
    </row>
    <row r="5" spans="1:7" x14ac:dyDescent="0.2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+'YC Chart - Policy rate'!D8</f>
        <v>0.57499999999999996</v>
      </c>
      <c r="G5">
        <v>2.8193726118199298</v>
      </c>
    </row>
    <row r="6" spans="1:7" x14ac:dyDescent="0.2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+'YC Chart - Policy rate'!D9</f>
        <v>0.4975</v>
      </c>
      <c r="G6">
        <v>2.8664482480271301</v>
      </c>
    </row>
    <row r="7" spans="1:7" x14ac:dyDescent="0.2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+'YC Chart - Policy rate'!D10</f>
        <v>0.4325</v>
      </c>
      <c r="G7">
        <v>2.8952098705259601</v>
      </c>
    </row>
    <row r="8" spans="1:7" x14ac:dyDescent="0.2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+'YC Chart - Policy rate'!D11</f>
        <v>0.42</v>
      </c>
      <c r="G8">
        <v>3.0134754099051499</v>
      </c>
    </row>
    <row r="9" spans="1:7" x14ac:dyDescent="0.2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+'YC Chart - Policy rate'!D12</f>
        <v>0.6</v>
      </c>
      <c r="G9">
        <v>3.1105155986855699</v>
      </c>
    </row>
    <row r="10" spans="1:7" x14ac:dyDescent="0.2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+'YC Chart - Policy rate'!D13</f>
        <v>0.61499999999999999</v>
      </c>
      <c r="G10">
        <v>3.2356155273761402</v>
      </c>
    </row>
    <row r="11" spans="1:7" x14ac:dyDescent="0.2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+'YC Chart - Policy rate'!D14</f>
        <v>0.65249999999999997</v>
      </c>
      <c r="G11">
        <v>3.2188364704656198</v>
      </c>
    </row>
    <row r="12" spans="1:7" x14ac:dyDescent="0.2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+'YC Chart - Policy rate'!D15</f>
        <v>0.71250000000000002</v>
      </c>
      <c r="G12">
        <v>3.2992215237190501</v>
      </c>
    </row>
    <row r="13" spans="1:7" x14ac:dyDescent="0.2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+'YC Chart - Policy rate'!D16</f>
        <v>0.73</v>
      </c>
      <c r="G13">
        <v>3.3419082575946901</v>
      </c>
    </row>
    <row r="14" spans="1:7" x14ac:dyDescent="0.2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+'YC Chart - Policy rate'!D17</f>
        <v>0.74250000000000005</v>
      </c>
      <c r="G14">
        <v>3.4754086341668602</v>
      </c>
    </row>
    <row r="15" spans="1:7" x14ac:dyDescent="0.2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+'YC Chart - Policy rate'!D18</f>
        <v>0.74</v>
      </c>
      <c r="G15">
        <v>3.5938190330037401</v>
      </c>
    </row>
    <row r="16" spans="1:7" x14ac:dyDescent="0.2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+'YC Chart - Policy rate'!D19</f>
        <v>0.83250000000000002</v>
      </c>
      <c r="G16">
        <v>3.6375157838177801</v>
      </c>
    </row>
    <row r="17" spans="1:7" x14ac:dyDescent="0.2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+'YC Chart - Policy rate'!D20</f>
        <v>0.86250000000000004</v>
      </c>
      <c r="G17">
        <v>3.7375727029091799</v>
      </c>
    </row>
    <row r="18" spans="1:7" x14ac:dyDescent="0.2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+'YC Chart - Policy rate'!D21</f>
        <v>0.86499999999999999</v>
      </c>
      <c r="G18">
        <v>3.8034243178295601</v>
      </c>
    </row>
    <row r="19" spans="1:7" x14ac:dyDescent="0.2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+'YC Chart - Policy rate'!D22</f>
        <v>0.87250000000000005</v>
      </c>
      <c r="G19">
        <v>3.8723060617879299</v>
      </c>
    </row>
    <row r="20" spans="1:7" x14ac:dyDescent="0.2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+'YC Chart - Policy rate'!D23</f>
        <v>0.86499999999999999</v>
      </c>
      <c r="G20">
        <v>3.8917510025539199</v>
      </c>
    </row>
    <row r="21" spans="1:7" x14ac:dyDescent="0.2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+'YC Chart - Policy rate'!D24</f>
        <v>0.89500000000000002</v>
      </c>
      <c r="G21">
        <v>3.9270554733003999</v>
      </c>
    </row>
    <row r="22" spans="1:7" x14ac:dyDescent="0.2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+'YC Chart - Policy rate'!D25</f>
        <v>0.995</v>
      </c>
      <c r="G22">
        <v>3.97979532764084</v>
      </c>
    </row>
    <row r="23" spans="1:7" x14ac:dyDescent="0.2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+'YC Chart - Policy rate'!D26</f>
        <v>1.02</v>
      </c>
      <c r="G23">
        <v>3.9924062956875002</v>
      </c>
    </row>
    <row r="24" spans="1:7" x14ac:dyDescent="0.2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+'YC Chart - Policy rate'!D27</f>
        <v>1.02</v>
      </c>
      <c r="G24">
        <v>3.9743427130247402</v>
      </c>
    </row>
    <row r="25" spans="1:7" x14ac:dyDescent="0.2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+'YC Chart - Policy rate'!D28</f>
        <v>1.0425</v>
      </c>
      <c r="G25">
        <v>3.99790791791929</v>
      </c>
    </row>
    <row r="26" spans="1:7" x14ac:dyDescent="0.2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+'YC Chart - Policy rate'!D29</f>
        <v>1.1399999999999999</v>
      </c>
      <c r="G26">
        <v>3.9774725944934901</v>
      </c>
    </row>
    <row r="27" spans="1:7" x14ac:dyDescent="0.2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+'YC Chart - Policy rate'!D30</f>
        <v>1.2275</v>
      </c>
      <c r="G27">
        <v>3.7107401514317</v>
      </c>
    </row>
    <row r="28" spans="1:7" x14ac:dyDescent="0.2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+'YC Chart - Policy rate'!D31</f>
        <v>1.3525</v>
      </c>
      <c r="G28">
        <v>3.5492439204185402</v>
      </c>
    </row>
    <row r="29" spans="1:7" x14ac:dyDescent="0.2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+'YC Chart - Policy rate'!D32</f>
        <v>1.39</v>
      </c>
      <c r="G29">
        <v>3.3212795080781601</v>
      </c>
    </row>
    <row r="30" spans="1:7" x14ac:dyDescent="0.2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+'YC Chart - Policy rate'!D33</f>
        <v>1.2050000000000001</v>
      </c>
      <c r="G30">
        <v>3.32497910357166</v>
      </c>
    </row>
    <row r="31" spans="1:7" x14ac:dyDescent="0.2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+'YC Chart - Policy rate'!D34</f>
        <v>0.99750000000000005</v>
      </c>
      <c r="G31">
        <v>3.4183096353298299</v>
      </c>
    </row>
    <row r="32" spans="1:7" x14ac:dyDescent="0.2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+'YC Chart - Policy rate'!D35</f>
        <v>0.97250000000000003</v>
      </c>
      <c r="G32">
        <v>3.28907744103158</v>
      </c>
    </row>
    <row r="33" spans="1:7" x14ac:dyDescent="0.2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+'YC Chart - Policy rate'!D36</f>
        <v>1.0425</v>
      </c>
      <c r="G33">
        <v>3.28807293645596</v>
      </c>
    </row>
    <row r="34" spans="1:7" x14ac:dyDescent="0.2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+'YC Chart - Policy rate'!D37</f>
        <v>1.1975</v>
      </c>
      <c r="G34">
        <v>3.03512860815274</v>
      </c>
    </row>
    <row r="35" spans="1:7" x14ac:dyDescent="0.2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+'YC Chart - Policy rate'!D38</f>
        <v>1.4950000000000001</v>
      </c>
      <c r="G35">
        <v>2.8755119613667501</v>
      </c>
    </row>
    <row r="36" spans="1:7" x14ac:dyDescent="0.2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+'YC Chart - Policy rate'!D39</f>
        <v>1.4875</v>
      </c>
      <c r="G36">
        <v>2.78949767725278</v>
      </c>
    </row>
    <row r="37" spans="1:7" x14ac:dyDescent="0.2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+'YC Chart - Policy rate'!D40</f>
        <v>1.48</v>
      </c>
      <c r="G37">
        <v>2.8959888426376201</v>
      </c>
    </row>
    <row r="38" spans="1:7" x14ac:dyDescent="0.2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+'YC Chart - Policy rate'!D41</f>
        <v>1.6425000000000001</v>
      </c>
      <c r="G38">
        <v>2.9228226167378599</v>
      </c>
    </row>
    <row r="39" spans="1:7" x14ac:dyDescent="0.2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+'YC Chart - Policy rate'!D42</f>
        <v>2.0825</v>
      </c>
      <c r="G39">
        <v>2.7032007620844798</v>
      </c>
    </row>
    <row r="40" spans="1:7" x14ac:dyDescent="0.2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+'YC Chart - Policy rate'!D43</f>
        <v>2.2450000000000001</v>
      </c>
      <c r="G40">
        <v>2.6194962681018801</v>
      </c>
    </row>
    <row r="41" spans="1:7" x14ac:dyDescent="0.2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+'YC Chart - Policy rate'!D44</f>
        <v>2.2349999999999999</v>
      </c>
      <c r="G41">
        <v>2.5417296220646199</v>
      </c>
    </row>
    <row r="42" spans="1:7" x14ac:dyDescent="0.2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+'YC Chart - Policy rate'!D45</f>
        <v>2.14</v>
      </c>
      <c r="G42">
        <v>2.2018852241253399</v>
      </c>
    </row>
    <row r="43" spans="1:7" x14ac:dyDescent="0.2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+'YC Chart - Policy rate'!D46</f>
        <v>1.97</v>
      </c>
      <c r="G43">
        <v>2.28767514796486</v>
      </c>
    </row>
    <row r="44" spans="1:7" x14ac:dyDescent="0.2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+'YC Chart - Policy rate'!D47</f>
        <v>1.6775</v>
      </c>
      <c r="G44">
        <v>1.84815411692771</v>
      </c>
    </row>
    <row r="45" spans="1:7" x14ac:dyDescent="0.2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+'YC Chart - Policy rate'!D48</f>
        <v>1.3925000000000001</v>
      </c>
      <c r="G45">
        <v>1.6365241786695</v>
      </c>
    </row>
    <row r="46" spans="1:7" x14ac:dyDescent="0.2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+'YC Chart - Policy rate'!D49</f>
        <v>0.96499999999999997</v>
      </c>
      <c r="G46">
        <v>1.82948749192906</v>
      </c>
    </row>
    <row r="47" spans="1:7" x14ac:dyDescent="0.2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+'YC Chart - Policy rate'!D50</f>
        <v>1.1425000000000001</v>
      </c>
      <c r="G47">
        <v>1.78234910588197</v>
      </c>
    </row>
    <row r="48" spans="1:7" x14ac:dyDescent="0.2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+'YC Chart - Policy rate'!D51</f>
        <v>1.37</v>
      </c>
      <c r="G48">
        <v>1.6997114489128899</v>
      </c>
    </row>
    <row r="49" spans="1:7" x14ac:dyDescent="0.2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+'YC Chart - Policy rate'!D52</f>
        <v>1.1875</v>
      </c>
      <c r="G49">
        <v>1.6966315245725401</v>
      </c>
    </row>
    <row r="50" spans="1:7" x14ac:dyDescent="0.2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+'YC Chart - Policy rate'!D53</f>
        <v>0.88749999999999996</v>
      </c>
      <c r="G50">
        <v>1.9125668903813799</v>
      </c>
    </row>
    <row r="51" spans="1:7" x14ac:dyDescent="0.2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+'YC Chart - Policy rate'!D54</f>
        <v>1.075</v>
      </c>
      <c r="G51">
        <v>1.96526420846956</v>
      </c>
    </row>
    <row r="52" spans="1:7" x14ac:dyDescent="0.2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+'YC Chart - Policy rate'!D55</f>
        <v>1.1850000000000001</v>
      </c>
      <c r="G52">
        <v>1.9347910126797001</v>
      </c>
    </row>
    <row r="53" spans="1:7" x14ac:dyDescent="0.2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+'YC Chart - Policy rate'!D56</f>
        <v>1.2875000000000001</v>
      </c>
      <c r="G53">
        <v>1.9432373988027001</v>
      </c>
    </row>
    <row r="54" spans="1:7" x14ac:dyDescent="0.2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+'YC Chart - Policy rate'!D57</f>
        <v>1.635</v>
      </c>
      <c r="G54">
        <v>2.6909258354039198</v>
      </c>
    </row>
    <row r="55" spans="1:7" x14ac:dyDescent="0.2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+'YC Chart - Policy rate'!D58</f>
        <v>1.9550000000000001</v>
      </c>
      <c r="G55">
        <v>2.6027001781542198</v>
      </c>
    </row>
    <row r="56" spans="1:7" x14ac:dyDescent="0.2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+'YC Chart - Policy rate'!D59</f>
        <v>2.64</v>
      </c>
      <c r="G56">
        <v>2.5778754737988301</v>
      </c>
    </row>
    <row r="57" spans="1:7" x14ac:dyDescent="0.2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+'YC Chart - Policy rate'!D60</f>
        <v>2.5</v>
      </c>
      <c r="G57">
        <v>2.4460750406643998</v>
      </c>
    </row>
    <row r="58" spans="1:7" x14ac:dyDescent="0.2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+'YC Chart - Policy rate'!D61</f>
        <v>2.3325</v>
      </c>
      <c r="G58">
        <v>2.5147017997757199</v>
      </c>
    </row>
    <row r="59" spans="1:7" x14ac:dyDescent="0.2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+'YC Chart - Policy rate'!D62</f>
        <v>2.8125</v>
      </c>
      <c r="G59">
        <v>2.4207691125329101</v>
      </c>
    </row>
    <row r="60" spans="1:7" x14ac:dyDescent="0.2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+'YC Chart - Policy rate'!D63</f>
        <v>3.0249999999999999</v>
      </c>
      <c r="G60">
        <v>2.1092420176800202</v>
      </c>
    </row>
    <row r="61" spans="1:7" x14ac:dyDescent="0.2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+'YC Chart - Policy rate'!D64</f>
        <v>2.335</v>
      </c>
      <c r="G61">
        <v>1.4362332103861499</v>
      </c>
    </row>
    <row r="62" spans="1:7" x14ac:dyDescent="0.2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+'YC Chart - Policy rate'!D65</f>
        <v>1.5774999999999999</v>
      </c>
      <c r="G62">
        <v>1.4231848949327499</v>
      </c>
    </row>
    <row r="63" spans="1:7" x14ac:dyDescent="0.2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+'YC Chart - Policy rate'!D66</f>
        <v>1.355</v>
      </c>
      <c r="G63">
        <v>1.76296347373109</v>
      </c>
    </row>
    <row r="64" spans="1:7" x14ac:dyDescent="0.2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+'YC Chart - Policy rate'!D67</f>
        <v>1.54</v>
      </c>
      <c r="G64">
        <v>1.9974828535328</v>
      </c>
    </row>
    <row r="65" spans="1:7" x14ac:dyDescent="0.2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+'YC Chart - Policy rate'!D68</f>
        <v>1.3525</v>
      </c>
      <c r="G65">
        <v>1.95510575344148</v>
      </c>
    </row>
    <row r="66" spans="1:7" x14ac:dyDescent="0.2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+'YC Chart - Policy rate'!D69</f>
        <v>1.2075</v>
      </c>
      <c r="G66">
        <v>2.0113938806283098</v>
      </c>
    </row>
    <row r="67" spans="1:7" x14ac:dyDescent="0.2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+'YC Chart - Policy rate'!D70</f>
        <v>1.3</v>
      </c>
      <c r="G67">
        <v>2.2322949874370299</v>
      </c>
    </row>
    <row r="68" spans="1:7" x14ac:dyDescent="0.2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+'YC Chart - Policy rate'!D71</f>
        <v>1.32</v>
      </c>
      <c r="G68">
        <v>2.28660282241343</v>
      </c>
    </row>
    <row r="69" spans="1:7" x14ac:dyDescent="0.2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+'YC Chart - Policy rate'!D72</f>
        <v>1.2175</v>
      </c>
      <c r="G69">
        <v>2.2271750724236101</v>
      </c>
    </row>
    <row r="70" spans="1:7" x14ac:dyDescent="0.2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+'YC Chart - Policy rate'!D73</f>
        <v>1.165</v>
      </c>
      <c r="G70">
        <v>2.41671122618268</v>
      </c>
    </row>
    <row r="71" spans="1:7" x14ac:dyDescent="0.2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+'YC Chart - Policy rate'!D74</f>
        <v>1.29</v>
      </c>
      <c r="G71">
        <v>2.5465892040360898</v>
      </c>
    </row>
    <row r="72" spans="1:7" x14ac:dyDescent="0.2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+'YC Chart - Policy rate'!D75</f>
        <v>1.4550000000000001</v>
      </c>
      <c r="G72">
        <v>2.5746393395323199</v>
      </c>
    </row>
    <row r="73" spans="1:7" x14ac:dyDescent="0.2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+'YC Chart - Policy rate'!D76</f>
        <v>1.6274999999999999</v>
      </c>
      <c r="G73">
        <v>2.61992480080972</v>
      </c>
    </row>
    <row r="74" spans="1:7" x14ac:dyDescent="0.2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+'YC Chart - Policy rate'!D77</f>
        <v>1.69</v>
      </c>
      <c r="G74">
        <v>2.7286887213113298</v>
      </c>
    </row>
    <row r="75" spans="1:7" x14ac:dyDescent="0.2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+'YC Chart - Policy rate'!D78</f>
        <v>1.82</v>
      </c>
      <c r="G75">
        <v>2.6858282644987699</v>
      </c>
    </row>
    <row r="76" spans="1:7" x14ac:dyDescent="0.2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+'YC Chart - Policy rate'!D79</f>
        <v>2.0225</v>
      </c>
      <c r="G76">
        <v>2.66993979030023</v>
      </c>
    </row>
    <row r="77" spans="1:7" x14ac:dyDescent="0.2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+'YC Chart - Policy rate'!D80</f>
        <v>2.395</v>
      </c>
      <c r="G77">
        <v>2.5708895875694</v>
      </c>
    </row>
    <row r="78" spans="1:7" x14ac:dyDescent="0.2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+'YC Chart - Policy rate'!D81</f>
        <v>2.5175000000000001</v>
      </c>
      <c r="G78">
        <v>2.4624641784005301</v>
      </c>
    </row>
    <row r="79" spans="1:7" x14ac:dyDescent="0.2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+'YC Chart - Policy rate'!D82</f>
        <v>2.5449999999999999</v>
      </c>
      <c r="G79">
        <v>2.2106585072635299</v>
      </c>
    </row>
    <row r="80" spans="1:7" x14ac:dyDescent="0.2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+'YC Chart - Policy rate'!D83</f>
        <v>2.7349999999999999</v>
      </c>
      <c r="G80">
        <v>2.1636933243248402</v>
      </c>
    </row>
    <row r="81" spans="1:7" x14ac:dyDescent="0.2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+'YC Chart - Policy rate'!D84</f>
        <v>3.395</v>
      </c>
      <c r="G81">
        <v>1.9327106700937899</v>
      </c>
    </row>
    <row r="82" spans="1:7" x14ac:dyDescent="0.2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+'YC Chart - Policy rate'!D85</f>
        <v>3.7675000000000001</v>
      </c>
      <c r="G82">
        <v>1.6883811371887101</v>
      </c>
    </row>
    <row r="83" spans="1:7" x14ac:dyDescent="0.2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+'YC Chart - Policy rate'!D86</f>
        <v>3.1675</v>
      </c>
      <c r="G83">
        <v>0.814625819948539</v>
      </c>
    </row>
    <row r="84" spans="1:7" x14ac:dyDescent="0.2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+'YC Chart - Policy rate'!D87</f>
        <v>2.4550000000000001</v>
      </c>
      <c r="G84">
        <v>1.0875101312099</v>
      </c>
    </row>
    <row r="85" spans="1:7" x14ac:dyDescent="0.2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+'YC Chart - Policy rate'!D88</f>
        <v>3.9624999999999999</v>
      </c>
      <c r="G85">
        <v>0.86359416328299798</v>
      </c>
    </row>
    <row r="86" spans="1:7" x14ac:dyDescent="0.2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+'YC Chart - Policy rate'!D89</f>
        <v>4.1500000000000004</v>
      </c>
      <c r="G86">
        <v>1.0152308813278399</v>
      </c>
    </row>
    <row r="87" spans="1:7" x14ac:dyDescent="0.2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+'YC Chart - Policy rate'!D90</f>
        <v>4.4474999999999998</v>
      </c>
      <c r="G87">
        <v>1.1616916601501901</v>
      </c>
    </row>
    <row r="88" spans="1:7" x14ac:dyDescent="0.2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+'YC Chart - Policy rate'!D91</f>
        <v>4.3975</v>
      </c>
      <c r="G88">
        <v>1.5673967668419999</v>
      </c>
    </row>
    <row r="89" spans="1:7" x14ac:dyDescent="0.2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+'YC Chart - Policy rate'!D92</f>
        <v>3.3975</v>
      </c>
      <c r="G89">
        <v>1.3991800273977699</v>
      </c>
    </row>
    <row r="90" spans="1:7" x14ac:dyDescent="0.2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+'YC Chart - Policy rate'!D93</f>
        <v>3.5525000000000002</v>
      </c>
      <c r="G90">
        <v>1.41676896603756</v>
      </c>
    </row>
    <row r="91" spans="1:7" x14ac:dyDescent="0.2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+'YC Chart - Policy rate'!D94</f>
        <v>3.6274999999999999</v>
      </c>
      <c r="G91">
        <v>1.56751654592</v>
      </c>
    </row>
    <row r="92" spans="1:7" x14ac:dyDescent="0.2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+'YC Chart - Policy rate'!D95</f>
        <v>2.7524999999999999</v>
      </c>
      <c r="G92">
        <v>1.3254101238518401</v>
      </c>
    </row>
    <row r="93" spans="1:7" x14ac:dyDescent="0.2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+'YC Chart - Policy rate'!D96</f>
        <v>2.3199999999999998</v>
      </c>
      <c r="G93">
        <v>0.92759993652801198</v>
      </c>
    </row>
    <row r="94" spans="1:7" x14ac:dyDescent="0.2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+'YC Chart - Policy rate'!D97</f>
        <v>2.165</v>
      </c>
      <c r="G94">
        <v>1.52232710850681</v>
      </c>
    </row>
    <row r="95" spans="1:7" x14ac:dyDescent="0.2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+'YC Chart - Policy rate'!D98</f>
        <v>2.2000000000000002</v>
      </c>
      <c r="G95">
        <v>1.9000415773733601</v>
      </c>
    </row>
    <row r="96" spans="1:7" x14ac:dyDescent="0.2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+'YC Chart - Policy rate'!D99</f>
        <v>2.3650000000000002</v>
      </c>
      <c r="G96">
        <v>2.2974394393664901</v>
      </c>
    </row>
    <row r="97" spans="1:7" x14ac:dyDescent="0.2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+'YC Chart - Policy rate'!D100</f>
        <v>2.3574999999999999</v>
      </c>
      <c r="G97">
        <v>2.3759175283406901</v>
      </c>
    </row>
    <row r="98" spans="1:7" x14ac:dyDescent="0.2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+'YC Chart - Policy rate'!D101</f>
        <v>2.4224999999999999</v>
      </c>
      <c r="G98">
        <v>2.4067871435074601</v>
      </c>
    </row>
    <row r="99" spans="1:7" x14ac:dyDescent="0.2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+'YC Chart - Policy rate'!D102</f>
        <v>2.6375000000000002</v>
      </c>
      <c r="G99">
        <v>2.6449330395719901</v>
      </c>
    </row>
    <row r="100" spans="1:7" x14ac:dyDescent="0.2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+'YC Chart - Policy rate'!D103</f>
        <v>2.8475000000000001</v>
      </c>
      <c r="G100">
        <v>2.36527001855276</v>
      </c>
    </row>
    <row r="101" spans="1:7" x14ac:dyDescent="0.2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+'YC Chart - Policy rate'!D104</f>
        <v>2.3149999999999999</v>
      </c>
      <c r="G101">
        <v>2.2116040467395499</v>
      </c>
    </row>
    <row r="102" spans="1:7" x14ac:dyDescent="0.2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+'YC Chart - Policy rate'!D105</f>
        <v>2.12</v>
      </c>
      <c r="G102">
        <v>2.7914242495745998</v>
      </c>
    </row>
    <row r="103" spans="1:7" x14ac:dyDescent="0.2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+'YC Chart - Policy rate'!D106</f>
        <v>1.98</v>
      </c>
      <c r="G103">
        <v>2.5826527888195998</v>
      </c>
    </row>
    <row r="104" spans="1:7" x14ac:dyDescent="0.2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+'YC Chart - Policy rate'!D107</f>
        <v>1.9750000000000001</v>
      </c>
      <c r="G104">
        <v>2.6613642528893702</v>
      </c>
    </row>
    <row r="105" spans="1:7" x14ac:dyDescent="0.2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+'YC Chart - Policy rate'!D108</f>
        <v>2.0249999999999999</v>
      </c>
      <c r="G105">
        <v>2.4988217958936501</v>
      </c>
    </row>
    <row r="106" spans="1:7" x14ac:dyDescent="0.2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+'YC Chart - Policy rate'!D109</f>
        <v>1.9575</v>
      </c>
      <c r="G106">
        <v>2.3476976835094301</v>
      </c>
    </row>
    <row r="107" spans="1:7" x14ac:dyDescent="0.2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+'YC Chart - Policy rate'!D110</f>
        <v>1.73</v>
      </c>
      <c r="G107">
        <v>1.819683187086</v>
      </c>
    </row>
    <row r="108" spans="1:7" x14ac:dyDescent="0.2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+'YC Chart - Policy rate'!D111</f>
        <v>1.5525</v>
      </c>
      <c r="G108">
        <v>1.6633210040520101</v>
      </c>
    </row>
    <row r="109" spans="1:7" x14ac:dyDescent="0.2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+'YC Chart - Policy rate'!D112</f>
        <v>1.5674999999999999</v>
      </c>
      <c r="G109">
        <v>1.7866941924505599</v>
      </c>
    </row>
    <row r="110" spans="1:7" x14ac:dyDescent="0.2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+'YC Chart - Policy rate'!D113</f>
        <v>1.5549999999999999</v>
      </c>
      <c r="G110">
        <v>1.92657988334182</v>
      </c>
    </row>
    <row r="111" spans="1:7" x14ac:dyDescent="0.2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+'YC Chart - Policy rate'!D114</f>
        <v>1.6625000000000001</v>
      </c>
      <c r="G111">
        <v>2.2418277741825898</v>
      </c>
    </row>
    <row r="112" spans="1:7" x14ac:dyDescent="0.2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+'YC Chart - Policy rate'!D115</f>
        <v>1.71</v>
      </c>
      <c r="G112">
        <v>2.2372907644006701</v>
      </c>
    </row>
    <row r="113" spans="1:7" x14ac:dyDescent="0.2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+'YC Chart - Policy rate'!D116</f>
        <v>1.73</v>
      </c>
      <c r="G113">
        <v>1.96636352960625</v>
      </c>
    </row>
    <row r="114" spans="1:7" x14ac:dyDescent="0.2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+'YC Chart - Policy rate'!D117</f>
        <v>1.6675</v>
      </c>
      <c r="G114">
        <v>2.0254349433946102</v>
      </c>
    </row>
    <row r="115" spans="1:7" x14ac:dyDescent="0.2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+'YC Chart - Policy rate'!D118</f>
        <v>1.7875000000000001</v>
      </c>
      <c r="G115">
        <v>2.2068500364489001</v>
      </c>
    </row>
    <row r="116" spans="1:7" x14ac:dyDescent="0.2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+'YC Chart - Policy rate'!D119</f>
        <v>1.9950000000000001</v>
      </c>
      <c r="G116">
        <v>2.24254426929043</v>
      </c>
    </row>
    <row r="117" spans="1:7" x14ac:dyDescent="0.2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+'YC Chart - Policy rate'!D120</f>
        <v>2.1175000000000002</v>
      </c>
      <c r="G117">
        <v>2.5746898799783899</v>
      </c>
    </row>
    <row r="118" spans="1:7" x14ac:dyDescent="0.2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+'YC Chart - Policy rate'!D121</f>
        <v>2.3624999999999998</v>
      </c>
      <c r="G118">
        <v>2.60122271732387</v>
      </c>
    </row>
    <row r="119" spans="1:7" x14ac:dyDescent="0.2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+'YC Chart - Policy rate'!D122</f>
        <v>2.4325000000000001</v>
      </c>
      <c r="G119">
        <v>2.3938289865399902</v>
      </c>
    </row>
    <row r="120" spans="1:7" x14ac:dyDescent="0.2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+'YC Chart - Policy rate'!D123</f>
        <v>2.27</v>
      </c>
      <c r="G120">
        <v>2.2435035241934198</v>
      </c>
    </row>
    <row r="121" spans="1:7" x14ac:dyDescent="0.2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+'YC Chart - Policy rate'!D124</f>
        <v>2.1524999999999999</v>
      </c>
      <c r="G121">
        <v>2.0599349530219002</v>
      </c>
    </row>
    <row r="122" spans="1:7" x14ac:dyDescent="0.2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+'YC Chart - Policy rate'!D125</f>
        <v>2.0625</v>
      </c>
      <c r="G122">
        <v>2.4958712075375402</v>
      </c>
    </row>
    <row r="123" spans="1:7" x14ac:dyDescent="0.2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+'YC Chart - Policy rate'!D126</f>
        <v>2.06</v>
      </c>
      <c r="G123">
        <v>2.46150060219813</v>
      </c>
    </row>
    <row r="124" spans="1:7" x14ac:dyDescent="0.2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+'YC Chart - Policy rate'!D127</f>
        <v>2.04</v>
      </c>
      <c r="G124">
        <v>2.4430374527440701</v>
      </c>
    </row>
    <row r="125" spans="1:7" x14ac:dyDescent="0.2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+'YC Chart - Policy rate'!D128</f>
        <v>1.9350000000000001</v>
      </c>
      <c r="G125">
        <v>2.1009052494607601</v>
      </c>
    </row>
    <row r="126" spans="1:7" x14ac:dyDescent="0.2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+'YC Chart - Policy rate'!D129</f>
        <v>1.6074999999999999</v>
      </c>
      <c r="G126">
        <v>2.1839890389665699</v>
      </c>
    </row>
    <row r="127" spans="1:7" x14ac:dyDescent="0.2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+'YC Chart - Policy rate'!D130</f>
        <v>1.4650000000000001</v>
      </c>
      <c r="G127">
        <v>2.45599805794554</v>
      </c>
    </row>
    <row r="128" spans="1:7" x14ac:dyDescent="0.2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+'YC Chart - Policy rate'!D131</f>
        <v>1.4125000000000001</v>
      </c>
      <c r="G128">
        <v>2.4433816095329099</v>
      </c>
    </row>
    <row r="129" spans="1:7" x14ac:dyDescent="0.2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+'YC Chart - Policy rate'!D132</f>
        <v>1.2050000000000001</v>
      </c>
      <c r="G129">
        <v>2.3107089902728899</v>
      </c>
    </row>
    <row r="130" spans="1:7" x14ac:dyDescent="0.2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+'YC Chart - Policy rate'!D133</f>
        <v>1.0049999999999999</v>
      </c>
      <c r="G130">
        <v>2.6112028847033302</v>
      </c>
    </row>
    <row r="131" spans="1:7" x14ac:dyDescent="0.2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+'YC Chart - Policy rate'!D134</f>
        <v>0.9425</v>
      </c>
      <c r="G131">
        <v>2.6889116673695201</v>
      </c>
    </row>
    <row r="132" spans="1:7" x14ac:dyDescent="0.2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+'YC Chart - Policy rate'!D135</f>
        <v>0.81499999999999995</v>
      </c>
      <c r="G132">
        <v>2.4366644556563499</v>
      </c>
    </row>
    <row r="133" spans="1:7" x14ac:dyDescent="0.2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+'YC Chart - Policy rate'!D136</f>
        <v>0.75749999999999995</v>
      </c>
      <c r="G133">
        <v>2.5104602693253999</v>
      </c>
    </row>
    <row r="134" spans="1:7" x14ac:dyDescent="0.2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+'YC Chart - Policy rate'!D137</f>
        <v>0.76</v>
      </c>
      <c r="G134">
        <v>2.3838689698161599</v>
      </c>
    </row>
    <row r="135" spans="1:7" x14ac:dyDescent="0.2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+'YC Chart - Policy rate'!D138</f>
        <v>0.75</v>
      </c>
      <c r="G135">
        <v>2.2907085915270602</v>
      </c>
    </row>
    <row r="136" spans="1:7" x14ac:dyDescent="0.2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+'YC Chart - Policy rate'!D139</f>
        <v>0.76500000000000001</v>
      </c>
      <c r="G136">
        <v>2.4208286725071799</v>
      </c>
    </row>
    <row r="137" spans="1:7" x14ac:dyDescent="0.2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+'YC Chart - Policy rate'!D140</f>
        <v>0.74750000000000005</v>
      </c>
      <c r="G137">
        <v>2.7968057308638001</v>
      </c>
    </row>
    <row r="138" spans="1:7" x14ac:dyDescent="0.2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+'YC Chart - Policy rate'!D141</f>
        <v>0.80249999999999999</v>
      </c>
      <c r="G138">
        <v>2.8217280954860602</v>
      </c>
    </row>
    <row r="139" spans="1:7" x14ac:dyDescent="0.2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+'YC Chart - Policy rate'!D142</f>
        <v>0.98499999999999999</v>
      </c>
      <c r="G139">
        <v>2.8996495397888502</v>
      </c>
    </row>
    <row r="140" spans="1:7" x14ac:dyDescent="0.2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+'YC Chart - Policy rate'!D143</f>
        <v>1.1225000000000001</v>
      </c>
      <c r="G140">
        <v>2.8630956966669299</v>
      </c>
    </row>
    <row r="141" spans="1:7" x14ac:dyDescent="0.2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+'YC Chart - Policy rate'!D144</f>
        <v>1.2925</v>
      </c>
      <c r="G141">
        <v>2.8531120679830599</v>
      </c>
    </row>
    <row r="142" spans="1:7" x14ac:dyDescent="0.2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+'YC Chart - Policy rate'!D145</f>
        <v>1.45</v>
      </c>
      <c r="G142">
        <v>2.9026911781487099</v>
      </c>
    </row>
    <row r="143" spans="1:7" x14ac:dyDescent="0.2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+'YC Chart - Policy rate'!D146</f>
        <v>1.5049999999999999</v>
      </c>
      <c r="G143">
        <v>2.6395314609439899</v>
      </c>
    </row>
    <row r="144" spans="1:7" x14ac:dyDescent="0.2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+'YC Chart - Policy rate'!D147</f>
        <v>1.45</v>
      </c>
      <c r="G144">
        <v>2.6637514227268002</v>
      </c>
    </row>
    <row r="145" spans="1:7" x14ac:dyDescent="0.2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+'YC Chart - Policy rate'!D148</f>
        <v>1.43</v>
      </c>
      <c r="G145">
        <v>2.6778651429965801</v>
      </c>
    </row>
    <row r="146" spans="1:7" x14ac:dyDescent="0.2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+'YC Chart - Policy rate'!D149</f>
        <v>1.3425</v>
      </c>
      <c r="G146">
        <v>2.7164988483207599</v>
      </c>
    </row>
    <row r="147" spans="1:7" x14ac:dyDescent="0.2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+'YC Chart - Policy rate'!D150</f>
        <v>1.31</v>
      </c>
      <c r="G147">
        <v>2.8662655737038398</v>
      </c>
    </row>
    <row r="148" spans="1:7" x14ac:dyDescent="0.2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+'YC Chart - Policy rate'!D151</f>
        <v>1.3274999999999999</v>
      </c>
      <c r="G148">
        <v>2.8882451826546598</v>
      </c>
    </row>
    <row r="149" spans="1:7" x14ac:dyDescent="0.2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+'YC Chart - Policy rate'!D152</f>
        <v>1.32</v>
      </c>
      <c r="G149">
        <v>2.8312940406993499</v>
      </c>
    </row>
    <row r="150" spans="1:7" x14ac:dyDescent="0.2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+'YC Chart - Policy rate'!D153</f>
        <v>1.32</v>
      </c>
      <c r="G150">
        <v>2.8775834100912201</v>
      </c>
    </row>
    <row r="151" spans="1:7" x14ac:dyDescent="0.2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+'YC Chart - Policy rate'!D154</f>
        <v>1.38</v>
      </c>
      <c r="G151">
        <v>2.9231374667054602</v>
      </c>
    </row>
    <row r="152" spans="1:7" x14ac:dyDescent="0.2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+'YC Chart - Policy rate'!D155</f>
        <v>1.3825000000000001</v>
      </c>
      <c r="G152">
        <v>2.7787817052661401</v>
      </c>
    </row>
    <row r="153" spans="1:7" x14ac:dyDescent="0.2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+'YC Chart - Policy rate'!D156</f>
        <v>1.3774999999999999</v>
      </c>
      <c r="G153">
        <v>2.8546877291007</v>
      </c>
    </row>
    <row r="154" spans="1:7" x14ac:dyDescent="0.2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+'YC Chart - Policy rate'!D157</f>
        <v>1.38</v>
      </c>
      <c r="G154">
        <v>2.8521079926992998</v>
      </c>
    </row>
    <row r="155" spans="1:7" x14ac:dyDescent="0.2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+'YC Chart - Policy rate'!D158</f>
        <v>1.375</v>
      </c>
      <c r="G155">
        <v>2.8582774400512099</v>
      </c>
    </row>
    <row r="156" spans="1:7" x14ac:dyDescent="0.2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+'YC Chart - Policy rate'!D159</f>
        <v>1.3825000000000001</v>
      </c>
      <c r="G156">
        <v>2.6103078618005102</v>
      </c>
    </row>
    <row r="157" spans="1:7" x14ac:dyDescent="0.2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+'YC Chart - Policy rate'!D160</f>
        <v>1.2150000000000001</v>
      </c>
      <c r="G157">
        <v>2.40601529011259</v>
      </c>
    </row>
    <row r="158" spans="1:7" x14ac:dyDescent="0.2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+'YC Chart - Policy rate'!D161</f>
        <v>1.1825000000000001</v>
      </c>
      <c r="G158">
        <v>2.67342263217509</v>
      </c>
    </row>
    <row r="159" spans="1:7" x14ac:dyDescent="0.2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+'YC Chart - Policy rate'!D162</f>
        <v>1.1875</v>
      </c>
      <c r="G159">
        <v>2.5263408788773298</v>
      </c>
    </row>
    <row r="160" spans="1:7" x14ac:dyDescent="0.2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+'YC Chart - Policy rate'!D163</f>
        <v>1.2749999999999999</v>
      </c>
      <c r="G160">
        <v>2.4092701008556201</v>
      </c>
    </row>
    <row r="161" spans="1:7" x14ac:dyDescent="0.2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+'YC Chart - Policy rate'!D164</f>
        <v>1.325</v>
      </c>
      <c r="G161">
        <v>2.4493925677858202</v>
      </c>
    </row>
    <row r="162" spans="1:7" x14ac:dyDescent="0.2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+'YC Chart - Policy rate'!D165</f>
        <v>1.42</v>
      </c>
      <c r="G162">
        <v>2.3252894973185998</v>
      </c>
    </row>
    <row r="163" spans="1:7" x14ac:dyDescent="0.2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+'YC Chart - Policy rate'!D166</f>
        <v>1.5674999999999999</v>
      </c>
      <c r="G163">
        <v>1.8510774666929</v>
      </c>
    </row>
    <row r="164" spans="1:7" x14ac:dyDescent="0.2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+'YC Chart - Policy rate'!D167</f>
        <v>1.63</v>
      </c>
      <c r="G164">
        <v>1.7545890131270401</v>
      </c>
    </row>
    <row r="165" spans="1:7" x14ac:dyDescent="0.2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+'YC Chart - Policy rate'!D168</f>
        <v>1.6174999999999999</v>
      </c>
      <c r="G165">
        <v>1.6068430680085199</v>
      </c>
    </row>
    <row r="166" spans="1:7" x14ac:dyDescent="0.2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+'YC Chart - Policy rate'!D169</f>
        <v>1.4</v>
      </c>
      <c r="G166">
        <v>1.65533410861073</v>
      </c>
    </row>
    <row r="167" spans="1:7" x14ac:dyDescent="0.2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+'YC Chart - Policy rate'!D170</f>
        <v>1.0825</v>
      </c>
      <c r="G167">
        <v>1.70563227103222</v>
      </c>
    </row>
    <row r="168" spans="1:7" x14ac:dyDescent="0.2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+'YC Chart - Policy rate'!D171</f>
        <v>0.875</v>
      </c>
      <c r="G168">
        <v>1.4960504311164</v>
      </c>
    </row>
    <row r="169" spans="1:7" x14ac:dyDescent="0.2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+'YC Chart - Policy rate'!D172</f>
        <v>0.53249999999999997</v>
      </c>
      <c r="G169">
        <v>1.41216552033012</v>
      </c>
    </row>
    <row r="170" spans="1:7" x14ac:dyDescent="0.2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+'YC Chart - Policy rate'!D173</f>
        <v>0.4325</v>
      </c>
      <c r="G170">
        <v>1.835788232624</v>
      </c>
    </row>
    <row r="171" spans="1:7" x14ac:dyDescent="0.2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+'YC Chart - Policy rate'!D174</f>
        <v>0.4375</v>
      </c>
      <c r="G171">
        <v>1.7620926658745799</v>
      </c>
    </row>
    <row r="172" spans="1:7" x14ac:dyDescent="0.2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+'YC Chart - Policy rate'!D175</f>
        <v>0.435</v>
      </c>
      <c r="G172">
        <v>1.4847274177354901</v>
      </c>
    </row>
    <row r="173" spans="1:7" x14ac:dyDescent="0.2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+'YC Chart - Policy rate'!D176</f>
        <v>0.36</v>
      </c>
      <c r="G173">
        <v>1.3655534113911001</v>
      </c>
    </row>
    <row r="174" spans="1:7" x14ac:dyDescent="0.2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+'YC Chart - Policy rate'!D177</f>
        <v>0.3125</v>
      </c>
      <c r="G174">
        <v>1.56795714234124</v>
      </c>
    </row>
    <row r="175" spans="1:7" x14ac:dyDescent="0.2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+'YC Chart - Policy rate'!D178</f>
        <v>0.3125</v>
      </c>
      <c r="G175">
        <v>1.9144463194718899</v>
      </c>
    </row>
    <row r="176" spans="1:7" x14ac:dyDescent="0.2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+'YC Chart - Policy rate'!D179</f>
        <v>0.255</v>
      </c>
      <c r="G176">
        <v>2.13978224729739</v>
      </c>
    </row>
    <row r="177" spans="1:7" x14ac:dyDescent="0.2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+'YC Chart - Policy rate'!D180</f>
        <v>0.25</v>
      </c>
      <c r="G177">
        <v>2.25999136471646</v>
      </c>
    </row>
    <row r="178" spans="1:7" x14ac:dyDescent="0.2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+'YC Chart - Policy rate'!D181</f>
        <v>0.25</v>
      </c>
      <c r="G178">
        <v>2.16402004894235</v>
      </c>
    </row>
    <row r="179" spans="1:7" x14ac:dyDescent="0.2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+'YC Chart - Policy rate'!D182</f>
        <v>0.2525</v>
      </c>
      <c r="G179">
        <v>2.30109410654853</v>
      </c>
    </row>
    <row r="180" spans="1:7" x14ac:dyDescent="0.2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+'YC Chart - Policy rate'!D183</f>
        <v>0.35749999999999998</v>
      </c>
      <c r="G180">
        <v>2.1774589453455802</v>
      </c>
    </row>
    <row r="181" spans="1:7" x14ac:dyDescent="0.2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+'YC Chart - Policy rate'!D184</f>
        <v>0.48749999999999999</v>
      </c>
      <c r="G181">
        <v>2.1305763370507602</v>
      </c>
    </row>
    <row r="182" spans="1:7" x14ac:dyDescent="0.2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+'YC Chart - Policy rate'!D185</f>
        <v>0.61750000000000005</v>
      </c>
      <c r="G182">
        <v>2.2090280595518101</v>
      </c>
    </row>
    <row r="183" spans="1:7" x14ac:dyDescent="0.2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+'YC Chart - Policy rate'!D186</f>
        <v>0.73499999999999999</v>
      </c>
      <c r="G183">
        <v>1.9468364966614999</v>
      </c>
    </row>
    <row r="184" spans="1:7" x14ac:dyDescent="0.2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+'YC Chart - Policy rate'!D187</f>
        <v>0.86499999999999999</v>
      </c>
      <c r="G184">
        <v>1.91385100464791</v>
      </c>
    </row>
    <row r="185" spans="1:7" x14ac:dyDescent="0.2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+'YC Chart - Policy rate'!D188</f>
        <v>0.995</v>
      </c>
      <c r="G185">
        <v>1.8269548671023801</v>
      </c>
    </row>
    <row r="186" spans="1:7" x14ac:dyDescent="0.2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+'YC Chart - Policy rate'!D189</f>
        <v>1.1125</v>
      </c>
      <c r="G186">
        <v>1.82484162453122</v>
      </c>
    </row>
    <row r="187" spans="1:7" x14ac:dyDescent="0.2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+'YC Chart - Policy rate'!D190</f>
        <v>1.2275</v>
      </c>
      <c r="G187">
        <v>1.83190789532093</v>
      </c>
    </row>
    <row r="188" spans="1:7" x14ac:dyDescent="0.2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+'YC Chart - Policy rate'!D191</f>
        <v>1.3125</v>
      </c>
      <c r="G188">
        <v>1.6969289608595901</v>
      </c>
    </row>
    <row r="189" spans="1:7" x14ac:dyDescent="0.2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+'YC Chart - Policy rate'!D192</f>
        <v>1.31</v>
      </c>
      <c r="G189">
        <v>1.7408161585911399</v>
      </c>
    </row>
    <row r="190" spans="1:7" x14ac:dyDescent="0.2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+'YC Chart - Policy rate'!D193</f>
        <v>1.3125</v>
      </c>
      <c r="G190">
        <v>1.92587574883727</v>
      </c>
    </row>
    <row r="191" spans="1:7" x14ac:dyDescent="0.2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+'YC Chart - Policy rate'!D194</f>
        <v>1.3125</v>
      </c>
      <c r="G191">
        <v>1.77216603417086</v>
      </c>
    </row>
    <row r="192" spans="1:7" x14ac:dyDescent="0.2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+'YC Chart - Policy rate'!D195</f>
        <v>1.2675000000000001</v>
      </c>
      <c r="G192">
        <v>1.4526121599047199</v>
      </c>
    </row>
    <row r="193" spans="1:7" x14ac:dyDescent="0.2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+'YC Chart - Policy rate'!D196</f>
        <v>1.125</v>
      </c>
      <c r="G193">
        <v>1.1937786777828401</v>
      </c>
    </row>
    <row r="194" spans="1:7" x14ac:dyDescent="0.2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+'YC Chart - Policy rate'!D197</f>
        <v>0.79500000000000004</v>
      </c>
      <c r="G194">
        <v>0.75924415723553396</v>
      </c>
    </row>
    <row r="195" spans="1:7" x14ac:dyDescent="0.2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+'YC Chart - Policy rate'!D198</f>
        <v>0.52</v>
      </c>
      <c r="G195">
        <v>0.67342533580481401</v>
      </c>
    </row>
    <row r="196" spans="1:7" x14ac:dyDescent="0.2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+'YC Chart - Policy rate'!D199</f>
        <v>0.48499999999999999</v>
      </c>
      <c r="G196">
        <v>0.40208055374139401</v>
      </c>
    </row>
    <row r="197" spans="1:7" x14ac:dyDescent="0.2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+'YC Chart - Policy rate'!D200</f>
        <v>0.1275</v>
      </c>
      <c r="G197">
        <v>-0.973054957588952</v>
      </c>
    </row>
    <row r="198" spans="1:7" x14ac:dyDescent="0.2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+'YC Chart - Policy rate'!D201</f>
        <v>4.4999999999999998E-2</v>
      </c>
      <c r="G198">
        <v>-0.83626165010515396</v>
      </c>
    </row>
    <row r="199" spans="1:7" x14ac:dyDescent="0.2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+'YC Chart - Policy rate'!D202</f>
        <v>4.4999999999999998E-2</v>
      </c>
      <c r="G199">
        <v>-0.26226095123916299</v>
      </c>
    </row>
    <row r="200" spans="1:7" x14ac:dyDescent="0.2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+'YC Chart - Policy rate'!D203</f>
        <v>3.7499999999999999E-2</v>
      </c>
      <c r="G200">
        <v>0.55034798578788802</v>
      </c>
    </row>
    <row r="201" spans="1:7" x14ac:dyDescent="0.2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+'YC Chart - Policy rate'!D204</f>
        <v>0.03</v>
      </c>
      <c r="G201">
        <v>0.92122410639512298</v>
      </c>
    </row>
    <row r="202" spans="1:7" x14ac:dyDescent="0.2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+'YC Chart - Policy rate'!D205</f>
        <v>3.2500000000000001E-2</v>
      </c>
      <c r="G202">
        <v>0.942720781016543</v>
      </c>
    </row>
    <row r="203" spans="1:7" x14ac:dyDescent="0.2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+'YC Chart - Policy rate'!D206</f>
        <v>4.7500000000000001E-2</v>
      </c>
      <c r="G203">
        <v>0.85803934789443703</v>
      </c>
    </row>
    <row r="204" spans="1:7" x14ac:dyDescent="0.2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+'YC Chart - Policy rate'!D207</f>
        <v>4.7500000000000001E-2</v>
      </c>
      <c r="G204">
        <v>0.655394038446794</v>
      </c>
    </row>
    <row r="205" spans="1:7" x14ac:dyDescent="0.2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+'YC Chart - Policy rate'!D208</f>
        <v>4.7500000000000001E-2</v>
      </c>
      <c r="G205">
        <v>0.78955091822166501</v>
      </c>
    </row>
    <row r="206" spans="1:7" x14ac:dyDescent="0.2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+'YC Chart - Policy rate'!D209</f>
        <v>3.7499999999999999E-2</v>
      </c>
      <c r="G206">
        <v>0.99821514866864702</v>
      </c>
    </row>
    <row r="207" spans="1:7" x14ac:dyDescent="0.2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+'YC Chart - Policy rate'!D210</f>
        <v>2.2499999999999999E-2</v>
      </c>
      <c r="G207">
        <v>0.836288147995224</v>
      </c>
    </row>
    <row r="208" spans="1:7" x14ac:dyDescent="0.2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+'YC Chart - Policy rate'!D211</f>
        <v>0.02</v>
      </c>
      <c r="G208">
        <v>0.52855929996838802</v>
      </c>
    </row>
    <row r="209" spans="1:7" x14ac:dyDescent="0.2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+'YC Chart - Policy rate'!D212</f>
        <v>1.7500000000000002E-2</v>
      </c>
      <c r="G209">
        <v>0.15693873930744601</v>
      </c>
    </row>
    <row r="210" spans="1:7" x14ac:dyDescent="0.2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+'YC Chart - Policy rate'!D213</f>
        <v>2.5000000000000001E-2</v>
      </c>
      <c r="G210">
        <v>0.42449757725951298</v>
      </c>
    </row>
    <row r="211" spans="1:7" x14ac:dyDescent="0.2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+'YC Chart - Policy rate'!D214</f>
        <v>3.7499999999999999E-2</v>
      </c>
      <c r="G211">
        <v>0.13920790761961899</v>
      </c>
    </row>
    <row r="212" spans="1:7" x14ac:dyDescent="0.2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+'YC Chart - Policy rate'!D215</f>
        <v>3.5000000000000003E-2</v>
      </c>
      <c r="G212">
        <v>0.26608353389881501</v>
      </c>
    </row>
    <row r="213" spans="1:7" x14ac:dyDescent="0.2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+'YC Chart - Policy rate'!D216</f>
        <v>0.04</v>
      </c>
      <c r="G213">
        <v>0.553526164529478</v>
      </c>
    </row>
    <row r="214" spans="1:7" x14ac:dyDescent="0.2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+'YC Chart - Policy rate'!D217</f>
        <v>3.5000000000000003E-2</v>
      </c>
      <c r="G214">
        <v>0.46782944900061302</v>
      </c>
    </row>
    <row r="215" spans="1:7" x14ac:dyDescent="0.2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+'YC Chart - Policy rate'!D218</f>
        <v>0.03</v>
      </c>
      <c r="G215">
        <v>0.48241760568550701</v>
      </c>
    </row>
    <row r="216" spans="1:7" x14ac:dyDescent="0.2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+'YC Chart - Policy rate'!D219</f>
        <v>2.2499999999999999E-2</v>
      </c>
      <c r="G216">
        <v>0.61744138649550295</v>
      </c>
    </row>
    <row r="217" spans="1:7" x14ac:dyDescent="0.2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+'YC Chart - Policy rate'!D220</f>
        <v>2.2499999999999999E-2</v>
      </c>
      <c r="G217">
        <v>0.61010652019173495</v>
      </c>
    </row>
    <row r="218" spans="1:7" x14ac:dyDescent="0.2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+'YC Chart - Policy rate'!D221</f>
        <v>1.7500000000000002E-2</v>
      </c>
      <c r="G218">
        <v>0.73037636270869599</v>
      </c>
    </row>
    <row r="219" spans="1:7" x14ac:dyDescent="0.2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+'YC Chart - Policy rate'!D222</f>
        <v>2.2499999999999999E-2</v>
      </c>
      <c r="G219">
        <v>0.72896760432490304</v>
      </c>
    </row>
    <row r="220" spans="1:7" x14ac:dyDescent="0.2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+'YC Chart - Policy rate'!D223</f>
        <v>2.2499999999999999E-2</v>
      </c>
      <c r="G220">
        <v>0.63524421736024606</v>
      </c>
    </row>
    <row r="221" spans="1:7" x14ac:dyDescent="0.2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+'YC Chart - Policy rate'!D224</f>
        <v>2.5000000000000001E-2</v>
      </c>
      <c r="G221">
        <v>0.41644816616261998</v>
      </c>
    </row>
    <row r="222" spans="1:7" x14ac:dyDescent="0.2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+'YC Chart - Policy rate'!D225</f>
        <v>2.75E-2</v>
      </c>
      <c r="G222">
        <v>0.367942748163547</v>
      </c>
    </row>
    <row r="223" spans="1:7" x14ac:dyDescent="0.2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+'YC Chart - Policy rate'!D226</f>
        <v>3.2500000000000001E-2</v>
      </c>
      <c r="G223">
        <v>0.37385521759296297</v>
      </c>
    </row>
    <row r="224" spans="1:7" x14ac:dyDescent="0.2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+'YC Chart - Policy rate'!D227</f>
        <v>3.2500000000000001E-2</v>
      </c>
      <c r="G224">
        <v>8.5587910936651704E-2</v>
      </c>
    </row>
    <row r="225" spans="1:7" x14ac:dyDescent="0.2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+'YC Chart - Policy rate'!D228</f>
        <v>0.04</v>
      </c>
      <c r="G225">
        <v>-2.44361099780832E-3</v>
      </c>
    </row>
    <row r="226" spans="1:7" x14ac:dyDescent="0.2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+'YC Chart - Policy rate'!D229</f>
        <v>0.09</v>
      </c>
      <c r="G226">
        <v>-0.19853965585382999</v>
      </c>
    </row>
    <row r="227" spans="1:7" x14ac:dyDescent="0.2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+'YC Chart - Policy rate'!D230</f>
        <v>9.2499999999999999E-2</v>
      </c>
      <c r="G227">
        <v>9.2290786035469793E-2</v>
      </c>
    </row>
    <row r="228" spans="1:7" x14ac:dyDescent="0.2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+'YC Chart - Policy rate'!D231</f>
        <v>9.7500000000000003E-2</v>
      </c>
      <c r="G228">
        <v>0.18974264821864301</v>
      </c>
    </row>
    <row r="229" spans="1:7" x14ac:dyDescent="0.2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+'YC Chart - Policy rate'!D232</f>
        <v>0.1125</v>
      </c>
      <c r="G229">
        <v>0.42465027520444798</v>
      </c>
    </row>
    <row r="230" spans="1:7" x14ac:dyDescent="0.2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+'YC Chart - Policy rate'!D233</f>
        <v>0.17499999999999999</v>
      </c>
      <c r="G230">
        <v>0.57553506999356696</v>
      </c>
    </row>
    <row r="231" spans="1:7" x14ac:dyDescent="0.2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+'YC Chart - Policy rate'!D234</f>
        <v>0.23749999999999999</v>
      </c>
      <c r="G231">
        <v>0.62392677528045404</v>
      </c>
    </row>
    <row r="232" spans="1:7" x14ac:dyDescent="0.2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+'YC Chart - Policy rate'!D235</f>
        <v>0.28749999999999998</v>
      </c>
      <c r="G232">
        <v>0.78701517118589204</v>
      </c>
    </row>
    <row r="233" spans="1:7" x14ac:dyDescent="0.2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+'YC Chart - Policy rate'!D236</f>
        <v>0.3</v>
      </c>
      <c r="G233">
        <v>0.97338411141678405</v>
      </c>
    </row>
    <row r="234" spans="1:7" x14ac:dyDescent="0.2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+'YC Chart - Policy rate'!D237</f>
        <v>0.36249999999999999</v>
      </c>
      <c r="G234">
        <v>1.09082534388304</v>
      </c>
    </row>
    <row r="235" spans="1:7" x14ac:dyDescent="0.2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+'YC Chart - Policy rate'!D238</f>
        <v>0.435</v>
      </c>
      <c r="G235">
        <v>0.92776347829668304</v>
      </c>
    </row>
    <row r="236" spans="1:7" x14ac:dyDescent="0.2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+'YC Chart - Policy rate'!D239</f>
        <v>0.48249999999999998</v>
      </c>
      <c r="G236">
        <v>0.96682933984327202</v>
      </c>
    </row>
    <row r="237" spans="1:7" x14ac:dyDescent="0.2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+'YC Chart - Policy rate'!D240</f>
        <v>0.55500000000000005</v>
      </c>
      <c r="G237">
        <v>0.86815095285501098</v>
      </c>
    </row>
    <row r="238" spans="1:7" x14ac:dyDescent="0.2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+'YC Chart - Policy rate'!D241</f>
        <v>0.6</v>
      </c>
      <c r="G238">
        <v>0.85115384830691798</v>
      </c>
    </row>
    <row r="239" spans="1:7" x14ac:dyDescent="0.2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+'YC Chart - Policy rate'!D242</f>
        <v>0.6</v>
      </c>
      <c r="G239">
        <v>0.83156133217217998</v>
      </c>
    </row>
    <row r="240" spans="1:7" x14ac:dyDescent="0.2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+'YC Chart - Policy rate'!D243</f>
        <v>0.54749999999999999</v>
      </c>
      <c r="G240">
        <v>0.79630539666877098</v>
      </c>
    </row>
    <row r="241" spans="1:7" x14ac:dyDescent="0.2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+'YC Chart - Policy rate'!D244</f>
        <v>0.41249999999999998</v>
      </c>
      <c r="G241">
        <v>0.94728478581231801</v>
      </c>
    </row>
    <row r="242" spans="1:7" x14ac:dyDescent="0.2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+'YC Chart - Policy rate'!D245</f>
        <v>0.3125</v>
      </c>
      <c r="G242">
        <v>0.61949571480428001</v>
      </c>
    </row>
    <row r="243" spans="1:7" x14ac:dyDescent="0.2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+'YC Chart - Policy rate'!D246</f>
        <v>1.4999999999999999E-2</v>
      </c>
      <c r="G243">
        <v>0.32443318352199302</v>
      </c>
    </row>
    <row r="244" spans="1:7" x14ac:dyDescent="0.2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+'YC Chart - Policy rate'!D247</f>
        <v>2.2499999999999999E-2</v>
      </c>
      <c r="G244">
        <v>0.89570172285282201</v>
      </c>
    </row>
    <row r="245" spans="1:7" x14ac:dyDescent="0.2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+'YC Chart - Policy rate'!D248</f>
        <v>2.2499999999999999E-2</v>
      </c>
      <c r="G245">
        <v>1.14130640387427</v>
      </c>
    </row>
    <row r="246" spans="1:7" x14ac:dyDescent="0.2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+'YC Chart - Policy rate'!D249</f>
        <v>0.02</v>
      </c>
      <c r="G246">
        <v>1.32832224586234</v>
      </c>
    </row>
    <row r="247" spans="1:7" x14ac:dyDescent="0.2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+'YC Chart - Policy rate'!D250</f>
        <v>1.7500000000000002E-2</v>
      </c>
      <c r="G247">
        <v>1.3743327901339299</v>
      </c>
    </row>
    <row r="248" spans="1:7" x14ac:dyDescent="0.2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+'YC Chart - Policy rate'!D251</f>
        <v>2.2499999999999999E-2</v>
      </c>
      <c r="G248">
        <v>1.3534210603117101</v>
      </c>
    </row>
    <row r="249" spans="1:7" x14ac:dyDescent="0.2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+'YC Chart - Policy rate'!D252</f>
        <v>0.02</v>
      </c>
      <c r="G249">
        <v>1.3291000045133601</v>
      </c>
    </row>
    <row r="250" spans="1:7" x14ac:dyDescent="0.2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+'YC Chart - Policy rate'!D253</f>
        <v>0.03</v>
      </c>
      <c r="G250">
        <v>1.20141237334801</v>
      </c>
    </row>
    <row r="251" spans="1:7" x14ac:dyDescent="0.2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+'YC Chart - Policy rate'!D254</f>
        <v>0.1925</v>
      </c>
      <c r="G251">
        <v>0.95497277353372501</v>
      </c>
    </row>
    <row r="252" spans="1:7" x14ac:dyDescent="0.2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+'YC Chart - Policy rate'!D255</f>
        <v>0.54500000000000004</v>
      </c>
      <c r="G252">
        <v>0.93806161767769003</v>
      </c>
    </row>
    <row r="253" spans="1:7" x14ac:dyDescent="0.2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+'YC Chart - Policy rate'!D256</f>
        <v>0.91249999999999998</v>
      </c>
      <c r="G253">
        <v>0.80570077203193802</v>
      </c>
    </row>
    <row r="254" spans="1:7" x14ac:dyDescent="0.2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+'YC Chart - Policy rate'!D257</f>
        <v>1.1274999999999999</v>
      </c>
      <c r="G254">
        <v>1.1712087443153401</v>
      </c>
    </row>
    <row r="255" spans="1:7" x14ac:dyDescent="0.2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+'YC Chart - Policy rate'!D258</f>
        <v>1.2475000000000001</v>
      </c>
      <c r="G255">
        <v>1.1575666394727799</v>
      </c>
    </row>
    <row r="256" spans="1:7" x14ac:dyDescent="0.2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+'YC Chart - Policy rate'!D259</f>
        <v>1.3149999999999999</v>
      </c>
      <c r="G256">
        <v>1.35110135657376</v>
      </c>
    </row>
    <row r="257" spans="1:7" x14ac:dyDescent="0.2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+'YC Chart - Policy rate'!D260</f>
        <v>1.3325</v>
      </c>
      <c r="G257">
        <v>1.3613808072546301</v>
      </c>
    </row>
    <row r="258" spans="1:7" x14ac:dyDescent="0.2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+'YC Chart - Policy rate'!D261</f>
        <v>1.3325</v>
      </c>
      <c r="G258">
        <v>1.5815289587646399</v>
      </c>
    </row>
    <row r="259" spans="1:7" x14ac:dyDescent="0.2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+'YC Chart - Policy rate'!D262</f>
        <v>1.3325</v>
      </c>
      <c r="G259">
        <v>1.48745457667314</v>
      </c>
    </row>
    <row r="260" spans="1:7" x14ac:dyDescent="0.2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+'YC Chart - Policy rate'!D263</f>
        <v>1.3149999999999999</v>
      </c>
      <c r="G260">
        <v>1.36907501035034</v>
      </c>
    </row>
    <row r="261" spans="1:7" x14ac:dyDescent="0.2">
      <c r="A261" s="1"/>
    </row>
    <row r="262" spans="1:7" x14ac:dyDescent="0.2">
      <c r="A262" s="1"/>
    </row>
    <row r="263" spans="1:7" x14ac:dyDescent="0.2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7" x14ac:dyDescent="0.2">
      <c r="A264" s="1"/>
    </row>
    <row r="265" spans="1:7" x14ac:dyDescent="0.2">
      <c r="A265" s="1"/>
    </row>
    <row r="266" spans="1:7" x14ac:dyDescent="0.2">
      <c r="A266" s="1"/>
    </row>
    <row r="267" spans="1:7" x14ac:dyDescent="0.2">
      <c r="A267" s="1"/>
    </row>
    <row r="268" spans="1:7" x14ac:dyDescent="0.2">
      <c r="A268" s="1"/>
    </row>
    <row r="269" spans="1:7" x14ac:dyDescent="0.2">
      <c r="A269" s="1"/>
    </row>
    <row r="270" spans="1:7" x14ac:dyDescent="0.2">
      <c r="A270" s="1"/>
    </row>
    <row r="271" spans="1:7" x14ac:dyDescent="0.2">
      <c r="A271" s="1"/>
    </row>
    <row r="272" spans="1:7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1"/>
    </row>
    <row r="373" spans="1:1" x14ac:dyDescent="0.2">
      <c r="A373" s="1"/>
    </row>
    <row r="374" spans="1:1" x14ac:dyDescent="0.2">
      <c r="A374" s="1"/>
    </row>
    <row r="375" spans="1:1" x14ac:dyDescent="0.2">
      <c r="A375" s="1"/>
    </row>
    <row r="376" spans="1:1" x14ac:dyDescent="0.2">
      <c r="A376" s="1"/>
    </row>
    <row r="377" spans="1:1" x14ac:dyDescent="0.2">
      <c r="A377" s="1"/>
    </row>
    <row r="378" spans="1:1" x14ac:dyDescent="0.2">
      <c r="A378" s="1"/>
    </row>
    <row r="379" spans="1:1" x14ac:dyDescent="0.2">
      <c r="A379" s="1"/>
    </row>
    <row r="380" spans="1:1" x14ac:dyDescent="0.2">
      <c r="A380" s="1"/>
    </row>
    <row r="381" spans="1:1" x14ac:dyDescent="0.2">
      <c r="A381" s="1"/>
    </row>
    <row r="382" spans="1:1" x14ac:dyDescent="0.2">
      <c r="A382" s="1"/>
    </row>
    <row r="383" spans="1:1" x14ac:dyDescent="0.2">
      <c r="A383" s="1"/>
    </row>
    <row r="384" spans="1:1" x14ac:dyDescent="0.2">
      <c r="A384" s="1"/>
    </row>
    <row r="385" spans="1:1" x14ac:dyDescent="0.2">
      <c r="A385" s="1"/>
    </row>
    <row r="386" spans="1:1" x14ac:dyDescent="0.2">
      <c r="A386" s="1"/>
    </row>
    <row r="387" spans="1:1" x14ac:dyDescent="0.2">
      <c r="A387" s="1"/>
    </row>
    <row r="388" spans="1:1" x14ac:dyDescent="0.2">
      <c r="A388" s="1"/>
    </row>
    <row r="389" spans="1:1" x14ac:dyDescent="0.2">
      <c r="A389" s="1"/>
    </row>
    <row r="390" spans="1:1" x14ac:dyDescent="0.2">
      <c r="A390" s="1"/>
    </row>
    <row r="391" spans="1:1" x14ac:dyDescent="0.2">
      <c r="A391" s="1"/>
    </row>
    <row r="392" spans="1:1" x14ac:dyDescent="0.2">
      <c r="A392" s="1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F032-DEB3-244F-B895-72043EACFE97}">
  <dimension ref="A1:AK132"/>
  <sheetViews>
    <sheetView topLeftCell="AP2" zoomScale="161" workbookViewId="0">
      <selection sqref="A1:AF132"/>
    </sheetView>
  </sheetViews>
  <sheetFormatPr baseColWidth="10" defaultColWidth="8.83203125" defaultRowHeight="15" x14ac:dyDescent="0.2"/>
  <sheetData>
    <row r="1" spans="1:37" x14ac:dyDescent="0.2">
      <c r="A1" s="38" t="s">
        <v>0</v>
      </c>
      <c r="B1" s="38" t="s">
        <v>80</v>
      </c>
      <c r="C1" s="38" t="s">
        <v>81</v>
      </c>
      <c r="D1" s="38" t="s">
        <v>82</v>
      </c>
      <c r="E1" s="38" t="s">
        <v>83</v>
      </c>
      <c r="F1" s="38" t="s">
        <v>84</v>
      </c>
      <c r="G1" s="38" t="s">
        <v>85</v>
      </c>
      <c r="H1" s="38" t="s">
        <v>86</v>
      </c>
      <c r="I1" s="38" t="s">
        <v>87</v>
      </c>
      <c r="J1" s="38" t="s">
        <v>88</v>
      </c>
      <c r="K1" s="38" t="s">
        <v>89</v>
      </c>
      <c r="L1" s="38" t="s">
        <v>90</v>
      </c>
      <c r="M1" s="38" t="s">
        <v>91</v>
      </c>
      <c r="N1" s="38" t="s">
        <v>92</v>
      </c>
      <c r="O1" s="38" t="s">
        <v>93</v>
      </c>
      <c r="P1" s="38" t="s">
        <v>94</v>
      </c>
      <c r="Q1" s="38" t="s">
        <v>95</v>
      </c>
      <c r="R1" s="38" t="s">
        <v>96</v>
      </c>
      <c r="S1" s="38" t="s">
        <v>97</v>
      </c>
      <c r="T1" s="38" t="s">
        <v>98</v>
      </c>
      <c r="U1" s="38" t="s">
        <v>99</v>
      </c>
      <c r="V1" s="38" t="s">
        <v>100</v>
      </c>
      <c r="W1" s="38" t="s">
        <v>44</v>
      </c>
      <c r="X1" s="38" t="s">
        <v>45</v>
      </c>
      <c r="Y1" s="38" t="s">
        <v>101</v>
      </c>
      <c r="Z1" s="38" t="s">
        <v>102</v>
      </c>
      <c r="AA1" s="38" t="s">
        <v>103</v>
      </c>
      <c r="AB1" s="38" t="s">
        <v>104</v>
      </c>
      <c r="AC1" s="38" t="s">
        <v>105</v>
      </c>
      <c r="AD1" s="38" t="s">
        <v>106</v>
      </c>
      <c r="AE1" s="38" t="s">
        <v>107</v>
      </c>
      <c r="AF1" s="38" t="s">
        <v>46</v>
      </c>
      <c r="AG1" s="38" t="s">
        <v>108</v>
      </c>
      <c r="AH1" t="s">
        <v>109</v>
      </c>
      <c r="AI1" t="s">
        <v>110</v>
      </c>
      <c r="AJ1" t="s">
        <v>1233</v>
      </c>
      <c r="AK1" t="s">
        <v>1234</v>
      </c>
    </row>
    <row r="2" spans="1:37" x14ac:dyDescent="0.2">
      <c r="A2" s="39">
        <v>39172</v>
      </c>
      <c r="B2" s="40">
        <v>2.57147332701469E-3</v>
      </c>
      <c r="C2" s="40">
        <v>-3.3388796158953002E-2</v>
      </c>
      <c r="D2" s="40">
        <v>5.3384534451979401E-3</v>
      </c>
      <c r="E2" s="40">
        <v>-4.9596213470308001E-2</v>
      </c>
      <c r="F2" s="40">
        <v>-1.04846908461281E-2</v>
      </c>
      <c r="G2" s="40">
        <v>-4.2940472089209203E-2</v>
      </c>
      <c r="H2" s="40">
        <v>3.0097776043803799E-3</v>
      </c>
      <c r="I2" s="40">
        <v>5.6697587067829597E-2</v>
      </c>
      <c r="J2" s="40">
        <v>-0.115379025104334</v>
      </c>
      <c r="K2" s="40">
        <v>-0.38159067070234498</v>
      </c>
      <c r="L2" s="40">
        <v>-7.9485087919758807E-2</v>
      </c>
      <c r="M2" s="40">
        <v>0</v>
      </c>
      <c r="N2" s="40">
        <v>0</v>
      </c>
      <c r="O2" s="40">
        <v>-3.2072113220154401E-2</v>
      </c>
      <c r="P2" s="40">
        <v>0</v>
      </c>
      <c r="Q2" s="40">
        <v>-4.6065135364554602E-2</v>
      </c>
      <c r="R2" s="40">
        <v>0</v>
      </c>
      <c r="S2" s="40">
        <v>0</v>
      </c>
      <c r="T2" s="40">
        <v>0</v>
      </c>
      <c r="U2" s="40">
        <v>0</v>
      </c>
      <c r="V2" s="40">
        <v>0</v>
      </c>
      <c r="W2" s="40">
        <v>0</v>
      </c>
      <c r="X2" s="40">
        <v>0</v>
      </c>
      <c r="Y2" s="40">
        <v>0</v>
      </c>
      <c r="Z2" s="40">
        <v>0</v>
      </c>
      <c r="AA2" s="40">
        <v>0</v>
      </c>
      <c r="AB2" s="40">
        <v>0</v>
      </c>
      <c r="AC2" s="40">
        <v>0</v>
      </c>
      <c r="AD2" s="40">
        <v>0</v>
      </c>
      <c r="AE2" s="40">
        <v>-5.4848618622771201E-3</v>
      </c>
      <c r="AF2" s="40">
        <v>-0.72886977529360097</v>
      </c>
      <c r="AG2" s="40">
        <v>0</v>
      </c>
      <c r="AH2">
        <f t="shared" ref="AH2:AH65" si="0">AF2+$AG$2</f>
        <v>-0.72886977529360097</v>
      </c>
      <c r="AI2">
        <v>0.92500000000000004</v>
      </c>
      <c r="AJ2">
        <f t="shared" ref="AJ2:AJ65" si="1">+AH2</f>
        <v>-0.72886977529360097</v>
      </c>
      <c r="AK2">
        <f t="shared" ref="AK2:AK65" si="2">AH2-SUM(Y2:AD2,K2)</f>
        <v>-0.34727910459125599</v>
      </c>
    </row>
    <row r="3" spans="1:37" x14ac:dyDescent="0.2">
      <c r="A3" s="39">
        <v>39263</v>
      </c>
      <c r="B3" s="40">
        <v>-1.3122171664194699E-2</v>
      </c>
      <c r="C3" s="40">
        <v>-2.14221682726689E-2</v>
      </c>
      <c r="D3" s="40">
        <v>7.50648193777046E-3</v>
      </c>
      <c r="E3" s="40">
        <v>-6.5572885653322394E-2</v>
      </c>
      <c r="F3" s="40">
        <v>-1.6294603312955201E-2</v>
      </c>
      <c r="G3" s="40">
        <v>-4.2836521247503902E-2</v>
      </c>
      <c r="H3" s="40">
        <v>8.6535677415919901E-2</v>
      </c>
      <c r="I3" s="40">
        <v>7.0315855913379105E-2</v>
      </c>
      <c r="J3" s="40">
        <v>-0.108603061630807</v>
      </c>
      <c r="K3" s="40">
        <v>-0.27183638711237301</v>
      </c>
      <c r="L3" s="40">
        <v>-7.1916701023955795E-2</v>
      </c>
      <c r="M3" s="40">
        <v>0</v>
      </c>
      <c r="N3" s="40">
        <v>0</v>
      </c>
      <c r="O3" s="40">
        <v>-2.87144576348962E-2</v>
      </c>
      <c r="P3" s="40">
        <v>0</v>
      </c>
      <c r="Q3" s="40">
        <v>-5.9600068957198202E-2</v>
      </c>
      <c r="R3" s="40">
        <v>0</v>
      </c>
      <c r="S3" s="40">
        <v>0</v>
      </c>
      <c r="T3" s="40">
        <v>0</v>
      </c>
      <c r="U3" s="40">
        <v>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0</v>
      </c>
      <c r="AC3" s="40">
        <v>0</v>
      </c>
      <c r="AD3" s="40">
        <v>0</v>
      </c>
      <c r="AE3" s="40">
        <v>-5.4460943330822704E-3</v>
      </c>
      <c r="AF3" s="40">
        <v>-0.54100710557589005</v>
      </c>
      <c r="AH3">
        <f t="shared" si="0"/>
        <v>-0.54100710557589005</v>
      </c>
      <c r="AI3">
        <v>0.99</v>
      </c>
      <c r="AJ3">
        <f t="shared" si="1"/>
        <v>-0.54100710557589005</v>
      </c>
      <c r="AK3">
        <f t="shared" si="2"/>
        <v>-0.26917071846351703</v>
      </c>
    </row>
    <row r="4" spans="1:37" x14ac:dyDescent="0.2">
      <c r="A4" s="39">
        <v>39355</v>
      </c>
      <c r="B4" s="40">
        <v>1.6437450846084702E-2</v>
      </c>
      <c r="C4" s="40">
        <v>-1.4218150452183401E-2</v>
      </c>
      <c r="D4" s="40">
        <v>2.2287131984566499E-2</v>
      </c>
      <c r="E4" s="40">
        <v>-9.7256369082199506E-2</v>
      </c>
      <c r="F4" s="40">
        <v>-1.57876347559072E-2</v>
      </c>
      <c r="G4" s="40">
        <v>-5.1501380574064899E-2</v>
      </c>
      <c r="H4" s="40">
        <v>2.1910657018557999E-2</v>
      </c>
      <c r="I4" s="40">
        <v>7.1514675441721895E-2</v>
      </c>
      <c r="J4" s="40">
        <v>-0.108854296348394</v>
      </c>
      <c r="K4" s="40">
        <v>-0.29684503071545298</v>
      </c>
      <c r="L4" s="40">
        <v>-8.7333315425888403E-2</v>
      </c>
      <c r="M4" s="40">
        <v>0</v>
      </c>
      <c r="N4" s="40">
        <v>0</v>
      </c>
      <c r="O4" s="40">
        <v>-2.3624761004735598E-2</v>
      </c>
      <c r="P4" s="40">
        <v>0</v>
      </c>
      <c r="Q4" s="40">
        <v>-6.7657239055774102E-2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0</v>
      </c>
      <c r="AC4" s="40">
        <v>0</v>
      </c>
      <c r="AD4" s="40">
        <v>0</v>
      </c>
      <c r="AE4" s="40">
        <v>-5.4069276033736902E-3</v>
      </c>
      <c r="AF4" s="40">
        <v>-0.63633518972704495</v>
      </c>
      <c r="AH4">
        <f t="shared" si="0"/>
        <v>-0.63633518972704495</v>
      </c>
      <c r="AI4">
        <v>1.07</v>
      </c>
      <c r="AJ4">
        <f t="shared" si="1"/>
        <v>-0.63633518972704495</v>
      </c>
      <c r="AK4">
        <f t="shared" si="2"/>
        <v>-0.33949015901159196</v>
      </c>
    </row>
    <row r="5" spans="1:37" x14ac:dyDescent="0.2">
      <c r="A5" s="39">
        <v>39447</v>
      </c>
      <c r="B5" s="40">
        <v>3.8979558793626602E-3</v>
      </c>
      <c r="C5" s="40">
        <v>-2.17162878079891E-2</v>
      </c>
      <c r="D5" s="40">
        <v>2.8027990932786399E-2</v>
      </c>
      <c r="E5" s="40">
        <v>-9.4538592869426896E-2</v>
      </c>
      <c r="F5" s="40">
        <v>-1.27895740666074E-2</v>
      </c>
      <c r="G5" s="40">
        <v>-5.3186383581588698E-2</v>
      </c>
      <c r="H5" s="40">
        <v>4.8810898088653298E-2</v>
      </c>
      <c r="I5" s="40">
        <v>7.3455364499887502E-2</v>
      </c>
      <c r="J5" s="40">
        <v>-0.1152060483162</v>
      </c>
      <c r="K5" s="40">
        <v>-0.38944555818722298</v>
      </c>
      <c r="L5" s="40">
        <v>-9.0869376017881601E-2</v>
      </c>
      <c r="M5" s="40">
        <v>0</v>
      </c>
      <c r="N5" s="40">
        <v>0</v>
      </c>
      <c r="O5" s="40">
        <v>-1.9334167821357301E-2</v>
      </c>
      <c r="P5" s="40">
        <v>0</v>
      </c>
      <c r="Q5" s="40">
        <v>-6.2222308225710198E-2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-5.3673935775170002E-3</v>
      </c>
      <c r="AF5" s="40">
        <v>-0.71048348107081405</v>
      </c>
      <c r="AH5">
        <f t="shared" si="0"/>
        <v>-0.71048348107081405</v>
      </c>
      <c r="AI5">
        <v>1.0974999999999999</v>
      </c>
      <c r="AJ5">
        <f t="shared" si="1"/>
        <v>-0.71048348107081405</v>
      </c>
      <c r="AK5">
        <f t="shared" si="2"/>
        <v>-0.32103792288359106</v>
      </c>
    </row>
    <row r="6" spans="1:37" x14ac:dyDescent="0.2">
      <c r="A6" s="39">
        <v>39538</v>
      </c>
      <c r="B6" s="40">
        <v>1.1416077600653799E-2</v>
      </c>
      <c r="C6" s="40">
        <v>2.9821555190474299E-2</v>
      </c>
      <c r="D6" s="40">
        <v>3.4388852760683798E-2</v>
      </c>
      <c r="E6" s="40">
        <v>5.6632398125840901E-2</v>
      </c>
      <c r="F6" s="40">
        <v>-8.5431958863217E-3</v>
      </c>
      <c r="G6" s="40">
        <v>-4.75719231903255E-2</v>
      </c>
      <c r="H6" s="40">
        <v>3.7497647788097201E-2</v>
      </c>
      <c r="I6" s="40">
        <v>8.1784649041314106E-2</v>
      </c>
      <c r="J6" s="40">
        <v>-0.118336900044992</v>
      </c>
      <c r="K6" s="40">
        <v>-0.43997969706450801</v>
      </c>
      <c r="L6" s="40">
        <v>-7.9005343842041803E-2</v>
      </c>
      <c r="M6" s="40">
        <v>0</v>
      </c>
      <c r="N6" s="40">
        <v>0</v>
      </c>
      <c r="O6" s="40">
        <v>-1.57622360136031E-2</v>
      </c>
      <c r="P6" s="40">
        <v>0</v>
      </c>
      <c r="Q6" s="40">
        <v>-8.0355916125667101E-2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0</v>
      </c>
      <c r="AC6" s="40">
        <v>0</v>
      </c>
      <c r="AD6" s="40">
        <v>0</v>
      </c>
      <c r="AE6" s="40">
        <v>-5.3275229669621001E-3</v>
      </c>
      <c r="AF6" s="40">
        <v>-0.54334155462736</v>
      </c>
      <c r="AH6">
        <f t="shared" si="0"/>
        <v>-0.54334155462736</v>
      </c>
      <c r="AI6">
        <v>1.0575000000000001</v>
      </c>
      <c r="AJ6">
        <f t="shared" si="1"/>
        <v>-0.54334155462736</v>
      </c>
      <c r="AK6">
        <f t="shared" si="2"/>
        <v>-0.10336185756285199</v>
      </c>
    </row>
    <row r="7" spans="1:37" x14ac:dyDescent="0.2">
      <c r="A7" s="39">
        <v>39629</v>
      </c>
      <c r="B7" s="40">
        <v>1.49509019367393E-2</v>
      </c>
      <c r="C7" s="40">
        <v>2.66458882674366E-2</v>
      </c>
      <c r="D7" s="40">
        <v>2.1298810494511201E-2</v>
      </c>
      <c r="E7" s="40">
        <v>8.5748696607639105E-2</v>
      </c>
      <c r="F7" s="40">
        <v>-1.38040469813659E-2</v>
      </c>
      <c r="G7" s="40">
        <v>-4.8022537684263997E-2</v>
      </c>
      <c r="H7" s="40">
        <v>7.2365403155814897E-2</v>
      </c>
      <c r="I7" s="40">
        <v>8.0416770416051206E-2</v>
      </c>
      <c r="J7" s="40">
        <v>-0.11647268036221201</v>
      </c>
      <c r="K7" s="40">
        <v>-0.481970932191642</v>
      </c>
      <c r="L7" s="40">
        <v>-6.5326561609417202E-2</v>
      </c>
      <c r="M7" s="40">
        <v>0</v>
      </c>
      <c r="N7" s="40">
        <v>0</v>
      </c>
      <c r="O7" s="40">
        <v>-1.26823815587878E-2</v>
      </c>
      <c r="P7" s="40">
        <v>0</v>
      </c>
      <c r="Q7" s="40">
        <v>-8.93477225709495E-2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0</v>
      </c>
      <c r="AC7" s="40">
        <v>0</v>
      </c>
      <c r="AD7" s="40">
        <v>0</v>
      </c>
      <c r="AE7" s="40">
        <v>-5.2873453278311404E-3</v>
      </c>
      <c r="AF7" s="40">
        <v>-0.53148773740828004</v>
      </c>
      <c r="AH7">
        <f t="shared" si="0"/>
        <v>-0.53148773740828004</v>
      </c>
      <c r="AI7">
        <v>1.1025</v>
      </c>
      <c r="AJ7">
        <f t="shared" si="1"/>
        <v>-0.53148773740828004</v>
      </c>
      <c r="AK7">
        <f t="shared" si="2"/>
        <v>-4.9516805216638038E-2</v>
      </c>
    </row>
    <row r="8" spans="1:37" x14ac:dyDescent="0.2">
      <c r="A8" s="39">
        <v>39721</v>
      </c>
      <c r="B8" s="40">
        <v>-2.4645366399930601E-2</v>
      </c>
      <c r="C8" s="40">
        <v>8.2760013987694905E-2</v>
      </c>
      <c r="D8" s="40">
        <v>2.7873900729647901E-2</v>
      </c>
      <c r="E8" s="40">
        <v>0.195512825358855</v>
      </c>
      <c r="F8" s="40">
        <v>-1.12600289077268E-2</v>
      </c>
      <c r="G8" s="40">
        <v>-4.54572010852448E-2</v>
      </c>
      <c r="H8" s="40">
        <v>6.81811738634443E-2</v>
      </c>
      <c r="I8" s="40">
        <v>7.4399866697178699E-2</v>
      </c>
      <c r="J8" s="40">
        <v>-0.11990625766883101</v>
      </c>
      <c r="K8" s="40">
        <v>-0.29567793204082099</v>
      </c>
      <c r="L8" s="40">
        <v>-5.5120098011344397E-2</v>
      </c>
      <c r="M8" s="40">
        <v>0</v>
      </c>
      <c r="N8" s="40">
        <v>0</v>
      </c>
      <c r="O8" s="40">
        <v>-1.1767975739471101E-2</v>
      </c>
      <c r="P8" s="40">
        <v>0</v>
      </c>
      <c r="Q8" s="40">
        <v>-9.6770781114636995E-2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0</v>
      </c>
      <c r="AC8" s="40">
        <v>0</v>
      </c>
      <c r="AD8" s="40">
        <v>0</v>
      </c>
      <c r="AE8" s="40">
        <v>-5.2468890973983197E-3</v>
      </c>
      <c r="AF8" s="40">
        <v>-0.217124749428589</v>
      </c>
      <c r="AH8">
        <f t="shared" si="0"/>
        <v>-0.217124749428589</v>
      </c>
      <c r="AI8">
        <v>1.135</v>
      </c>
      <c r="AJ8">
        <f t="shared" si="1"/>
        <v>-0.217124749428589</v>
      </c>
      <c r="AK8">
        <f t="shared" si="2"/>
        <v>7.8553182612231987E-2</v>
      </c>
    </row>
    <row r="9" spans="1:37" x14ac:dyDescent="0.2">
      <c r="A9" s="39">
        <v>39813</v>
      </c>
      <c r="B9" s="40">
        <v>-7.0932243264855505E-2</v>
      </c>
      <c r="C9" s="40">
        <v>0.19355306696663399</v>
      </c>
      <c r="D9" s="40">
        <v>7.7228360364397397E-2</v>
      </c>
      <c r="E9" s="40">
        <v>0.352625527292938</v>
      </c>
      <c r="F9" s="40">
        <v>1.5073511176179E-2</v>
      </c>
      <c r="G9" s="40">
        <v>-2.8965087614966301E-2</v>
      </c>
      <c r="H9" s="40">
        <v>-5.8265688036042103E-2</v>
      </c>
      <c r="I9" s="40">
        <v>8.6800769040228598E-2</v>
      </c>
      <c r="J9" s="40">
        <v>-0.124971990069158</v>
      </c>
      <c r="K9" s="40">
        <v>-0.14814632148170401</v>
      </c>
      <c r="L9" s="40">
        <v>-8.64961085027771E-2</v>
      </c>
      <c r="M9" s="40">
        <v>0</v>
      </c>
      <c r="N9" s="40">
        <v>0</v>
      </c>
      <c r="O9" s="40">
        <v>-8.4335072764735505E-3</v>
      </c>
      <c r="P9" s="40">
        <v>0</v>
      </c>
      <c r="Q9" s="40">
        <v>-0.13252484040028101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5.5765543594643197E-2</v>
      </c>
      <c r="Z9" s="40">
        <v>2.1903663854372899E-2</v>
      </c>
      <c r="AA9" s="40">
        <v>3.0307236068813901E-3</v>
      </c>
      <c r="AB9" s="40">
        <v>3.50769859893254E-4</v>
      </c>
      <c r="AC9" s="41">
        <v>4.8560054667561001E-5</v>
      </c>
      <c r="AD9" s="40">
        <v>-1.4775631826959601E-4</v>
      </c>
      <c r="AE9" s="40">
        <v>-5.2061816294956204E-3</v>
      </c>
      <c r="AF9" s="40">
        <v>0.142290771216809</v>
      </c>
      <c r="AH9">
        <f t="shared" si="0"/>
        <v>0.142290771216809</v>
      </c>
      <c r="AI9">
        <v>0.97250000000000003</v>
      </c>
      <c r="AJ9">
        <f t="shared" si="1"/>
        <v>0.142290771216809</v>
      </c>
      <c r="AK9">
        <f t="shared" si="2"/>
        <v>0.20948558804632428</v>
      </c>
    </row>
    <row r="10" spans="1:37" x14ac:dyDescent="0.2">
      <c r="A10" s="39">
        <v>39903</v>
      </c>
      <c r="B10" s="40">
        <v>-3.2379670272715003E-2</v>
      </c>
      <c r="C10" s="40">
        <v>0.12826512524324499</v>
      </c>
      <c r="D10" s="40">
        <v>3.3616996508201699E-2</v>
      </c>
      <c r="E10" s="40">
        <v>0.314294115712972</v>
      </c>
      <c r="F10" s="40">
        <v>-7.2794370534021602E-4</v>
      </c>
      <c r="G10" s="40">
        <v>-7.2134002332647898E-2</v>
      </c>
      <c r="H10" s="40">
        <v>8.9963609734373604E-2</v>
      </c>
      <c r="I10" s="40">
        <v>5.9425236385163498E-2</v>
      </c>
      <c r="J10" s="40">
        <v>-0.114434154019666</v>
      </c>
      <c r="K10" s="40">
        <v>4.05245655008152E-2</v>
      </c>
      <c r="L10" s="40">
        <v>-7.5899519844223495E-2</v>
      </c>
      <c r="M10" s="40">
        <v>0</v>
      </c>
      <c r="N10" s="40">
        <v>0</v>
      </c>
      <c r="O10" s="40">
        <v>-3.9515291557743696E-3</v>
      </c>
      <c r="P10" s="40">
        <v>0</v>
      </c>
      <c r="Q10" s="40">
        <v>-0.13811082341414099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9.6191409160379798E-2</v>
      </c>
      <c r="Z10" s="40">
        <v>4.37787038486879E-2</v>
      </c>
      <c r="AA10" s="40">
        <v>1.17906869734208E-2</v>
      </c>
      <c r="AB10" s="40">
        <v>9.6899651282078005E-4</v>
      </c>
      <c r="AC10" s="40">
        <v>4.9805771528206903E-4</v>
      </c>
      <c r="AD10" s="40">
        <v>-1.00726450407105E-3</v>
      </c>
      <c r="AE10" s="40">
        <v>-5.1652492288752202E-3</v>
      </c>
      <c r="AF10" s="40">
        <v>0.37550734681790399</v>
      </c>
      <c r="AH10">
        <f t="shared" si="0"/>
        <v>0.37550734681790399</v>
      </c>
      <c r="AI10">
        <v>0.42</v>
      </c>
      <c r="AJ10">
        <f t="shared" si="1"/>
        <v>0.37550734681790399</v>
      </c>
      <c r="AK10">
        <f t="shared" si="2"/>
        <v>0.18276219161056845</v>
      </c>
    </row>
    <row r="11" spans="1:37" x14ac:dyDescent="0.2">
      <c r="A11" s="39">
        <v>39994</v>
      </c>
      <c r="B11" s="40">
        <v>-1.7289522424142001E-2</v>
      </c>
      <c r="C11" s="40">
        <v>7.37238363529574E-2</v>
      </c>
      <c r="D11" s="40">
        <v>1.17037771247579E-2</v>
      </c>
      <c r="E11" s="40">
        <v>0.26422846949169798</v>
      </c>
      <c r="F11" s="40">
        <v>-5.2363960802695002E-3</v>
      </c>
      <c r="G11" s="40">
        <v>-6.72954097794186E-2</v>
      </c>
      <c r="H11" s="40">
        <v>0.174362934250584</v>
      </c>
      <c r="I11" s="40">
        <v>4.0622652908485497E-2</v>
      </c>
      <c r="J11" s="40">
        <v>-0.136974555104</v>
      </c>
      <c r="K11" s="40">
        <v>7.3710805971819504E-2</v>
      </c>
      <c r="L11" s="40">
        <v>-6.5698625187761801E-3</v>
      </c>
      <c r="M11" s="40">
        <v>0</v>
      </c>
      <c r="N11" s="40">
        <v>0</v>
      </c>
      <c r="O11" s="40">
        <v>-6.1345350772943697E-3</v>
      </c>
      <c r="P11" s="40">
        <v>0</v>
      </c>
      <c r="Q11" s="40">
        <v>-0.115757250969448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9.1809023161025502E-2</v>
      </c>
      <c r="Z11" s="40">
        <v>5.9794746438147098E-2</v>
      </c>
      <c r="AA11" s="40">
        <v>2.3510853009873999E-2</v>
      </c>
      <c r="AB11" s="40">
        <v>4.55062054335016E-3</v>
      </c>
      <c r="AC11" s="40">
        <v>1.3526847125434999E-3</v>
      </c>
      <c r="AD11" s="40">
        <v>-1.1718947565512801E-3</v>
      </c>
      <c r="AE11" s="40">
        <v>-5.1241171845567597E-3</v>
      </c>
      <c r="AF11" s="40">
        <v>0.45781686007078098</v>
      </c>
      <c r="AH11">
        <f t="shared" si="0"/>
        <v>0.45781686007078098</v>
      </c>
      <c r="AI11">
        <v>0.23250000000000001</v>
      </c>
      <c r="AJ11">
        <f t="shared" si="1"/>
        <v>0.45781686007078098</v>
      </c>
      <c r="AK11">
        <f t="shared" si="2"/>
        <v>0.20426002099057256</v>
      </c>
    </row>
    <row r="12" spans="1:37" x14ac:dyDescent="0.2">
      <c r="A12" s="39">
        <v>40086</v>
      </c>
      <c r="B12" s="40">
        <v>4.7276987363035601E-2</v>
      </c>
      <c r="C12" s="40">
        <v>-5.5764240795561103E-2</v>
      </c>
      <c r="D12" s="40">
        <v>-5.9247366854685703E-4</v>
      </c>
      <c r="E12" s="40">
        <v>0.19727102475817199</v>
      </c>
      <c r="F12" s="40">
        <v>-2.2959240117499001E-3</v>
      </c>
      <c r="G12" s="40">
        <v>-8.1844155430648394E-2</v>
      </c>
      <c r="H12" s="40">
        <v>0.14144566171768899</v>
      </c>
      <c r="I12" s="40">
        <v>3.1999297424600899E-2</v>
      </c>
      <c r="J12" s="40">
        <v>-0.141286695856912</v>
      </c>
      <c r="K12" s="40">
        <v>7.0339475632407999E-3</v>
      </c>
      <c r="L12" s="40">
        <v>3.65586812419368E-2</v>
      </c>
      <c r="M12" s="40">
        <v>0</v>
      </c>
      <c r="N12" s="40">
        <v>0</v>
      </c>
      <c r="O12" s="40">
        <v>-1.5852715331588899E-2</v>
      </c>
      <c r="P12" s="40">
        <v>0</v>
      </c>
      <c r="Q12" s="40">
        <v>-0.11453265284219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4.3971978733558001E-2</v>
      </c>
      <c r="Z12" s="40">
        <v>4.8621436770163097E-2</v>
      </c>
      <c r="AA12" s="40">
        <v>2.7057756226610798E-2</v>
      </c>
      <c r="AB12" s="40">
        <v>6.31969980452491E-3</v>
      </c>
      <c r="AC12" s="40">
        <v>2.50134840488454E-3</v>
      </c>
      <c r="AD12" s="40">
        <v>1.50517626592488E-3</v>
      </c>
      <c r="AE12" s="40">
        <v>-5.0828098021915699E-3</v>
      </c>
      <c r="AF12" s="40">
        <v>0.17431132853494699</v>
      </c>
      <c r="AH12">
        <f t="shared" si="0"/>
        <v>0.17431132853494699</v>
      </c>
      <c r="AI12">
        <v>0.13250000000000001</v>
      </c>
      <c r="AJ12">
        <f t="shared" si="1"/>
        <v>0.17431132853494699</v>
      </c>
      <c r="AK12">
        <f t="shared" si="2"/>
        <v>3.7299984766039962E-2</v>
      </c>
    </row>
    <row r="13" spans="1:37" x14ac:dyDescent="0.2">
      <c r="A13" s="39">
        <v>40178</v>
      </c>
      <c r="B13" s="40">
        <v>-1.0518196106773601E-2</v>
      </c>
      <c r="C13" s="40">
        <v>1.1219881644658199E-2</v>
      </c>
      <c r="D13" s="40">
        <v>2.7825309102141801E-3</v>
      </c>
      <c r="E13" s="40">
        <v>0.226493864231225</v>
      </c>
      <c r="F13" s="40">
        <v>-7.4761000150368195E-4</v>
      </c>
      <c r="G13" s="40">
        <v>-5.0798346111255603E-2</v>
      </c>
      <c r="H13" s="40">
        <v>0.17755939186977701</v>
      </c>
      <c r="I13" s="40">
        <v>2.1885179413082601E-2</v>
      </c>
      <c r="J13" s="40">
        <v>-0.138896049226543</v>
      </c>
      <c r="K13" s="40">
        <v>0.15201607104485501</v>
      </c>
      <c r="L13" s="40">
        <v>3.86140777523954E-2</v>
      </c>
      <c r="M13" s="40">
        <v>0</v>
      </c>
      <c r="N13" s="40">
        <v>0</v>
      </c>
      <c r="O13" s="40">
        <v>-2.5965178911103701E-2</v>
      </c>
      <c r="P13" s="40">
        <v>0</v>
      </c>
      <c r="Q13" s="40">
        <v>-9.2864527095375904E-2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3.0868334980589201E-2</v>
      </c>
      <c r="Z13" s="40">
        <v>3.5833395797546901E-2</v>
      </c>
      <c r="AA13" s="40">
        <v>3.9835693902455303E-2</v>
      </c>
      <c r="AB13" s="40">
        <v>1.0223812439751701E-2</v>
      </c>
      <c r="AC13" s="40">
        <v>4.0650147827204003E-3</v>
      </c>
      <c r="AD13" s="40">
        <v>7.4083233930846999E-3</v>
      </c>
      <c r="AE13" s="40">
        <v>-5.04135043546946E-3</v>
      </c>
      <c r="AF13" s="40">
        <v>0.43397431427432698</v>
      </c>
      <c r="AH13">
        <f t="shared" si="0"/>
        <v>0.43397431427432698</v>
      </c>
      <c r="AI13">
        <v>0.1125</v>
      </c>
      <c r="AJ13">
        <f t="shared" si="1"/>
        <v>0.43397431427432698</v>
      </c>
      <c r="AK13">
        <f t="shared" si="2"/>
        <v>0.15372366793332376</v>
      </c>
    </row>
    <row r="14" spans="1:37" x14ac:dyDescent="0.2">
      <c r="A14" s="39">
        <v>40268</v>
      </c>
      <c r="B14" s="40">
        <v>1.0828065935765799E-2</v>
      </c>
      <c r="C14" s="40">
        <v>-1.8565702824357402E-2</v>
      </c>
      <c r="D14" s="40">
        <v>3.1218933038178699E-3</v>
      </c>
      <c r="E14" s="40">
        <v>0.20376500318451199</v>
      </c>
      <c r="F14" s="40">
        <v>2.3561280761690401E-3</v>
      </c>
      <c r="G14" s="40">
        <v>-5.6029236200874702E-2</v>
      </c>
      <c r="H14" s="40">
        <v>5.9505772629908499E-2</v>
      </c>
      <c r="I14" s="40">
        <v>3.4389067695189103E-2</v>
      </c>
      <c r="J14" s="40">
        <v>-0.12924878944760099</v>
      </c>
      <c r="K14" s="40">
        <v>0.14942637708485801</v>
      </c>
      <c r="L14" s="40">
        <v>-1.5143467177392499E-3</v>
      </c>
      <c r="M14" s="40">
        <v>0</v>
      </c>
      <c r="N14" s="40">
        <v>0</v>
      </c>
      <c r="O14" s="40">
        <v>-2.87395824460423E-2</v>
      </c>
      <c r="P14" s="40">
        <v>0</v>
      </c>
      <c r="Q14" s="40">
        <v>-0.119754617321999</v>
      </c>
      <c r="R14" s="40">
        <v>0</v>
      </c>
      <c r="S14" s="40">
        <v>0</v>
      </c>
      <c r="T14" s="40">
        <v>0</v>
      </c>
      <c r="U14" s="40">
        <v>0</v>
      </c>
      <c r="V14" s="40">
        <v>0</v>
      </c>
      <c r="W14" s="40">
        <v>0</v>
      </c>
      <c r="X14" s="40">
        <v>0</v>
      </c>
      <c r="Y14" s="40">
        <v>2.15702878056276E-2</v>
      </c>
      <c r="Z14" s="40">
        <v>1.09017713850418E-2</v>
      </c>
      <c r="AA14" s="40">
        <v>3.2988567570955599E-2</v>
      </c>
      <c r="AB14" s="40">
        <v>1.23692150566885E-2</v>
      </c>
      <c r="AC14" s="40">
        <v>5.6381586657590502E-3</v>
      </c>
      <c r="AD14" s="40">
        <v>1.8239852743404599E-2</v>
      </c>
      <c r="AE14" s="40">
        <v>-4.9997615165981299E-3</v>
      </c>
      <c r="AF14" s="40">
        <v>0.20624812466248299</v>
      </c>
      <c r="AH14">
        <f t="shared" si="0"/>
        <v>0.20624812466248299</v>
      </c>
      <c r="AI14">
        <v>0.105</v>
      </c>
      <c r="AJ14">
        <f t="shared" si="1"/>
        <v>0.20624812466248299</v>
      </c>
      <c r="AK14">
        <f t="shared" si="2"/>
        <v>-4.4886105649852182E-2</v>
      </c>
    </row>
    <row r="15" spans="1:37" x14ac:dyDescent="0.2">
      <c r="A15" s="39">
        <v>40359</v>
      </c>
      <c r="B15" s="40">
        <v>9.9196877404074107E-3</v>
      </c>
      <c r="C15" s="40">
        <v>-9.0640374259516696E-2</v>
      </c>
      <c r="D15" s="40">
        <v>2.5522226008491699E-2</v>
      </c>
      <c r="E15" s="40">
        <v>0.125480959448979</v>
      </c>
      <c r="F15" s="40">
        <v>2.23128121365847E-2</v>
      </c>
      <c r="G15" s="40">
        <v>-2.4364988289972401E-2</v>
      </c>
      <c r="H15" s="40">
        <v>1.1301376778078499E-2</v>
      </c>
      <c r="I15" s="40">
        <v>3.7085696389773597E-2</v>
      </c>
      <c r="J15" s="40">
        <v>-0.134641948534961</v>
      </c>
      <c r="K15" s="40">
        <v>6.0821970715850701E-2</v>
      </c>
      <c r="L15" s="40">
        <v>1.7281028685618201E-2</v>
      </c>
      <c r="M15" s="40">
        <v>0</v>
      </c>
      <c r="N15" s="40">
        <v>0</v>
      </c>
      <c r="O15" s="40">
        <v>-3.2958660417212099E-2</v>
      </c>
      <c r="P15" s="40">
        <v>0</v>
      </c>
      <c r="Q15" s="40">
        <v>-0.161246464610798</v>
      </c>
      <c r="R15" s="40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-1.6163765604170401E-2</v>
      </c>
      <c r="Z15" s="40">
        <v>-1.0412589351549499E-2</v>
      </c>
      <c r="AA15" s="40">
        <v>8.3343936530195992E-3</v>
      </c>
      <c r="AB15" s="40">
        <v>9.1595108999990293E-3</v>
      </c>
      <c r="AC15" s="40">
        <v>4.9783420788785098E-3</v>
      </c>
      <c r="AD15" s="40">
        <v>3.7046323199156697E-2</v>
      </c>
      <c r="AE15" s="40">
        <v>-4.9580645858799399E-3</v>
      </c>
      <c r="AF15" s="40">
        <v>-0.106142527919227</v>
      </c>
      <c r="AH15">
        <f t="shared" si="0"/>
        <v>-0.106142527919227</v>
      </c>
      <c r="AI15">
        <v>0.105</v>
      </c>
      <c r="AJ15">
        <f t="shared" si="1"/>
        <v>-0.106142527919227</v>
      </c>
      <c r="AK15">
        <f t="shared" si="2"/>
        <v>-0.19990671351041162</v>
      </c>
    </row>
    <row r="16" spans="1:37" x14ac:dyDescent="0.2">
      <c r="A16" s="39">
        <v>40451</v>
      </c>
      <c r="B16" s="40">
        <v>-1.1245228769112801E-2</v>
      </c>
      <c r="C16" s="40">
        <v>-2.4987590894003101E-2</v>
      </c>
      <c r="D16" s="40">
        <v>3.0132641007438499E-2</v>
      </c>
      <c r="E16" s="40">
        <v>9.2045526570435701E-2</v>
      </c>
      <c r="F16" s="40">
        <v>1.5664915792989401E-2</v>
      </c>
      <c r="G16" s="40">
        <v>-1.9746120859438498E-2</v>
      </c>
      <c r="H16" s="40">
        <v>4.67765683210844E-2</v>
      </c>
      <c r="I16" s="40">
        <v>3.6146524687276901E-2</v>
      </c>
      <c r="J16" s="40">
        <v>-0.137326344537923</v>
      </c>
      <c r="K16" s="40">
        <v>0.119422473443786</v>
      </c>
      <c r="L16" s="40">
        <v>-2.7692093716780899E-2</v>
      </c>
      <c r="M16" s="40">
        <v>0</v>
      </c>
      <c r="N16" s="40">
        <v>0</v>
      </c>
      <c r="O16" s="40">
        <v>-3.2042185086794399E-2</v>
      </c>
      <c r="P16" s="40">
        <v>0</v>
      </c>
      <c r="Q16" s="40">
        <v>-0.15152161868132599</v>
      </c>
      <c r="R16" s="40">
        <v>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-1.3096434287884699E-2</v>
      </c>
      <c r="Z16" s="40">
        <v>-1.73550723985448E-2</v>
      </c>
      <c r="AA16" s="40">
        <v>4.1240739587960698E-4</v>
      </c>
      <c r="AB16" s="40">
        <v>4.2481924029212197E-4</v>
      </c>
      <c r="AC16" s="40">
        <v>-2.5172539629939499E-3</v>
      </c>
      <c r="AD16" s="40">
        <v>6.1378364495779103E-2</v>
      </c>
      <c r="AE16" s="40">
        <v>-4.9162803204118701E-3</v>
      </c>
      <c r="AF16" s="40">
        <v>-4.0041982560255603E-2</v>
      </c>
      <c r="AH16">
        <f t="shared" si="0"/>
        <v>-4.0041982560255603E-2</v>
      </c>
      <c r="AI16">
        <v>0.1525</v>
      </c>
      <c r="AJ16">
        <f t="shared" si="1"/>
        <v>-4.0041982560255603E-2</v>
      </c>
      <c r="AK16">
        <f t="shared" si="2"/>
        <v>-0.18871128648656899</v>
      </c>
    </row>
    <row r="17" spans="1:37" x14ac:dyDescent="0.2">
      <c r="A17" s="39">
        <v>40543</v>
      </c>
      <c r="B17" s="40">
        <v>5.5274316595168398E-2</v>
      </c>
      <c r="C17" s="40">
        <v>6.8084215256685602E-3</v>
      </c>
      <c r="D17" s="40">
        <v>2.5661104115223501E-2</v>
      </c>
      <c r="E17" s="40">
        <v>7.3252370543062703E-2</v>
      </c>
      <c r="F17" s="40">
        <v>8.4825879046850905E-3</v>
      </c>
      <c r="G17" s="40">
        <v>8.6860250819998999E-3</v>
      </c>
      <c r="H17" s="40">
        <v>1.4332100633218299E-2</v>
      </c>
      <c r="I17" s="40">
        <v>2.5319891544768901E-2</v>
      </c>
      <c r="J17" s="40">
        <v>-0.13804236958256499</v>
      </c>
      <c r="K17" s="40">
        <v>0.155484054003134</v>
      </c>
      <c r="L17" s="40">
        <v>5.0806132301882403E-3</v>
      </c>
      <c r="M17" s="40">
        <v>0</v>
      </c>
      <c r="N17" s="40">
        <v>0</v>
      </c>
      <c r="O17" s="40">
        <v>-3.05466941632354E-2</v>
      </c>
      <c r="P17" s="40">
        <v>0</v>
      </c>
      <c r="Q17" s="40">
        <v>-0.13669804356722601</v>
      </c>
      <c r="R17" s="40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-5.3336513237733302E-3</v>
      </c>
      <c r="Z17" s="40">
        <v>-2.2333595753286001E-2</v>
      </c>
      <c r="AA17" s="40">
        <v>-1.66466527824655E-2</v>
      </c>
      <c r="AB17" s="40">
        <v>-8.7366987095456906E-3</v>
      </c>
      <c r="AC17" s="40">
        <v>-1.2405982171362301E-2</v>
      </c>
      <c r="AD17" s="40">
        <v>8.2400879552335105E-2</v>
      </c>
      <c r="AE17" s="40">
        <v>-4.8744285619368201E-3</v>
      </c>
      <c r="AF17" s="40">
        <v>8.5164248114053695E-2</v>
      </c>
      <c r="AH17">
        <f t="shared" si="0"/>
        <v>8.5164248114053695E-2</v>
      </c>
      <c r="AI17">
        <v>0.20250000000000001</v>
      </c>
      <c r="AJ17">
        <f t="shared" si="1"/>
        <v>8.5164248114053695E-2</v>
      </c>
      <c r="AK17">
        <f t="shared" si="2"/>
        <v>-8.72641047009826E-2</v>
      </c>
    </row>
    <row r="18" spans="1:37" x14ac:dyDescent="0.2">
      <c r="A18" s="39">
        <v>40633</v>
      </c>
      <c r="B18" s="40">
        <v>5.2849512823040998E-2</v>
      </c>
      <c r="C18" s="40">
        <v>5.8573081320927997E-3</v>
      </c>
      <c r="D18" s="40">
        <v>1.0611877235931899E-2</v>
      </c>
      <c r="E18" s="40">
        <v>0.14030679650314501</v>
      </c>
      <c r="F18" s="40">
        <v>6.5003567510228703E-3</v>
      </c>
      <c r="G18" s="40">
        <v>4.4344557736329896E-3</v>
      </c>
      <c r="H18" s="40">
        <v>-6.2697523920924703E-2</v>
      </c>
      <c r="I18" s="40">
        <v>3.1286455154763401E-2</v>
      </c>
      <c r="J18" s="40">
        <v>-0.14551923671106601</v>
      </c>
      <c r="K18" s="40">
        <v>0.12055578149292399</v>
      </c>
      <c r="L18" s="40">
        <v>-1.9675933204651601E-2</v>
      </c>
      <c r="M18" s="40">
        <v>0</v>
      </c>
      <c r="N18" s="40">
        <v>0</v>
      </c>
      <c r="O18" s="40">
        <v>-2.8117740326375099E-2</v>
      </c>
      <c r="P18" s="40">
        <v>0</v>
      </c>
      <c r="Q18" s="40">
        <v>-0.10682215987745</v>
      </c>
      <c r="R18" s="40">
        <v>0</v>
      </c>
      <c r="S18" s="40">
        <v>0</v>
      </c>
      <c r="T18" s="40">
        <v>0</v>
      </c>
      <c r="U18" s="40">
        <v>0</v>
      </c>
      <c r="V18" s="40">
        <v>0</v>
      </c>
      <c r="W18" s="40">
        <v>0</v>
      </c>
      <c r="X18" s="40">
        <v>0</v>
      </c>
      <c r="Y18" s="40">
        <v>3.7361669424707902E-3</v>
      </c>
      <c r="Z18" s="40">
        <v>-1.09942614864085E-2</v>
      </c>
      <c r="AA18" s="40">
        <v>-2.3538721888105699E-2</v>
      </c>
      <c r="AB18" s="40">
        <v>-1.82806652720078E-2</v>
      </c>
      <c r="AC18" s="40">
        <v>-2.2520358649815799E-2</v>
      </c>
      <c r="AD18" s="40">
        <v>9.4892932465172303E-2</v>
      </c>
      <c r="AE18" s="40">
        <v>-4.8325283438663399E-3</v>
      </c>
      <c r="AF18" s="40">
        <v>2.80325135935235E-2</v>
      </c>
      <c r="AH18">
        <f t="shared" si="0"/>
        <v>2.80325135935235E-2</v>
      </c>
      <c r="AI18">
        <v>0.215</v>
      </c>
      <c r="AJ18">
        <f t="shared" si="1"/>
        <v>2.80325135935235E-2</v>
      </c>
      <c r="AK18">
        <f t="shared" si="2"/>
        <v>-0.11581836001070576</v>
      </c>
    </row>
    <row r="19" spans="1:37" x14ac:dyDescent="0.2">
      <c r="A19" s="39">
        <v>40724</v>
      </c>
      <c r="B19" s="40">
        <v>2.1192790949286298E-2</v>
      </c>
      <c r="C19" s="40">
        <v>-2.7806986902744E-2</v>
      </c>
      <c r="D19" s="40">
        <v>3.0535242539101601E-2</v>
      </c>
      <c r="E19" s="40">
        <v>9.4586577102221306E-2</v>
      </c>
      <c r="F19" s="40">
        <v>1.5158174507675599E-2</v>
      </c>
      <c r="G19" s="40">
        <v>2.75253484034369E-2</v>
      </c>
      <c r="H19" s="40">
        <v>-9.9930372106050193E-3</v>
      </c>
      <c r="I19" s="40">
        <v>3.2474354940409497E-2</v>
      </c>
      <c r="J19" s="40">
        <v>-0.13697027964019801</v>
      </c>
      <c r="K19" s="40">
        <v>0.13264851231851199</v>
      </c>
      <c r="L19" s="40">
        <v>1.0556394693077301E-2</v>
      </c>
      <c r="M19" s="40">
        <v>0</v>
      </c>
      <c r="N19" s="40">
        <v>0</v>
      </c>
      <c r="O19" s="40">
        <v>-2.57101625136399E-2</v>
      </c>
      <c r="P19" s="40">
        <v>0</v>
      </c>
      <c r="Q19" s="40">
        <v>-0.146603359161115</v>
      </c>
      <c r="R19" s="40">
        <v>0</v>
      </c>
      <c r="S19" s="40">
        <v>0</v>
      </c>
      <c r="T19" s="40">
        <v>0</v>
      </c>
      <c r="U19" s="40">
        <v>0</v>
      </c>
      <c r="V19" s="40">
        <v>0</v>
      </c>
      <c r="W19" s="40">
        <v>0</v>
      </c>
      <c r="X19" s="40">
        <v>0</v>
      </c>
      <c r="Y19" s="40">
        <v>-1.46967547268076E-2</v>
      </c>
      <c r="Z19" s="40">
        <v>-1.7148014526139399E-2</v>
      </c>
      <c r="AA19" s="40">
        <v>-2.60633328954465E-2</v>
      </c>
      <c r="AB19" s="40">
        <v>-2.84180728155605E-2</v>
      </c>
      <c r="AC19" s="40">
        <v>-3.76447809455909E-2</v>
      </c>
      <c r="AD19" s="40">
        <v>0.102728688853924</v>
      </c>
      <c r="AE19" s="40">
        <v>-4.7905979175015502E-3</v>
      </c>
      <c r="AF19" s="40">
        <v>-8.4392949477045398E-3</v>
      </c>
      <c r="AH19">
        <f t="shared" si="0"/>
        <v>-8.4392949477045398E-3</v>
      </c>
      <c r="AI19">
        <v>0.30499999999999999</v>
      </c>
      <c r="AJ19">
        <f t="shared" si="1"/>
        <v>-8.4392949477045398E-3</v>
      </c>
      <c r="AK19">
        <f t="shared" si="2"/>
        <v>-0.11984554021059564</v>
      </c>
    </row>
    <row r="20" spans="1:37" x14ac:dyDescent="0.2">
      <c r="A20" s="39">
        <v>40816</v>
      </c>
      <c r="B20" s="40">
        <v>5.33316531187474E-2</v>
      </c>
      <c r="C20" s="40">
        <v>-3.6132843518475601E-2</v>
      </c>
      <c r="D20" s="40">
        <v>4.5446653154450199E-2</v>
      </c>
      <c r="E20" s="40">
        <v>5.4863657517743698E-2</v>
      </c>
      <c r="F20" s="40">
        <v>2.7292446882244501E-2</v>
      </c>
      <c r="G20" s="40">
        <v>4.8683855476416203E-2</v>
      </c>
      <c r="H20" s="40">
        <v>-4.3639648466087998E-2</v>
      </c>
      <c r="I20" s="40">
        <v>4.71098725549942E-2</v>
      </c>
      <c r="J20" s="40">
        <v>-0.140325581509569</v>
      </c>
      <c r="K20" s="40">
        <v>0.14878796805126501</v>
      </c>
      <c r="L20" s="40">
        <v>9.9383787994586498E-3</v>
      </c>
      <c r="M20" s="40">
        <v>0</v>
      </c>
      <c r="N20" s="40">
        <v>0</v>
      </c>
      <c r="O20" s="40">
        <v>-2.4154200655138E-2</v>
      </c>
      <c r="P20" s="40">
        <v>0</v>
      </c>
      <c r="Q20" s="40">
        <v>-0.18404526739347599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-3.34522310187165E-2</v>
      </c>
      <c r="Z20" s="40">
        <v>-2.6279631967587098E-2</v>
      </c>
      <c r="AA20" s="40">
        <v>-2.6674388047453E-2</v>
      </c>
      <c r="AB20" s="40">
        <v>-2.3528660117831401E-2</v>
      </c>
      <c r="AC20" s="40">
        <v>-5.2175625986574999E-2</v>
      </c>
      <c r="AD20" s="40">
        <v>0.104024364713903</v>
      </c>
      <c r="AE20" s="40">
        <v>-4.7486547774750398E-3</v>
      </c>
      <c r="AF20" s="40">
        <v>-5.5677883189162898E-2</v>
      </c>
      <c r="AH20">
        <f t="shared" si="0"/>
        <v>-5.5677883189162898E-2</v>
      </c>
      <c r="AI20">
        <v>0.34499999999999997</v>
      </c>
      <c r="AJ20">
        <f t="shared" si="1"/>
        <v>-5.5677883189162898E-2</v>
      </c>
      <c r="AK20">
        <f t="shared" si="2"/>
        <v>-0.1463796788161679</v>
      </c>
    </row>
    <row r="21" spans="1:37" x14ac:dyDescent="0.2">
      <c r="A21" s="39">
        <v>40908</v>
      </c>
      <c r="B21" s="40">
        <v>-2.98387397870808E-3</v>
      </c>
      <c r="C21" s="40">
        <v>7.8758532530678004E-4</v>
      </c>
      <c r="D21" s="40">
        <v>3.8154088406554598E-2</v>
      </c>
      <c r="E21" s="40">
        <v>-5.24671205849408E-3</v>
      </c>
      <c r="F21" s="40">
        <v>1.8646038200136501E-2</v>
      </c>
      <c r="G21" s="40">
        <v>5.5412148164575702E-2</v>
      </c>
      <c r="H21" s="40">
        <v>-1.8998254171749499E-2</v>
      </c>
      <c r="I21" s="40">
        <v>5.5990871787358398E-2</v>
      </c>
      <c r="J21" s="40">
        <v>-0.13735790709092099</v>
      </c>
      <c r="K21" s="40">
        <v>0.15463704963076499</v>
      </c>
      <c r="L21" s="40">
        <v>-2.55348683293526E-2</v>
      </c>
      <c r="M21" s="40">
        <v>0</v>
      </c>
      <c r="N21" s="40">
        <v>0</v>
      </c>
      <c r="O21" s="40">
        <v>-1.5033677312211099E-2</v>
      </c>
      <c r="P21" s="40">
        <v>0</v>
      </c>
      <c r="Q21" s="40">
        <v>-0.211241284508833</v>
      </c>
      <c r="R21" s="40">
        <v>0</v>
      </c>
      <c r="S21" s="40">
        <v>0</v>
      </c>
      <c r="T21" s="40">
        <v>0</v>
      </c>
      <c r="U21" s="40">
        <v>0</v>
      </c>
      <c r="V21" s="40">
        <v>0</v>
      </c>
      <c r="W21" s="40">
        <v>0</v>
      </c>
      <c r="X21" s="40">
        <v>0</v>
      </c>
      <c r="Y21" s="40">
        <v>-2.92944078048696E-2</v>
      </c>
      <c r="Z21" s="40">
        <v>-3.0677325227927502E-2</v>
      </c>
      <c r="AA21" s="40">
        <v>-2.5216573152437201E-2</v>
      </c>
      <c r="AB21" s="40">
        <v>-2.02959295236247E-2</v>
      </c>
      <c r="AC21" s="40">
        <v>-4.9606686990327498E-2</v>
      </c>
      <c r="AD21" s="40">
        <v>9.4769692256787094E-2</v>
      </c>
      <c r="AE21" s="40">
        <v>-4.7067156864342803E-3</v>
      </c>
      <c r="AF21" s="40">
        <v>-0.157796742064407</v>
      </c>
      <c r="AH21">
        <f t="shared" si="0"/>
        <v>-0.157796742064407</v>
      </c>
      <c r="AI21">
        <v>0.31</v>
      </c>
      <c r="AJ21">
        <f t="shared" si="1"/>
        <v>-0.157796742064407</v>
      </c>
      <c r="AK21">
        <f t="shared" si="2"/>
        <v>-0.25211256125277259</v>
      </c>
    </row>
    <row r="22" spans="1:37" x14ac:dyDescent="0.2">
      <c r="A22" s="39">
        <v>40999</v>
      </c>
      <c r="B22" s="40">
        <v>-8.1987918628297698E-3</v>
      </c>
      <c r="C22" s="40">
        <v>-3.4554319783520901E-2</v>
      </c>
      <c r="D22" s="40">
        <v>3.2618803381792003E-2</v>
      </c>
      <c r="E22" s="40">
        <v>5.2904614780310598E-3</v>
      </c>
      <c r="F22" s="40">
        <v>2.17519198475414E-2</v>
      </c>
      <c r="G22" s="40">
        <v>5.9998311680561599E-2</v>
      </c>
      <c r="H22" s="40">
        <v>1.88418298996588E-2</v>
      </c>
      <c r="I22" s="40">
        <v>5.2258209059690801E-2</v>
      </c>
      <c r="J22" s="40">
        <v>-0.15545023387211601</v>
      </c>
      <c r="K22" s="40">
        <v>8.2876048446443806E-2</v>
      </c>
      <c r="L22" s="40">
        <v>-1.71611170584435E-2</v>
      </c>
      <c r="M22" s="40">
        <v>0</v>
      </c>
      <c r="N22" s="40">
        <v>0</v>
      </c>
      <c r="O22" s="40">
        <v>-1.20923798319174E-2</v>
      </c>
      <c r="P22" s="40">
        <v>0</v>
      </c>
      <c r="Q22" s="40">
        <v>-0.166930847084964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-3.31548892349771E-2</v>
      </c>
      <c r="Z22" s="40">
        <v>-3.5240776691522702E-2</v>
      </c>
      <c r="AA22" s="40">
        <v>-3.4263678551632801E-2</v>
      </c>
      <c r="AB22" s="40">
        <v>-2.29375733885262E-2</v>
      </c>
      <c r="AC22" s="40">
        <v>-4.2605940479220603E-2</v>
      </c>
      <c r="AD22" s="40">
        <v>8.7254496827586597E-2</v>
      </c>
      <c r="AE22" s="40">
        <v>-4.6647966989903401E-3</v>
      </c>
      <c r="AF22" s="40">
        <v>-0.20636526391735699</v>
      </c>
      <c r="AH22">
        <f t="shared" si="0"/>
        <v>-0.20636526391735699</v>
      </c>
      <c r="AI22">
        <v>0.16250000000000001</v>
      </c>
      <c r="AJ22">
        <f t="shared" si="1"/>
        <v>-0.20636526391735699</v>
      </c>
      <c r="AK22">
        <f t="shared" si="2"/>
        <v>-0.208292950845508</v>
      </c>
    </row>
    <row r="23" spans="1:37" x14ac:dyDescent="0.2">
      <c r="A23" s="39">
        <v>41090</v>
      </c>
      <c r="B23" s="40">
        <v>9.7669992825307299E-3</v>
      </c>
      <c r="C23" s="40">
        <v>1.33262967717592E-2</v>
      </c>
      <c r="D23" s="40">
        <v>3.9284666013008E-2</v>
      </c>
      <c r="E23" s="40">
        <v>1.9462235903297199E-2</v>
      </c>
      <c r="F23" s="40">
        <v>2.0710356714647101E-2</v>
      </c>
      <c r="G23" s="40">
        <v>6.3450790339855803E-2</v>
      </c>
      <c r="H23" s="40">
        <v>-4.1212696830830897E-2</v>
      </c>
      <c r="I23" s="40">
        <v>6.7860394843564903E-2</v>
      </c>
      <c r="J23" s="40">
        <v>-0.158728367669662</v>
      </c>
      <c r="K23" s="40">
        <v>0.16727673651029501</v>
      </c>
      <c r="L23" s="40">
        <v>-2.1340601311474201E-2</v>
      </c>
      <c r="M23" s="40">
        <v>0</v>
      </c>
      <c r="N23" s="40">
        <v>0</v>
      </c>
      <c r="O23" s="40">
        <v>-7.23481222530949E-3</v>
      </c>
      <c r="P23" s="40">
        <v>0</v>
      </c>
      <c r="Q23" s="40">
        <v>-0.17339415573140601</v>
      </c>
      <c r="R23" s="40">
        <v>0</v>
      </c>
      <c r="S23" s="40">
        <v>0</v>
      </c>
      <c r="T23" s="40">
        <v>0</v>
      </c>
      <c r="U23" s="40">
        <v>0</v>
      </c>
      <c r="V23" s="40">
        <v>0</v>
      </c>
      <c r="W23" s="40">
        <v>0</v>
      </c>
      <c r="X23" s="40">
        <v>0</v>
      </c>
      <c r="Y23" s="40">
        <v>-1.76550220739152E-2</v>
      </c>
      <c r="Z23" s="40">
        <v>-3.2075257172427298E-2</v>
      </c>
      <c r="AA23" s="40">
        <v>-3.3048884752696302E-2</v>
      </c>
      <c r="AB23" s="40">
        <v>-3.5860648544085001E-2</v>
      </c>
      <c r="AC23" s="40">
        <v>-4.3874791078961299E-2</v>
      </c>
      <c r="AD23" s="40">
        <v>8.5250177380457398E-2</v>
      </c>
      <c r="AE23" s="40">
        <v>-4.6229131849523904E-3</v>
      </c>
      <c r="AF23" s="40">
        <v>-8.2659496816306702E-2</v>
      </c>
      <c r="AH23">
        <f t="shared" si="0"/>
        <v>-8.2659496816306702E-2</v>
      </c>
      <c r="AI23">
        <v>9.7500000000000003E-2</v>
      </c>
      <c r="AJ23">
        <f t="shared" si="1"/>
        <v>-8.2659496816306702E-2</v>
      </c>
      <c r="AK23">
        <f t="shared" si="2"/>
        <v>-0.17267180708497398</v>
      </c>
    </row>
    <row r="24" spans="1:37" x14ac:dyDescent="0.2">
      <c r="A24" s="39">
        <v>41182</v>
      </c>
      <c r="B24" s="40">
        <v>1.6620225212237001E-2</v>
      </c>
      <c r="C24" s="40">
        <v>2.8569794794268701E-3</v>
      </c>
      <c r="D24" s="40">
        <v>2.85515394196507E-2</v>
      </c>
      <c r="E24" s="40">
        <v>0.10188532203079501</v>
      </c>
      <c r="F24" s="40">
        <v>2.3959351715491701E-2</v>
      </c>
      <c r="G24" s="40">
        <v>6.47003412208913E-2</v>
      </c>
      <c r="H24" s="40">
        <v>-0.11116819071425001</v>
      </c>
      <c r="I24" s="40">
        <v>7.0104333522290202E-2</v>
      </c>
      <c r="J24" s="40">
        <v>-0.157204106016407</v>
      </c>
      <c r="K24" s="40">
        <v>0.158122051985437</v>
      </c>
      <c r="L24" s="40">
        <v>-2.9053080481124E-2</v>
      </c>
      <c r="M24" s="40">
        <v>0</v>
      </c>
      <c r="N24" s="40">
        <v>0</v>
      </c>
      <c r="O24" s="40">
        <v>-4.2628140994065197E-3</v>
      </c>
      <c r="P24" s="40">
        <v>0</v>
      </c>
      <c r="Q24" s="40">
        <v>-0.158042684341995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>
        <v>0</v>
      </c>
      <c r="Y24" s="40">
        <v>-5.7241726182885701E-3</v>
      </c>
      <c r="Z24" s="40">
        <v>-2.9633707122678401E-2</v>
      </c>
      <c r="AA24" s="40">
        <v>-2.3765219506868201E-2</v>
      </c>
      <c r="AB24" s="40">
        <v>-4.5173865142274602E-2</v>
      </c>
      <c r="AC24" s="40">
        <v>-4.9906265489200199E-2</v>
      </c>
      <c r="AD24" s="40">
        <v>8.3709426167789702E-2</v>
      </c>
      <c r="AE24" s="40">
        <v>-4.5810798518673302E-3</v>
      </c>
      <c r="AF24" s="40">
        <v>-6.8005614630352498E-2</v>
      </c>
      <c r="AH24">
        <f t="shared" si="0"/>
        <v>-6.8005614630352498E-2</v>
      </c>
      <c r="AI24">
        <v>0.04</v>
      </c>
      <c r="AJ24">
        <f t="shared" si="1"/>
        <v>-6.8005614630352498E-2</v>
      </c>
      <c r="AK24">
        <f t="shared" si="2"/>
        <v>-0.15563386290426923</v>
      </c>
    </row>
    <row r="25" spans="1:37" x14ac:dyDescent="0.2">
      <c r="A25" s="39">
        <v>41274</v>
      </c>
      <c r="B25" s="40">
        <v>-1.05901760624769E-2</v>
      </c>
      <c r="C25" s="40">
        <v>-4.1422481885742497E-2</v>
      </c>
      <c r="D25" s="40">
        <v>3.10499176708092E-2</v>
      </c>
      <c r="E25" s="40">
        <v>6.5497613973512794E-2</v>
      </c>
      <c r="F25" s="40">
        <v>2.3957508837075502E-2</v>
      </c>
      <c r="G25" s="40">
        <v>6.8713206585120701E-2</v>
      </c>
      <c r="H25" s="40">
        <v>-3.2243630359425297E-2</v>
      </c>
      <c r="I25" s="40">
        <v>7.0121864030309497E-2</v>
      </c>
      <c r="J25" s="40">
        <v>-0.16774207544942701</v>
      </c>
      <c r="K25" s="40">
        <v>8.6805923788823403E-2</v>
      </c>
      <c r="L25" s="40">
        <v>-1.57661728888038E-2</v>
      </c>
      <c r="M25" s="40">
        <v>0</v>
      </c>
      <c r="N25" s="40">
        <v>0</v>
      </c>
      <c r="O25" s="40">
        <v>-4.5379567263383498E-3</v>
      </c>
      <c r="P25" s="40">
        <v>0</v>
      </c>
      <c r="Q25" s="40">
        <v>-0.12157709535146501</v>
      </c>
      <c r="R25" s="40">
        <v>0</v>
      </c>
      <c r="S25" s="40">
        <v>0</v>
      </c>
      <c r="T25" s="40">
        <v>0</v>
      </c>
      <c r="U25" s="40">
        <v>0</v>
      </c>
      <c r="V25" s="40">
        <v>0</v>
      </c>
      <c r="W25" s="40">
        <v>0</v>
      </c>
      <c r="X25" s="40">
        <v>0</v>
      </c>
      <c r="Y25" s="40">
        <v>-1.97054681085981E-2</v>
      </c>
      <c r="Z25" s="40">
        <v>-3.2329319530913898E-2</v>
      </c>
      <c r="AA25" s="40">
        <v>-1.83805202027492E-2</v>
      </c>
      <c r="AB25" s="40">
        <v>-4.87732802338487E-2</v>
      </c>
      <c r="AC25" s="40">
        <v>-4.5874939824322503E-2</v>
      </c>
      <c r="AD25" s="40">
        <v>7.1456041889261801E-2</v>
      </c>
      <c r="AE25" s="40">
        <v>-4.5393107668864298E-3</v>
      </c>
      <c r="AF25" s="40">
        <v>-0.14588035061608601</v>
      </c>
      <c r="AH25">
        <f t="shared" si="0"/>
        <v>-0.14588035061608601</v>
      </c>
      <c r="AI25">
        <v>2.75E-2</v>
      </c>
      <c r="AJ25">
        <f t="shared" si="1"/>
        <v>-0.14588035061608601</v>
      </c>
      <c r="AK25">
        <f t="shared" si="2"/>
        <v>-0.1390787883937388</v>
      </c>
    </row>
    <row r="26" spans="1:37" x14ac:dyDescent="0.2">
      <c r="A26" s="39">
        <v>41364</v>
      </c>
      <c r="B26" s="40">
        <v>2.6578947099392399E-2</v>
      </c>
      <c r="C26" s="40">
        <v>-2.5718319677628301E-2</v>
      </c>
      <c r="D26" s="40">
        <v>3.1744081110406303E-2</v>
      </c>
      <c r="E26" s="40">
        <v>3.1045930758364999E-2</v>
      </c>
      <c r="F26" s="40">
        <v>1.89278454081734E-2</v>
      </c>
      <c r="G26" s="40">
        <v>8.3014852944751999E-2</v>
      </c>
      <c r="H26" s="40">
        <v>-1.20219711628526E-3</v>
      </c>
      <c r="I26" s="40">
        <v>6.7501544503066502E-2</v>
      </c>
      <c r="J26" s="40">
        <v>-0.15479284761897399</v>
      </c>
      <c r="K26" s="40">
        <v>0.16935517544585199</v>
      </c>
      <c r="L26" s="40">
        <v>-1.7074975092200802E-2</v>
      </c>
      <c r="M26" s="40">
        <v>0</v>
      </c>
      <c r="N26" s="40">
        <v>0</v>
      </c>
      <c r="O26" s="40">
        <v>-6.0886412727185503E-4</v>
      </c>
      <c r="P26" s="40">
        <v>0</v>
      </c>
      <c r="Q26" s="40">
        <v>-0.12686696416638299</v>
      </c>
      <c r="R26" s="40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-3.1674563784441598E-2</v>
      </c>
      <c r="Z26" s="40">
        <v>-2.8148172142350901E-2</v>
      </c>
      <c r="AA26" s="40">
        <v>-1.5758379302865999E-2</v>
      </c>
      <c r="AB26" s="40">
        <v>-5.1419861844453602E-2</v>
      </c>
      <c r="AC26" s="40">
        <v>-3.3533414219429E-2</v>
      </c>
      <c r="AD26" s="40">
        <v>5.40741190823813E-2</v>
      </c>
      <c r="AE26" s="40">
        <v>-4.4976193779767398E-3</v>
      </c>
      <c r="AF26" s="40">
        <v>-9.0536821178755101E-3</v>
      </c>
      <c r="AH26">
        <f t="shared" si="0"/>
        <v>-9.0536821178755101E-3</v>
      </c>
      <c r="AI26">
        <v>0.03</v>
      </c>
      <c r="AJ26">
        <f t="shared" si="1"/>
        <v>-9.0536821178755101E-3</v>
      </c>
      <c r="AK26">
        <f t="shared" si="2"/>
        <v>-7.194858535256772E-2</v>
      </c>
    </row>
    <row r="27" spans="1:37" x14ac:dyDescent="0.2">
      <c r="A27" s="39">
        <v>41455</v>
      </c>
      <c r="B27" s="40">
        <v>-8.42902671088595E-3</v>
      </c>
      <c r="C27" s="40">
        <v>1.8275590901684E-2</v>
      </c>
      <c r="D27" s="40">
        <v>3.0685620472236299E-2</v>
      </c>
      <c r="E27" s="40">
        <v>5.5460360757804403E-2</v>
      </c>
      <c r="F27" s="40">
        <v>1.49938590619823E-2</v>
      </c>
      <c r="G27" s="40">
        <v>9.4626510607901296E-2</v>
      </c>
      <c r="H27" s="40">
        <v>-2.9555279992076501E-2</v>
      </c>
      <c r="I27" s="40">
        <v>7.1996692314293995E-2</v>
      </c>
      <c r="J27" s="40">
        <v>-0.15782537074404199</v>
      </c>
      <c r="K27" s="40">
        <v>0.22282805986479001</v>
      </c>
      <c r="L27" s="40">
        <v>-2.3263795320578099E-2</v>
      </c>
      <c r="M27" s="40">
        <v>0</v>
      </c>
      <c r="N27" s="40">
        <v>0</v>
      </c>
      <c r="O27" s="40">
        <v>4.8270216282727697E-3</v>
      </c>
      <c r="P27" s="40">
        <v>0</v>
      </c>
      <c r="Q27" s="40">
        <v>-0.11583434878298</v>
      </c>
      <c r="R27" s="40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-2.52390897896386E-2</v>
      </c>
      <c r="Z27" s="40">
        <v>-1.91211268187008E-2</v>
      </c>
      <c r="AA27" s="40">
        <v>-1.65627556680445E-2</v>
      </c>
      <c r="AB27" s="40">
        <v>-5.1004160944458699E-2</v>
      </c>
      <c r="AC27" s="40">
        <v>-2.7730626084205699E-2</v>
      </c>
      <c r="AD27" s="40">
        <v>4.18282131515193E-2</v>
      </c>
      <c r="AE27" s="40">
        <v>-4.4560185344968998E-3</v>
      </c>
      <c r="AF27" s="40">
        <v>7.6500329370375195E-2</v>
      </c>
      <c r="AH27">
        <f t="shared" si="0"/>
        <v>7.6500329370375195E-2</v>
      </c>
      <c r="AI27">
        <v>0.03</v>
      </c>
      <c r="AJ27">
        <f t="shared" si="1"/>
        <v>7.6500329370375195E-2</v>
      </c>
      <c r="AK27">
        <f t="shared" si="2"/>
        <v>-4.8498184340885805E-2</v>
      </c>
    </row>
    <row r="28" spans="1:37" x14ac:dyDescent="0.2">
      <c r="A28" s="39">
        <v>41547</v>
      </c>
      <c r="B28" s="40">
        <v>8.75025935618713E-3</v>
      </c>
      <c r="C28" s="40">
        <v>-1.9464588012739599E-2</v>
      </c>
      <c r="D28" s="40">
        <v>2.8344011096681599E-2</v>
      </c>
      <c r="E28" s="40">
        <v>9.8782198533713603E-2</v>
      </c>
      <c r="F28" s="40">
        <v>2.2303024799027901E-2</v>
      </c>
      <c r="G28" s="40">
        <v>9.8205127231230399E-2</v>
      </c>
      <c r="H28" s="40">
        <v>-1.50791716116607E-2</v>
      </c>
      <c r="I28" s="40">
        <v>6.5097742645151696E-2</v>
      </c>
      <c r="J28" s="40">
        <v>-0.15755868184266</v>
      </c>
      <c r="K28" s="40">
        <v>0.24452231304143701</v>
      </c>
      <c r="L28" s="40">
        <v>-2.1703642360859698E-2</v>
      </c>
      <c r="M28" s="40">
        <v>0</v>
      </c>
      <c r="N28" s="40">
        <v>0</v>
      </c>
      <c r="O28" s="40">
        <v>7.5083304220210298E-3</v>
      </c>
      <c r="P28" s="40">
        <v>0</v>
      </c>
      <c r="Q28" s="40">
        <v>-0.110909106292362</v>
      </c>
      <c r="R28" s="40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-3.6732275691563801E-2</v>
      </c>
      <c r="Z28" s="40">
        <v>-1.6885237451868498E-2</v>
      </c>
      <c r="AA28" s="40">
        <v>-2.3314218177385802E-2</v>
      </c>
      <c r="AB28" s="40">
        <v>-4.8631227997122897E-2</v>
      </c>
      <c r="AC28" s="40">
        <v>-2.99151890368658E-2</v>
      </c>
      <c r="AD28" s="40">
        <v>3.4907134481058998E-2</v>
      </c>
      <c r="AE28" s="40">
        <v>-4.4145205071557002E-3</v>
      </c>
      <c r="AF28" s="40">
        <v>0.123812282624262</v>
      </c>
      <c r="AH28">
        <f t="shared" si="0"/>
        <v>0.123812282624262</v>
      </c>
      <c r="AI28">
        <v>3.2500000000000001E-2</v>
      </c>
      <c r="AJ28">
        <f t="shared" si="1"/>
        <v>0.123812282624262</v>
      </c>
      <c r="AK28">
        <f t="shared" si="2"/>
        <v>-1.3901654342723946E-4</v>
      </c>
    </row>
    <row r="29" spans="1:37" x14ac:dyDescent="0.2">
      <c r="A29" s="39">
        <v>41639</v>
      </c>
      <c r="B29" s="40">
        <v>2.6784511007384701E-2</v>
      </c>
      <c r="C29" s="40">
        <v>-1.1346496237057E-2</v>
      </c>
      <c r="D29" s="40">
        <v>2.9184926721288001E-2</v>
      </c>
      <c r="E29" s="40">
        <v>9.0467472610664498E-2</v>
      </c>
      <c r="F29" s="40">
        <v>1.94806608452321E-2</v>
      </c>
      <c r="G29" s="40">
        <v>9.8473854082180498E-2</v>
      </c>
      <c r="H29" s="40">
        <v>7.1840812675726898E-4</v>
      </c>
      <c r="I29" s="40">
        <v>7.0710920158006396E-2</v>
      </c>
      <c r="J29" s="40">
        <v>-0.163982787255121</v>
      </c>
      <c r="K29" s="40">
        <v>0.26801492412677702</v>
      </c>
      <c r="L29" s="40">
        <v>-3.6465924597474303E-2</v>
      </c>
      <c r="M29" s="40">
        <v>0</v>
      </c>
      <c r="N29" s="40">
        <v>0</v>
      </c>
      <c r="O29" s="40">
        <v>1.16592537965252E-2</v>
      </c>
      <c r="P29" s="40">
        <v>0</v>
      </c>
      <c r="Q29" s="40">
        <v>-0.106624880235903</v>
      </c>
      <c r="R29" s="40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-4.8058107292255799E-2</v>
      </c>
      <c r="Z29" s="40">
        <v>-1.6149616374784698E-2</v>
      </c>
      <c r="AA29" s="40">
        <v>-2.85378603605192E-2</v>
      </c>
      <c r="AB29" s="40">
        <v>-4.35413004279998E-2</v>
      </c>
      <c r="AC29" s="40">
        <v>-3.48972111103951E-2</v>
      </c>
      <c r="AD29" s="40">
        <v>3.1717926785070003E-2</v>
      </c>
      <c r="AE29" s="40">
        <v>-4.3731370073689796E-3</v>
      </c>
      <c r="AF29" s="40">
        <v>0.15323553736100601</v>
      </c>
      <c r="AH29">
        <f t="shared" si="0"/>
        <v>0.15323553736100601</v>
      </c>
      <c r="AI29">
        <v>0.04</v>
      </c>
      <c r="AJ29">
        <f t="shared" si="1"/>
        <v>0.15323553736100601</v>
      </c>
      <c r="AK29">
        <f t="shared" si="2"/>
        <v>2.4686782015113568E-2</v>
      </c>
    </row>
    <row r="30" spans="1:37" x14ac:dyDescent="0.2">
      <c r="A30" s="39">
        <v>41729</v>
      </c>
      <c r="B30" s="40">
        <v>3.4564595839060498E-2</v>
      </c>
      <c r="C30" s="40">
        <v>-6.5207636079332399E-3</v>
      </c>
      <c r="D30" s="40">
        <v>2.7718165362320801E-2</v>
      </c>
      <c r="E30" s="40">
        <v>0.116888748681667</v>
      </c>
      <c r="F30" s="40">
        <v>2.3104367012554899E-2</v>
      </c>
      <c r="G30" s="40">
        <v>0.10358635768545001</v>
      </c>
      <c r="H30" s="40">
        <v>-0.10170480722793999</v>
      </c>
      <c r="I30" s="40">
        <v>8.2180959068171494E-2</v>
      </c>
      <c r="J30" s="40">
        <v>-0.173752462424241</v>
      </c>
      <c r="K30" s="40">
        <v>0.24920374392216399</v>
      </c>
      <c r="L30" s="40">
        <v>-4.0430995803260303E-2</v>
      </c>
      <c r="M30" s="40">
        <v>0</v>
      </c>
      <c r="N30" s="40">
        <v>0</v>
      </c>
      <c r="O30" s="40">
        <v>1.34178970469269E-2</v>
      </c>
      <c r="P30" s="40">
        <v>0</v>
      </c>
      <c r="Q30" s="40">
        <v>-8.5410140307497801E-2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-4.2200603199290199E-2</v>
      </c>
      <c r="Z30" s="40">
        <v>-2.29291546076132E-2</v>
      </c>
      <c r="AA30" s="40">
        <v>-3.8258320783604298E-2</v>
      </c>
      <c r="AB30" s="40">
        <v>-3.8551146077481099E-2</v>
      </c>
      <c r="AC30" s="40">
        <v>-3.3419048808820503E-2</v>
      </c>
      <c r="AD30" s="40">
        <v>2.5029898287714101E-2</v>
      </c>
      <c r="AE30" s="40">
        <v>-4.3318792060366403E-3</v>
      </c>
      <c r="AF30" s="40">
        <v>8.8185410852311102E-2</v>
      </c>
      <c r="AH30">
        <f t="shared" si="0"/>
        <v>8.8185410852311102E-2</v>
      </c>
      <c r="AI30">
        <v>5.5E-2</v>
      </c>
      <c r="AJ30">
        <f t="shared" si="1"/>
        <v>8.8185410852311102E-2</v>
      </c>
      <c r="AK30">
        <f t="shared" si="2"/>
        <v>-1.0689957880757661E-2</v>
      </c>
    </row>
    <row r="31" spans="1:37" x14ac:dyDescent="0.2">
      <c r="A31" s="39">
        <v>41820</v>
      </c>
      <c r="B31" s="40">
        <v>-1.09481017833427E-2</v>
      </c>
      <c r="C31" s="40">
        <v>-2.5324123177417002E-2</v>
      </c>
      <c r="D31" s="40">
        <v>3.1197784826346199E-2</v>
      </c>
      <c r="E31" s="40">
        <v>3.6563427682798202E-2</v>
      </c>
      <c r="F31" s="40">
        <v>2.2568136437617601E-2</v>
      </c>
      <c r="G31" s="40">
        <v>0.111695203361521</v>
      </c>
      <c r="H31" s="40">
        <v>-5.1510975224272199E-2</v>
      </c>
      <c r="I31" s="40">
        <v>7.6374887511718004E-2</v>
      </c>
      <c r="J31" s="40">
        <v>-0.167521883128917</v>
      </c>
      <c r="K31" s="40">
        <v>0.19124234571349999</v>
      </c>
      <c r="L31" s="40">
        <v>-4.6291867801145199E-2</v>
      </c>
      <c r="M31" s="40">
        <v>0</v>
      </c>
      <c r="N31" s="40">
        <v>0</v>
      </c>
      <c r="O31" s="40">
        <v>1.64380698799063E-2</v>
      </c>
      <c r="P31" s="40">
        <v>0</v>
      </c>
      <c r="Q31" s="40">
        <v>-7.5634579138332506E-2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-4.8095944907610599E-2</v>
      </c>
      <c r="Z31" s="40">
        <v>-2.8367525008004799E-2</v>
      </c>
      <c r="AA31" s="40">
        <v>-4.8676119235845097E-2</v>
      </c>
      <c r="AB31" s="40">
        <v>-3.6128434885888801E-2</v>
      </c>
      <c r="AC31" s="40">
        <v>-2.9762495223572199E-2</v>
      </c>
      <c r="AD31" s="40">
        <v>2.2370874031737101E-2</v>
      </c>
      <c r="AE31" s="40">
        <v>-4.2907577517514997E-3</v>
      </c>
      <c r="AF31" s="40">
        <v>-6.4102077820957296E-2</v>
      </c>
      <c r="AH31">
        <f t="shared" si="0"/>
        <v>-6.4102077820957296E-2</v>
      </c>
      <c r="AI31">
        <v>5.5E-2</v>
      </c>
      <c r="AJ31">
        <f t="shared" si="1"/>
        <v>-6.4102077820957296E-2</v>
      </c>
      <c r="AK31">
        <f t="shared" si="2"/>
        <v>-8.6684778305272894E-2</v>
      </c>
    </row>
    <row r="32" spans="1:37" x14ac:dyDescent="0.2">
      <c r="A32" s="39">
        <v>41912</v>
      </c>
      <c r="B32" s="40">
        <v>7.3418914932598701E-3</v>
      </c>
      <c r="C32" s="40">
        <v>-1.45534058840757E-2</v>
      </c>
      <c r="D32" s="40">
        <v>3.6080756480403299E-2</v>
      </c>
      <c r="E32" s="40">
        <v>1.38468911452246E-2</v>
      </c>
      <c r="F32" s="40">
        <v>2.2840613240375299E-2</v>
      </c>
      <c r="G32" s="40">
        <v>0.115309351152085</v>
      </c>
      <c r="H32" s="40">
        <v>-3.7294964979438003E-2</v>
      </c>
      <c r="I32" s="40">
        <v>8.4793975493305807E-2</v>
      </c>
      <c r="J32" s="40">
        <v>-0.16896063213725601</v>
      </c>
      <c r="K32" s="40">
        <v>0.21884491358319899</v>
      </c>
      <c r="L32" s="40">
        <v>-6.0397255712853697E-2</v>
      </c>
      <c r="M32" s="40">
        <v>0</v>
      </c>
      <c r="N32" s="40">
        <v>0</v>
      </c>
      <c r="O32" s="40">
        <v>2.01839682944767E-2</v>
      </c>
      <c r="P32" s="40">
        <v>0</v>
      </c>
      <c r="Q32" s="40">
        <v>-6.3494218984865305E-2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-5.0490668909327602E-2</v>
      </c>
      <c r="Z32" s="40">
        <v>-3.51543309568687E-2</v>
      </c>
      <c r="AA32" s="40">
        <v>-5.3324657215726899E-2</v>
      </c>
      <c r="AB32" s="40">
        <v>-3.4391809510975299E-2</v>
      </c>
      <c r="AC32" s="40">
        <v>-2.6537767436914699E-2</v>
      </c>
      <c r="AD32" s="40">
        <v>2.0236869942529E-2</v>
      </c>
      <c r="AE32" s="40">
        <v>-4.24978278845951E-3</v>
      </c>
      <c r="AF32" s="40">
        <v>-9.3702636919038001E-3</v>
      </c>
      <c r="AH32">
        <f t="shared" si="0"/>
        <v>-9.3702636919038001E-3</v>
      </c>
      <c r="AI32">
        <v>1.7500000000000002E-2</v>
      </c>
      <c r="AJ32">
        <f t="shared" si="1"/>
        <v>-9.3702636919038001E-3</v>
      </c>
      <c r="AK32">
        <f t="shared" si="2"/>
        <v>-4.8552813187818566E-2</v>
      </c>
    </row>
    <row r="33" spans="1:37" x14ac:dyDescent="0.2">
      <c r="A33" s="39">
        <v>42004</v>
      </c>
      <c r="B33" s="40">
        <v>1.1622148412787799E-2</v>
      </c>
      <c r="C33" s="40">
        <v>-2.6316969552381001E-2</v>
      </c>
      <c r="D33" s="40">
        <v>4.3280803624186098E-2</v>
      </c>
      <c r="E33" s="40">
        <v>-2.5484146455479698E-2</v>
      </c>
      <c r="F33" s="40">
        <v>2.7851730394847E-2</v>
      </c>
      <c r="G33" s="40">
        <v>0.11636321140848201</v>
      </c>
      <c r="H33" s="40">
        <v>-0.106362616543802</v>
      </c>
      <c r="I33" s="40">
        <v>9.2800856310357893E-2</v>
      </c>
      <c r="J33" s="40">
        <v>-0.174289034394043</v>
      </c>
      <c r="K33" s="40">
        <v>0.16293385383358799</v>
      </c>
      <c r="L33" s="40">
        <v>-8.2949370975258105E-2</v>
      </c>
      <c r="M33" s="40">
        <v>0</v>
      </c>
      <c r="N33" s="40">
        <v>0</v>
      </c>
      <c r="O33" s="40">
        <v>2.42990727070449E-2</v>
      </c>
      <c r="P33" s="40">
        <v>0</v>
      </c>
      <c r="Q33" s="40">
        <v>-4.5897267089836297E-2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-4.8808517021707201E-2</v>
      </c>
      <c r="Z33" s="40">
        <v>-3.61528087619424E-2</v>
      </c>
      <c r="AA33" s="40">
        <v>-5.45793911413784E-2</v>
      </c>
      <c r="AB33" s="40">
        <v>-3.1793265407771699E-2</v>
      </c>
      <c r="AC33" s="40">
        <v>-2.9235884674679601E-2</v>
      </c>
      <c r="AD33" s="40">
        <v>2.3463626972027599E-2</v>
      </c>
      <c r="AE33" s="40">
        <v>-4.2089639725856999E-3</v>
      </c>
      <c r="AF33" s="40">
        <v>-0.163462932327544</v>
      </c>
      <c r="AH33">
        <f t="shared" si="0"/>
        <v>-0.163462932327544</v>
      </c>
      <c r="AI33">
        <v>2.5000000000000001E-3</v>
      </c>
      <c r="AJ33">
        <f t="shared" si="1"/>
        <v>-0.163462932327544</v>
      </c>
      <c r="AK33">
        <f t="shared" si="2"/>
        <v>-0.14929054612568027</v>
      </c>
    </row>
    <row r="34" spans="1:37" x14ac:dyDescent="0.2">
      <c r="A34" s="39">
        <v>42094</v>
      </c>
      <c r="B34" s="40">
        <v>-6.2518540217189802E-3</v>
      </c>
      <c r="C34" s="40">
        <v>-4.6896670082381903E-3</v>
      </c>
      <c r="D34" s="40">
        <v>4.5309474605221403E-2</v>
      </c>
      <c r="E34" s="40">
        <v>1.72627350795122E-2</v>
      </c>
      <c r="F34" s="40">
        <v>2.9754866575682801E-2</v>
      </c>
      <c r="G34" s="40">
        <v>0.11867768398128301</v>
      </c>
      <c r="H34" s="40">
        <v>-6.9396992296995003E-2</v>
      </c>
      <c r="I34" s="40">
        <v>9.0191109501004105E-2</v>
      </c>
      <c r="J34" s="40">
        <v>-0.177249412865645</v>
      </c>
      <c r="K34" s="40">
        <v>0.23588186098490899</v>
      </c>
      <c r="L34" s="40">
        <v>-7.6640683412458901E-2</v>
      </c>
      <c r="M34" s="40">
        <v>0</v>
      </c>
      <c r="N34" s="40">
        <v>0</v>
      </c>
      <c r="O34" s="40">
        <v>2.54792075567448E-2</v>
      </c>
      <c r="P34" s="40">
        <v>0</v>
      </c>
      <c r="Q34" s="40">
        <v>-1.9500889129199901E-2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-4.2279982283995397E-2</v>
      </c>
      <c r="Z34" s="40">
        <v>-3.7362479568051998E-2</v>
      </c>
      <c r="AA34" s="40">
        <v>-4.9305498022719399E-2</v>
      </c>
      <c r="AB34" s="40">
        <v>-3.3050741724431801E-2</v>
      </c>
      <c r="AC34" s="40">
        <v>-2.54098879845716E-2</v>
      </c>
      <c r="AD34" s="40">
        <v>2.5628779522022499E-2</v>
      </c>
      <c r="AE34" s="40">
        <v>-4.1683104896418702E-3</v>
      </c>
      <c r="AF34" s="40">
        <v>4.2879318998711502E-2</v>
      </c>
      <c r="AH34">
        <f t="shared" si="0"/>
        <v>4.2879318998711502E-2</v>
      </c>
      <c r="AI34">
        <v>0</v>
      </c>
      <c r="AJ34">
        <f t="shared" si="1"/>
        <v>4.2879318998711502E-2</v>
      </c>
      <c r="AK34">
        <f t="shared" si="2"/>
        <v>-3.122273192444977E-2</v>
      </c>
    </row>
    <row r="35" spans="1:37" x14ac:dyDescent="0.2">
      <c r="A35" s="39">
        <v>42185</v>
      </c>
      <c r="B35" s="40">
        <v>7.8675461646512106E-3</v>
      </c>
      <c r="C35" s="40">
        <v>4.1292167658482102E-3</v>
      </c>
      <c r="D35" s="40">
        <v>4.2893322032509902E-2</v>
      </c>
      <c r="E35" s="40">
        <v>2.7035799766976901E-2</v>
      </c>
      <c r="F35" s="40">
        <v>2.6780806753557901E-2</v>
      </c>
      <c r="G35" s="40">
        <v>0.11676050339174</v>
      </c>
      <c r="H35" s="40">
        <v>-7.9927976208046897E-2</v>
      </c>
      <c r="I35" s="40">
        <v>7.3179922528321395E-2</v>
      </c>
      <c r="J35" s="40">
        <v>-0.17319175680958501</v>
      </c>
      <c r="K35" s="40">
        <v>0.205561394866663</v>
      </c>
      <c r="L35" s="40">
        <v>-7.90265666548461E-2</v>
      </c>
      <c r="M35" s="40">
        <v>0</v>
      </c>
      <c r="N35" s="40">
        <v>0</v>
      </c>
      <c r="O35" s="40">
        <v>2.6498797693923101E-2</v>
      </c>
      <c r="P35" s="40">
        <v>0</v>
      </c>
      <c r="Q35" s="40">
        <v>6.9424144693070499E-3</v>
      </c>
      <c r="R35" s="40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-3.5689303478195003E-2</v>
      </c>
      <c r="Z35" s="40">
        <v>-3.3638315068784203E-2</v>
      </c>
      <c r="AA35" s="40">
        <v>-4.3834131786361502E-2</v>
      </c>
      <c r="AB35" s="40">
        <v>-3.5298783292452403E-2</v>
      </c>
      <c r="AC35" s="40">
        <v>-1.8765813939241701E-2</v>
      </c>
      <c r="AD35" s="40">
        <v>2.7653540556051799E-2</v>
      </c>
      <c r="AE35" s="40">
        <v>-4.1278310703300996E-3</v>
      </c>
      <c r="AF35" s="40">
        <v>6.1802786681707897E-2</v>
      </c>
      <c r="AH35">
        <f t="shared" si="0"/>
        <v>6.1802786681707897E-2</v>
      </c>
      <c r="AI35">
        <v>-1.2500000000000001E-2</v>
      </c>
      <c r="AJ35">
        <f t="shared" si="1"/>
        <v>6.1802786681707897E-2</v>
      </c>
      <c r="AK35">
        <f t="shared" si="2"/>
        <v>-4.1858011759720731E-3</v>
      </c>
    </row>
    <row r="36" spans="1:37" x14ac:dyDescent="0.2">
      <c r="A36" s="39">
        <v>42277</v>
      </c>
      <c r="B36" s="40">
        <v>2.1078359941532801E-2</v>
      </c>
      <c r="C36" s="40">
        <v>-2.8261594308275501E-4</v>
      </c>
      <c r="D36" s="40">
        <v>5.3465311851029901E-2</v>
      </c>
      <c r="E36" s="40">
        <v>-9.5990354941425E-3</v>
      </c>
      <c r="F36" s="40">
        <v>3.0889980467037701E-2</v>
      </c>
      <c r="G36" s="40">
        <v>0.11955821530164699</v>
      </c>
      <c r="H36" s="40">
        <v>-0.12421778637101</v>
      </c>
      <c r="I36" s="40">
        <v>8.4734269710829105E-2</v>
      </c>
      <c r="J36" s="40">
        <v>-0.16612290001615901</v>
      </c>
      <c r="K36" s="40">
        <v>0.14341055668355801</v>
      </c>
      <c r="L36" s="40">
        <v>-8.4227397723817696E-2</v>
      </c>
      <c r="M36" s="40">
        <v>0</v>
      </c>
      <c r="N36" s="40">
        <v>0</v>
      </c>
      <c r="O36" s="40">
        <v>2.8518702340000399E-2</v>
      </c>
      <c r="P36" s="40">
        <v>0</v>
      </c>
      <c r="Q36" s="40">
        <v>1.21501617735997E-2</v>
      </c>
      <c r="R36" s="40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-3.7665927990566297E-2</v>
      </c>
      <c r="Z36" s="40">
        <v>-3.18785825476069E-2</v>
      </c>
      <c r="AA36" s="40">
        <v>-4.4241781018308897E-2</v>
      </c>
      <c r="AB36" s="40">
        <v>-3.4350573599357198E-2</v>
      </c>
      <c r="AC36" s="40">
        <v>-1.5714147768306801E-2</v>
      </c>
      <c r="AD36" s="40">
        <v>3.03368210366587E-2</v>
      </c>
      <c r="AE36" s="40">
        <v>-4.0875340061586902E-3</v>
      </c>
      <c r="AF36" s="40">
        <v>-2.82459033726234E-2</v>
      </c>
      <c r="AH36">
        <f t="shared" si="0"/>
        <v>-2.82459033726234E-2</v>
      </c>
      <c r="AI36">
        <v>-2.2499999999999999E-2</v>
      </c>
      <c r="AJ36">
        <f t="shared" si="1"/>
        <v>-2.82459033726234E-2</v>
      </c>
      <c r="AK36">
        <f t="shared" si="2"/>
        <v>-3.8142268168694017E-2</v>
      </c>
    </row>
    <row r="37" spans="1:37" x14ac:dyDescent="0.2">
      <c r="A37" s="39">
        <v>42369</v>
      </c>
      <c r="B37" s="40">
        <v>4.31196737340011E-4</v>
      </c>
      <c r="C37" s="40">
        <v>5.9934487672629704E-3</v>
      </c>
      <c r="D37" s="40">
        <v>4.6019749750662198E-2</v>
      </c>
      <c r="E37" s="40">
        <v>4.8174068029368897E-2</v>
      </c>
      <c r="F37" s="40">
        <v>3.10068191773301E-2</v>
      </c>
      <c r="G37" s="40">
        <v>0.115296093278683</v>
      </c>
      <c r="H37" s="40">
        <v>-0.148700102614057</v>
      </c>
      <c r="I37" s="40">
        <v>8.5555170136256298E-2</v>
      </c>
      <c r="J37" s="40">
        <v>-0.157404821239812</v>
      </c>
      <c r="K37" s="40">
        <v>0.15371762106026099</v>
      </c>
      <c r="L37" s="40">
        <v>-8.8622950352170798E-2</v>
      </c>
      <c r="M37" s="40">
        <v>0</v>
      </c>
      <c r="N37" s="40">
        <v>0</v>
      </c>
      <c r="O37" s="40">
        <v>3.0713750344424699E-2</v>
      </c>
      <c r="P37" s="40">
        <v>0</v>
      </c>
      <c r="Q37" s="40">
        <v>1.5059654613030601E-2</v>
      </c>
      <c r="R37" s="40">
        <v>0</v>
      </c>
      <c r="S37" s="40">
        <v>0</v>
      </c>
      <c r="T37" s="40">
        <v>0</v>
      </c>
      <c r="U37" s="40">
        <v>0</v>
      </c>
      <c r="V37" s="40">
        <v>0</v>
      </c>
      <c r="W37" s="40">
        <v>0</v>
      </c>
      <c r="X37" s="40">
        <v>0</v>
      </c>
      <c r="Y37" s="40">
        <v>-3.3997609282181297E-2</v>
      </c>
      <c r="Z37" s="40">
        <v>-3.0951112720060701E-2</v>
      </c>
      <c r="AA37" s="40">
        <v>-4.22942206614133E-2</v>
      </c>
      <c r="AB37" s="40">
        <v>-3.4635645052770198E-2</v>
      </c>
      <c r="AC37" s="40">
        <v>-1.6558635291873899E-2</v>
      </c>
      <c r="AD37" s="40">
        <v>2.8475448387910898E-2</v>
      </c>
      <c r="AE37" s="40">
        <v>-4.04742716458051E-3</v>
      </c>
      <c r="AF37" s="40">
        <v>3.2304959036114599E-3</v>
      </c>
      <c r="AH37">
        <f t="shared" si="0"/>
        <v>3.2304959036114599E-3</v>
      </c>
      <c r="AI37">
        <v>-3.7499999999999999E-2</v>
      </c>
      <c r="AJ37">
        <f t="shared" si="1"/>
        <v>3.2304959036114599E-3</v>
      </c>
      <c r="AK37">
        <f t="shared" si="2"/>
        <v>-2.0525350536261037E-2</v>
      </c>
    </row>
    <row r="38" spans="1:37" x14ac:dyDescent="0.2">
      <c r="A38" s="39">
        <v>42460</v>
      </c>
      <c r="B38" s="40">
        <v>-1.0065484954251401E-3</v>
      </c>
      <c r="C38" s="40">
        <v>-7.1732165310945204E-3</v>
      </c>
      <c r="D38" s="40">
        <v>5.7997713437384302E-2</v>
      </c>
      <c r="E38" s="40">
        <v>-6.2142463465898398E-2</v>
      </c>
      <c r="F38" s="40">
        <v>3.0627657932787201E-2</v>
      </c>
      <c r="G38" s="40">
        <v>0.110648729760838</v>
      </c>
      <c r="H38" s="40">
        <v>-0.100747977007089</v>
      </c>
      <c r="I38" s="40">
        <v>7.7982745536859396E-2</v>
      </c>
      <c r="J38" s="40">
        <v>-0.15363029618245899</v>
      </c>
      <c r="K38" s="40">
        <v>0.108552716533558</v>
      </c>
      <c r="L38" s="40">
        <v>-8.51941450485766E-2</v>
      </c>
      <c r="M38" s="40">
        <v>0</v>
      </c>
      <c r="N38" s="40">
        <v>0</v>
      </c>
      <c r="O38" s="40">
        <v>3.2624288748071897E-2</v>
      </c>
      <c r="P38" s="40">
        <v>0</v>
      </c>
      <c r="Q38" s="40">
        <v>2.1807945432861301E-2</v>
      </c>
      <c r="R38" s="40">
        <v>0</v>
      </c>
      <c r="S38" s="40">
        <v>0</v>
      </c>
      <c r="T38" s="40">
        <v>0</v>
      </c>
      <c r="U38" s="40">
        <v>0</v>
      </c>
      <c r="V38" s="40">
        <v>0</v>
      </c>
      <c r="W38" s="40">
        <v>0</v>
      </c>
      <c r="X38" s="40">
        <v>0</v>
      </c>
      <c r="Y38" s="40">
        <v>-3.9844718404501801E-2</v>
      </c>
      <c r="Z38" s="40">
        <v>-3.3194454724547497E-2</v>
      </c>
      <c r="AA38" s="40">
        <v>-4.2431564159391602E-2</v>
      </c>
      <c r="AB38" s="40">
        <v>-3.4367573115456899E-2</v>
      </c>
      <c r="AC38" s="40">
        <v>-1.8985684871066898E-2</v>
      </c>
      <c r="AD38" s="40">
        <v>2.3524504789664401E-2</v>
      </c>
      <c r="AE38" s="40">
        <v>-4.0075180036724502E-3</v>
      </c>
      <c r="AF38" s="40">
        <v>-0.118959857837153</v>
      </c>
      <c r="AH38">
        <f t="shared" si="0"/>
        <v>-0.118959857837153</v>
      </c>
      <c r="AI38">
        <v>-6.5000000000000002E-2</v>
      </c>
      <c r="AJ38">
        <f t="shared" si="1"/>
        <v>-0.118959857837153</v>
      </c>
      <c r="AK38">
        <f t="shared" si="2"/>
        <v>-8.2213083885410695E-2</v>
      </c>
    </row>
    <row r="39" spans="1:37" x14ac:dyDescent="0.2">
      <c r="A39" s="39">
        <v>42551</v>
      </c>
      <c r="B39" s="40">
        <v>3.1449543201565698E-2</v>
      </c>
      <c r="C39" s="40">
        <v>1.0142443448111101E-3</v>
      </c>
      <c r="D39" s="40">
        <v>3.9139084206621599E-2</v>
      </c>
      <c r="E39" s="40">
        <v>1.0556573046026E-2</v>
      </c>
      <c r="F39" s="40">
        <v>2.64181403135192E-2</v>
      </c>
      <c r="G39" s="40">
        <v>0.104906477932807</v>
      </c>
      <c r="H39" s="40">
        <v>-0.13481121316567801</v>
      </c>
      <c r="I39" s="40">
        <v>7.1417312697385396E-2</v>
      </c>
      <c r="J39" s="40">
        <v>-0.150721597283932</v>
      </c>
      <c r="K39" s="40">
        <v>0.13023574838022001</v>
      </c>
      <c r="L39" s="40">
        <v>-5.8330495491366798E-2</v>
      </c>
      <c r="M39" s="40">
        <v>0</v>
      </c>
      <c r="N39" s="40">
        <v>0</v>
      </c>
      <c r="O39" s="40">
        <v>3.13060606261285E-2</v>
      </c>
      <c r="P39" s="40">
        <v>0</v>
      </c>
      <c r="Q39" s="40">
        <v>2.2798652682605801E-2</v>
      </c>
      <c r="R39" s="40">
        <v>0</v>
      </c>
      <c r="S39" s="40">
        <v>0</v>
      </c>
      <c r="T39" s="40">
        <v>0</v>
      </c>
      <c r="U39" s="40">
        <v>0</v>
      </c>
      <c r="V39" s="40">
        <v>0</v>
      </c>
      <c r="W39" s="40">
        <v>0</v>
      </c>
      <c r="X39" s="40">
        <v>0</v>
      </c>
      <c r="Y39" s="40">
        <v>-3.6253549547292201E-2</v>
      </c>
      <c r="Z39" s="40">
        <v>-3.1684403494372897E-2</v>
      </c>
      <c r="AA39" s="40">
        <v>-4.2550764601636898E-2</v>
      </c>
      <c r="AB39" s="40">
        <v>-3.4485134487930197E-2</v>
      </c>
      <c r="AC39" s="40">
        <v>-2.1113730099863399E-2</v>
      </c>
      <c r="AD39" s="40">
        <v>1.6244959826943101E-2</v>
      </c>
      <c r="AE39" s="40">
        <v>-3.9678135863651801E-3</v>
      </c>
      <c r="AF39" s="40">
        <v>-2.8431904499801399E-2</v>
      </c>
      <c r="AH39">
        <f t="shared" si="0"/>
        <v>-2.8431904499801399E-2</v>
      </c>
      <c r="AI39">
        <v>-8.7499999999999994E-2</v>
      </c>
      <c r="AJ39">
        <f t="shared" si="1"/>
        <v>-2.8431904499801399E-2</v>
      </c>
      <c r="AK39">
        <f t="shared" si="2"/>
        <v>-8.8250304758689078E-3</v>
      </c>
    </row>
    <row r="40" spans="1:37" x14ac:dyDescent="0.2">
      <c r="A40" s="39">
        <v>42643</v>
      </c>
      <c r="B40" s="40">
        <v>9.6792126271794E-3</v>
      </c>
      <c r="C40" s="40">
        <v>-6.7654611450858803E-3</v>
      </c>
      <c r="D40" s="40">
        <v>3.7384133712349499E-2</v>
      </c>
      <c r="E40" s="40">
        <v>-4.2262779566978097E-2</v>
      </c>
      <c r="F40" s="40">
        <v>2.3275337935988499E-2</v>
      </c>
      <c r="G40" s="40">
        <v>0.105402795962753</v>
      </c>
      <c r="H40" s="40">
        <v>-7.2871695584688298E-2</v>
      </c>
      <c r="I40" s="40">
        <v>9.0436900265381204E-2</v>
      </c>
      <c r="J40" s="40">
        <v>-0.15035675702029599</v>
      </c>
      <c r="K40" s="40">
        <v>0.11725118030036601</v>
      </c>
      <c r="L40" s="40">
        <v>-6.2840710840173994E-2</v>
      </c>
      <c r="M40" s="40">
        <v>0</v>
      </c>
      <c r="N40" s="40">
        <v>0</v>
      </c>
      <c r="O40" s="40">
        <v>3.05066032008652E-2</v>
      </c>
      <c r="P40" s="40">
        <v>0</v>
      </c>
      <c r="Q40" s="40">
        <v>2.8514627451410399E-2</v>
      </c>
      <c r="R40" s="40">
        <v>0</v>
      </c>
      <c r="S40" s="40">
        <v>0</v>
      </c>
      <c r="T40" s="40">
        <v>0</v>
      </c>
      <c r="U40" s="40">
        <v>0</v>
      </c>
      <c r="V40" s="40">
        <v>0</v>
      </c>
      <c r="W40" s="40">
        <v>0</v>
      </c>
      <c r="X40" s="40">
        <v>0</v>
      </c>
      <c r="Y40" s="40">
        <v>-3.40775027805598E-2</v>
      </c>
      <c r="Z40" s="40">
        <v>-3.1151352034610499E-2</v>
      </c>
      <c r="AA40" s="40">
        <v>-4.1119498689425001E-2</v>
      </c>
      <c r="AB40" s="40">
        <v>-3.4249433148570103E-2</v>
      </c>
      <c r="AC40" s="40">
        <v>-2.16752284455577E-2</v>
      </c>
      <c r="AD40" s="40">
        <v>1.22677577081063E-2</v>
      </c>
      <c r="AE40" s="40">
        <v>-3.9283205942385003E-3</v>
      </c>
      <c r="AF40" s="40">
        <v>-4.65801906857835E-2</v>
      </c>
      <c r="AH40">
        <f t="shared" si="0"/>
        <v>-4.65801906857835E-2</v>
      </c>
      <c r="AI40">
        <v>-9.2499999999999999E-2</v>
      </c>
      <c r="AJ40">
        <f t="shared" si="1"/>
        <v>-4.65801906857835E-2</v>
      </c>
      <c r="AK40">
        <f t="shared" si="2"/>
        <v>-1.3826113595532742E-2</v>
      </c>
    </row>
    <row r="41" spans="1:37" x14ac:dyDescent="0.2">
      <c r="A41" s="39">
        <v>42735</v>
      </c>
      <c r="B41" s="40">
        <v>7.9425224303328497E-3</v>
      </c>
      <c r="C41" s="40">
        <v>1.20743388721469E-2</v>
      </c>
      <c r="D41" s="40">
        <v>2.6450830777692301E-2</v>
      </c>
      <c r="E41" s="40">
        <v>6.7974530405943397E-3</v>
      </c>
      <c r="F41" s="40">
        <v>1.9617815810338599E-2</v>
      </c>
      <c r="G41" s="40">
        <v>0.10683296081589</v>
      </c>
      <c r="H41" s="40">
        <v>-7.2713177006745303E-2</v>
      </c>
      <c r="I41" s="40">
        <v>9.3706218005207703E-2</v>
      </c>
      <c r="J41" s="40">
        <v>-0.153525091663896</v>
      </c>
      <c r="K41" s="40">
        <v>0.14908857036829801</v>
      </c>
      <c r="L41" s="40">
        <v>-6.2136294078505599E-2</v>
      </c>
      <c r="M41" s="40">
        <v>0</v>
      </c>
      <c r="N41" s="40">
        <v>0</v>
      </c>
      <c r="O41" s="40">
        <v>2.9621608474660398E-2</v>
      </c>
      <c r="P41" s="40">
        <v>0</v>
      </c>
      <c r="Q41" s="40">
        <v>3.6928111464679302E-2</v>
      </c>
      <c r="R41" s="40">
        <v>0</v>
      </c>
      <c r="S41" s="40">
        <v>0</v>
      </c>
      <c r="T41" s="40">
        <v>0</v>
      </c>
      <c r="U41" s="40">
        <v>0</v>
      </c>
      <c r="V41" s="40">
        <v>0</v>
      </c>
      <c r="W41" s="40">
        <v>0</v>
      </c>
      <c r="X41" s="40">
        <v>0</v>
      </c>
      <c r="Y41" s="40">
        <v>-2.7987436738090999E-2</v>
      </c>
      <c r="Z41" s="40">
        <v>-2.5624721572414199E-2</v>
      </c>
      <c r="AA41" s="40">
        <v>-3.8297939448599799E-2</v>
      </c>
      <c r="AB41" s="40">
        <v>-3.2656443830382798E-2</v>
      </c>
      <c r="AC41" s="40">
        <v>-2.2101268989139899E-2</v>
      </c>
      <c r="AD41" s="40">
        <v>8.5485801587729306E-3</v>
      </c>
      <c r="AE41" s="40">
        <v>-3.8890453408940298E-3</v>
      </c>
      <c r="AF41" s="40">
        <v>5.8677591549946E-2</v>
      </c>
      <c r="AH41">
        <f t="shared" si="0"/>
        <v>5.8677591549946E-2</v>
      </c>
      <c r="AI41">
        <v>-9.2499999999999999E-2</v>
      </c>
      <c r="AJ41">
        <f t="shared" si="1"/>
        <v>5.8677591549946E-2</v>
      </c>
      <c r="AK41">
        <f t="shared" si="2"/>
        <v>4.7708251601502737E-2</v>
      </c>
    </row>
    <row r="42" spans="1:37" x14ac:dyDescent="0.2">
      <c r="A42" s="39">
        <v>42825</v>
      </c>
      <c r="B42" s="40">
        <v>1.80655186794734E-2</v>
      </c>
      <c r="C42" s="40">
        <v>-8.8207154467465701E-3</v>
      </c>
      <c r="D42" s="40">
        <v>2.3987652938537201E-2</v>
      </c>
      <c r="E42" s="40">
        <v>-3.3407918759768701E-2</v>
      </c>
      <c r="F42" s="40">
        <v>2.0558992751971698E-2</v>
      </c>
      <c r="G42" s="40">
        <v>0.10175758161699899</v>
      </c>
      <c r="H42" s="40">
        <v>-8.0786887982881694E-2</v>
      </c>
      <c r="I42" s="40">
        <v>9.4909342449143105E-2</v>
      </c>
      <c r="J42" s="40">
        <v>-0.15496902920831701</v>
      </c>
      <c r="K42" s="40">
        <v>0.11654008333841299</v>
      </c>
      <c r="L42" s="40">
        <v>-7.2184040479820105E-2</v>
      </c>
      <c r="M42" s="40">
        <v>0</v>
      </c>
      <c r="N42" s="40">
        <v>0</v>
      </c>
      <c r="O42" s="40">
        <v>2.8575781815271699E-2</v>
      </c>
      <c r="P42" s="40">
        <v>0</v>
      </c>
      <c r="Q42" s="40">
        <v>4.4931210992886501E-2</v>
      </c>
      <c r="R42" s="40">
        <v>0</v>
      </c>
      <c r="S42" s="40">
        <v>0</v>
      </c>
      <c r="T42" s="40">
        <v>0</v>
      </c>
      <c r="U42" s="40">
        <v>0</v>
      </c>
      <c r="V42" s="40">
        <v>0</v>
      </c>
      <c r="W42" s="40">
        <v>0</v>
      </c>
      <c r="X42" s="40">
        <v>0</v>
      </c>
      <c r="Y42" s="40">
        <v>-2.5873975864851601E-2</v>
      </c>
      <c r="Z42" s="40">
        <v>-2.31297608630864E-2</v>
      </c>
      <c r="AA42" s="40">
        <v>-3.4543830139781399E-2</v>
      </c>
      <c r="AB42" s="40">
        <v>-3.0921135397343199E-2</v>
      </c>
      <c r="AC42" s="40">
        <v>-2.0981959225742999E-2</v>
      </c>
      <c r="AD42" s="40">
        <v>5.8872014955838898E-3</v>
      </c>
      <c r="AE42" s="40">
        <v>-3.8499937849169E-3</v>
      </c>
      <c r="AF42" s="40">
        <v>-3.4255881074975202E-2</v>
      </c>
      <c r="AH42">
        <f t="shared" si="0"/>
        <v>-3.4255881074975202E-2</v>
      </c>
      <c r="AI42">
        <v>-9.2499999999999999E-2</v>
      </c>
      <c r="AJ42">
        <f t="shared" si="1"/>
        <v>-3.4255881074975202E-2</v>
      </c>
      <c r="AK42">
        <f t="shared" si="2"/>
        <v>-2.1232504418166494E-2</v>
      </c>
    </row>
    <row r="43" spans="1:37" x14ac:dyDescent="0.2">
      <c r="A43" s="39">
        <v>42916</v>
      </c>
      <c r="B43" s="40">
        <v>-4.4526239409230098E-3</v>
      </c>
      <c r="C43" s="40">
        <v>-2.8809968978904298E-3</v>
      </c>
      <c r="D43" s="40">
        <v>2.8021161001142499E-2</v>
      </c>
      <c r="E43" s="40">
        <v>-3.5105605051458898E-2</v>
      </c>
      <c r="F43" s="40">
        <v>2.3589003218526101E-2</v>
      </c>
      <c r="G43" s="40">
        <v>0.106162684320401</v>
      </c>
      <c r="H43" s="40">
        <v>-0.11104110044038901</v>
      </c>
      <c r="I43" s="40">
        <v>0.10179559076669401</v>
      </c>
      <c r="J43" s="40">
        <v>-0.153545525591163</v>
      </c>
      <c r="K43" s="40">
        <v>9.7628957250642801E-2</v>
      </c>
      <c r="L43" s="40">
        <v>-7.4052404615034706E-2</v>
      </c>
      <c r="M43" s="40">
        <v>0</v>
      </c>
      <c r="N43" s="40">
        <v>0</v>
      </c>
      <c r="O43" s="40">
        <v>2.7011275654733401E-2</v>
      </c>
      <c r="P43" s="40">
        <v>0</v>
      </c>
      <c r="Q43" s="40">
        <v>4.6377344061494401E-2</v>
      </c>
      <c r="R43" s="40">
        <v>0</v>
      </c>
      <c r="S43" s="40">
        <v>0</v>
      </c>
      <c r="T43" s="40">
        <v>0</v>
      </c>
      <c r="U43" s="40">
        <v>0</v>
      </c>
      <c r="V43" s="40">
        <v>0</v>
      </c>
      <c r="W43" s="40">
        <v>0</v>
      </c>
      <c r="X43" s="40">
        <v>0</v>
      </c>
      <c r="Y43" s="40">
        <v>-2.5702015064599699E-2</v>
      </c>
      <c r="Z43" s="40">
        <v>-2.1603612018788999E-2</v>
      </c>
      <c r="AA43" s="40">
        <v>-3.2792550635540901E-2</v>
      </c>
      <c r="AB43" s="40">
        <v>-2.72644205059729E-2</v>
      </c>
      <c r="AC43" s="40">
        <v>-1.9348618169364399E-2</v>
      </c>
      <c r="AD43" s="40">
        <v>4.4142182369320904E-3</v>
      </c>
      <c r="AE43" s="40">
        <v>-3.8111715424402801E-3</v>
      </c>
      <c r="AF43" s="40">
        <v>-7.6600409962999494E-2</v>
      </c>
      <c r="AH43">
        <f t="shared" si="0"/>
        <v>-7.6600409962999494E-2</v>
      </c>
      <c r="AI43">
        <v>-9.2499999999999999E-2</v>
      </c>
      <c r="AJ43">
        <f t="shared" si="1"/>
        <v>-7.6600409962999494E-2</v>
      </c>
      <c r="AK43">
        <f t="shared" si="2"/>
        <v>-5.1932369056307479E-2</v>
      </c>
    </row>
    <row r="44" spans="1:37" x14ac:dyDescent="0.2">
      <c r="A44" s="39">
        <v>43008</v>
      </c>
      <c r="B44" s="40">
        <v>2.8558459038817699E-3</v>
      </c>
      <c r="C44" s="40">
        <v>1.1790220190903201E-3</v>
      </c>
      <c r="D44" s="40">
        <v>2.5261866496910899E-2</v>
      </c>
      <c r="E44" s="40">
        <v>-1.3459025759487001E-2</v>
      </c>
      <c r="F44" s="40">
        <v>2.5006946168236E-2</v>
      </c>
      <c r="G44" s="40">
        <v>0.103099557909373</v>
      </c>
      <c r="H44" s="40">
        <v>-6.8616045912443899E-2</v>
      </c>
      <c r="I44" s="40">
        <v>9.56465591040601E-2</v>
      </c>
      <c r="J44" s="40">
        <v>-0.15382708649722701</v>
      </c>
      <c r="K44" s="40">
        <v>0.111017736930993</v>
      </c>
      <c r="L44" s="40">
        <v>-8.2795809573278006E-2</v>
      </c>
      <c r="M44" s="40">
        <v>0</v>
      </c>
      <c r="N44" s="40">
        <v>0</v>
      </c>
      <c r="O44" s="40">
        <v>2.40401081246223E-2</v>
      </c>
      <c r="P44" s="40">
        <v>0</v>
      </c>
      <c r="Q44" s="40">
        <v>6.4697911212361403E-2</v>
      </c>
      <c r="R44" s="40">
        <v>0</v>
      </c>
      <c r="S44" s="40">
        <v>0</v>
      </c>
      <c r="T44" s="40">
        <v>0</v>
      </c>
      <c r="U44" s="40">
        <v>0</v>
      </c>
      <c r="V44" s="40">
        <v>0</v>
      </c>
      <c r="W44" s="40">
        <v>0</v>
      </c>
      <c r="X44" s="40">
        <v>0</v>
      </c>
      <c r="Y44" s="40">
        <v>-2.4653231043745099E-2</v>
      </c>
      <c r="Z44" s="40">
        <v>-2.2161908768299599E-2</v>
      </c>
      <c r="AA44" s="40">
        <v>-3.00117509521379E-2</v>
      </c>
      <c r="AB44" s="40">
        <v>-2.50186027655772E-2</v>
      </c>
      <c r="AC44" s="40">
        <v>-1.6677073994994199E-2</v>
      </c>
      <c r="AD44" s="40">
        <v>3.2638412244614E-3</v>
      </c>
      <c r="AE44" s="40">
        <v>-3.7725838993205702E-3</v>
      </c>
      <c r="AF44" s="40">
        <v>1.5076275927482201E-2</v>
      </c>
      <c r="AH44">
        <f t="shared" si="0"/>
        <v>1.5076275927482201E-2</v>
      </c>
      <c r="AI44">
        <v>-9.2499999999999999E-2</v>
      </c>
      <c r="AJ44">
        <f t="shared" si="1"/>
        <v>1.5076275927482201E-2</v>
      </c>
      <c r="AK44">
        <f t="shared" si="2"/>
        <v>1.9317265296781808E-2</v>
      </c>
    </row>
    <row r="45" spans="1:37" x14ac:dyDescent="0.2">
      <c r="A45" s="39">
        <v>43100</v>
      </c>
      <c r="B45" s="40">
        <v>1.656067159144E-2</v>
      </c>
      <c r="C45" s="40">
        <v>-2.6241300564385901E-2</v>
      </c>
      <c r="D45" s="40">
        <v>2.1974072881538E-2</v>
      </c>
      <c r="E45" s="40">
        <v>-6.6861988520415999E-2</v>
      </c>
      <c r="F45" s="40">
        <v>2.6678061280103599E-2</v>
      </c>
      <c r="G45" s="40">
        <v>0.107680010704419</v>
      </c>
      <c r="H45" s="40">
        <v>-3.2013701859486501E-2</v>
      </c>
      <c r="I45" s="40">
        <v>9.1273990696310703E-2</v>
      </c>
      <c r="J45" s="40">
        <v>-0.15181513783241901</v>
      </c>
      <c r="K45" s="40">
        <v>6.9030063993790303E-2</v>
      </c>
      <c r="L45" s="40">
        <v>-8.0183399138632497E-2</v>
      </c>
      <c r="M45" s="40">
        <v>0</v>
      </c>
      <c r="N45" s="40">
        <v>0</v>
      </c>
      <c r="O45" s="40">
        <v>2.02272116785636E-2</v>
      </c>
      <c r="P45" s="40">
        <v>0</v>
      </c>
      <c r="Q45" s="40">
        <v>8.4764618274453502E-2</v>
      </c>
      <c r="R45" s="40">
        <v>0</v>
      </c>
      <c r="S45" s="40">
        <v>0</v>
      </c>
      <c r="T45" s="40">
        <v>0</v>
      </c>
      <c r="U45" s="40">
        <v>0</v>
      </c>
      <c r="V45" s="40">
        <v>0</v>
      </c>
      <c r="W45" s="40">
        <v>0</v>
      </c>
      <c r="X45" s="40">
        <v>0</v>
      </c>
      <c r="Y45" s="40">
        <v>-2.8638139311583401E-2</v>
      </c>
      <c r="Z45" s="40">
        <v>-2.2848315206405501E-2</v>
      </c>
      <c r="AA45" s="40">
        <v>-2.9977594265943801E-2</v>
      </c>
      <c r="AB45" s="40">
        <v>-2.3713583984163299E-2</v>
      </c>
      <c r="AC45" s="40">
        <v>-1.5639162629007299E-2</v>
      </c>
      <c r="AD45" s="40">
        <v>3.1764973112073402E-3</v>
      </c>
      <c r="AE45" s="40">
        <v>-3.7342358229392799E-3</v>
      </c>
      <c r="AF45" s="40">
        <v>-4.0301360723553302E-2</v>
      </c>
      <c r="AH45">
        <f t="shared" si="0"/>
        <v>-4.0301360723553302E-2</v>
      </c>
      <c r="AI45">
        <v>-9.2499999999999999E-2</v>
      </c>
      <c r="AJ45">
        <f t="shared" si="1"/>
        <v>-4.0301360723553302E-2</v>
      </c>
      <c r="AK45">
        <f t="shared" si="2"/>
        <v>8.3088733685523705E-3</v>
      </c>
    </row>
    <row r="46" spans="1:37" x14ac:dyDescent="0.2">
      <c r="A46" s="39">
        <v>43190</v>
      </c>
      <c r="B46" s="40">
        <v>7.5325076619889497E-3</v>
      </c>
      <c r="C46" s="40">
        <v>-2.9464837146492399E-2</v>
      </c>
      <c r="D46" s="40">
        <v>1.96288986208915E-2</v>
      </c>
      <c r="E46" s="40">
        <v>-7.5152361909509205E-2</v>
      </c>
      <c r="F46" s="40">
        <v>2.55980963824365E-2</v>
      </c>
      <c r="G46" s="40">
        <v>0.105770240027555</v>
      </c>
      <c r="H46" s="40">
        <v>-9.6557587142951207E-2</v>
      </c>
      <c r="I46" s="40">
        <v>9.2993735944355296E-2</v>
      </c>
      <c r="J46" s="40">
        <v>-0.144798184125774</v>
      </c>
      <c r="K46" s="40">
        <v>4.7663434797651102E-2</v>
      </c>
      <c r="L46" s="40">
        <v>-8.4756245177766296E-2</v>
      </c>
      <c r="M46" s="40">
        <v>0</v>
      </c>
      <c r="N46" s="40">
        <v>0</v>
      </c>
      <c r="O46" s="40">
        <v>1.7459608235573802E-2</v>
      </c>
      <c r="P46" s="40">
        <v>0</v>
      </c>
      <c r="Q46" s="40">
        <v>8.9414650556504993E-2</v>
      </c>
      <c r="R46" s="40">
        <v>0</v>
      </c>
      <c r="S46" s="40">
        <v>0</v>
      </c>
      <c r="T46" s="40">
        <v>0</v>
      </c>
      <c r="U46" s="40">
        <v>0</v>
      </c>
      <c r="V46" s="40">
        <v>0</v>
      </c>
      <c r="W46" s="40">
        <v>0</v>
      </c>
      <c r="X46" s="40">
        <v>0</v>
      </c>
      <c r="Y46" s="40">
        <v>-2.7186391522278901E-2</v>
      </c>
      <c r="Z46" s="40">
        <v>-2.13931049245802E-2</v>
      </c>
      <c r="AA46" s="40">
        <v>-2.8994970094390699E-2</v>
      </c>
      <c r="AB46" s="40">
        <v>-2.2621280447641601E-2</v>
      </c>
      <c r="AC46" s="40">
        <v>-1.4232382415273401E-2</v>
      </c>
      <c r="AD46" s="40">
        <v>3.1015777933594601E-3</v>
      </c>
      <c r="AE46" s="40">
        <v>-3.6961319736383501E-3</v>
      </c>
      <c r="AF46" s="40">
        <v>-0.13969072685997599</v>
      </c>
      <c r="AH46">
        <f t="shared" si="0"/>
        <v>-0.13969072685997599</v>
      </c>
      <c r="AI46">
        <v>-9.2499999999999999E-2</v>
      </c>
      <c r="AJ46">
        <f t="shared" si="1"/>
        <v>-0.13969072685997599</v>
      </c>
      <c r="AK46">
        <f t="shared" si="2"/>
        <v>-7.602761004682175E-2</v>
      </c>
    </row>
    <row r="47" spans="1:37" x14ac:dyDescent="0.2">
      <c r="A47" s="39">
        <v>43281</v>
      </c>
      <c r="B47" s="40">
        <v>-5.7473591280225297E-3</v>
      </c>
      <c r="C47" s="40">
        <v>-7.4215759683886997E-3</v>
      </c>
      <c r="D47" s="40">
        <v>2.9998222328446698E-2</v>
      </c>
      <c r="E47" s="40">
        <v>-7.2076337185438002E-2</v>
      </c>
      <c r="F47" s="40">
        <v>2.6617942579721499E-2</v>
      </c>
      <c r="G47" s="40">
        <v>0.10484631753364</v>
      </c>
      <c r="H47" s="40">
        <v>-0.103043106201229</v>
      </c>
      <c r="I47" s="40">
        <v>0.10372586738660799</v>
      </c>
      <c r="J47" s="40">
        <v>-0.138160581318825</v>
      </c>
      <c r="K47" s="40">
        <v>5.4063123379373502E-2</v>
      </c>
      <c r="L47" s="40">
        <v>-9.5359079537593205E-2</v>
      </c>
      <c r="M47" s="40">
        <v>0</v>
      </c>
      <c r="N47" s="40">
        <v>0</v>
      </c>
      <c r="O47" s="40">
        <v>1.6800069455187E-2</v>
      </c>
      <c r="P47" s="40">
        <v>0</v>
      </c>
      <c r="Q47" s="40">
        <v>7.7578031020830204E-2</v>
      </c>
      <c r="R47" s="40">
        <v>0</v>
      </c>
      <c r="S47" s="40">
        <v>0</v>
      </c>
      <c r="T47" s="40">
        <v>0</v>
      </c>
      <c r="U47" s="40">
        <v>0</v>
      </c>
      <c r="V47" s="40">
        <v>0</v>
      </c>
      <c r="W47" s="40">
        <v>0</v>
      </c>
      <c r="X47" s="40">
        <v>0</v>
      </c>
      <c r="Y47" s="40">
        <v>-2.37071094368436E-2</v>
      </c>
      <c r="Z47" s="40">
        <v>-1.9721380969570299E-2</v>
      </c>
      <c r="AA47" s="40">
        <v>-2.5592374530048801E-2</v>
      </c>
      <c r="AB47" s="40">
        <v>-2.01426187805216E-2</v>
      </c>
      <c r="AC47" s="40">
        <v>-1.23610765885508E-2</v>
      </c>
      <c r="AD47" s="40">
        <v>4.6496641600995902E-3</v>
      </c>
      <c r="AE47" s="40">
        <v>-3.65827671580147E-3</v>
      </c>
      <c r="AF47" s="40">
        <v>-0.108711638516924</v>
      </c>
      <c r="AH47">
        <f t="shared" si="0"/>
        <v>-0.108711638516924</v>
      </c>
      <c r="AI47">
        <v>-9.2499999999999999E-2</v>
      </c>
      <c r="AJ47">
        <f t="shared" si="1"/>
        <v>-0.108711638516924</v>
      </c>
      <c r="AK47">
        <f t="shared" si="2"/>
        <v>-6.5899865750861986E-2</v>
      </c>
    </row>
    <row r="48" spans="1:37" x14ac:dyDescent="0.2">
      <c r="A48" s="39">
        <v>43373</v>
      </c>
      <c r="B48" s="40">
        <v>-1.5426291839086699E-2</v>
      </c>
      <c r="C48" s="40">
        <v>-1.17459120900561E-2</v>
      </c>
      <c r="D48" s="40">
        <v>2.8260013656591702E-2</v>
      </c>
      <c r="E48" s="40">
        <v>-7.8523254130242998E-2</v>
      </c>
      <c r="F48" s="40">
        <v>2.6833186833421799E-2</v>
      </c>
      <c r="G48" s="40">
        <v>0.100940087057151</v>
      </c>
      <c r="H48" s="40">
        <v>-7.8189380411757103E-2</v>
      </c>
      <c r="I48" s="40">
        <v>0.115892445210473</v>
      </c>
      <c r="J48" s="40">
        <v>-0.13663364768387701</v>
      </c>
      <c r="K48" s="40">
        <v>7.5086070575794403E-2</v>
      </c>
      <c r="L48" s="40">
        <v>-9.9205638059099294E-2</v>
      </c>
      <c r="M48" s="40">
        <v>0</v>
      </c>
      <c r="N48" s="40">
        <v>0</v>
      </c>
      <c r="O48" s="40">
        <v>1.5460526915776899E-2</v>
      </c>
      <c r="P48" s="40">
        <v>0</v>
      </c>
      <c r="Q48" s="40">
        <v>8.1510870836288898E-2</v>
      </c>
      <c r="R48" s="40">
        <v>0</v>
      </c>
      <c r="S48" s="40">
        <v>0</v>
      </c>
      <c r="T48" s="40">
        <v>0</v>
      </c>
      <c r="U48" s="40">
        <v>0</v>
      </c>
      <c r="V48" s="40">
        <v>0</v>
      </c>
      <c r="W48" s="40">
        <v>0</v>
      </c>
      <c r="X48" s="40">
        <v>0</v>
      </c>
      <c r="Y48" s="40">
        <v>-1.9551311344178701E-2</v>
      </c>
      <c r="Z48" s="40">
        <v>-1.5578227524907701E-2</v>
      </c>
      <c r="AA48" s="40">
        <v>-2.2730813549817101E-2</v>
      </c>
      <c r="AB48" s="40">
        <v>-1.8447926999576501E-2</v>
      </c>
      <c r="AC48" s="40">
        <v>-1.1177249660546E-2</v>
      </c>
      <c r="AD48" s="40">
        <v>3.4022740569903702E-3</v>
      </c>
      <c r="AE48" s="40">
        <v>-3.6206741285916598E-3</v>
      </c>
      <c r="AF48" s="40">
        <v>-6.3444852279245803E-2</v>
      </c>
      <c r="AH48">
        <f t="shared" si="0"/>
        <v>-6.3444852279245803E-2</v>
      </c>
      <c r="AI48">
        <v>-9.2499999999999999E-2</v>
      </c>
      <c r="AJ48">
        <f t="shared" si="1"/>
        <v>-6.3444852279245803E-2</v>
      </c>
      <c r="AK48">
        <f t="shared" si="2"/>
        <v>-5.4447667833004559E-2</v>
      </c>
    </row>
    <row r="49" spans="1:37" x14ac:dyDescent="0.2">
      <c r="A49" s="39">
        <v>43465</v>
      </c>
      <c r="B49" s="40">
        <v>-6.7938135512232503E-3</v>
      </c>
      <c r="C49" s="40">
        <v>-1.8768223754252401E-2</v>
      </c>
      <c r="D49" s="40">
        <v>3.3684693595051197E-2</v>
      </c>
      <c r="E49" s="40">
        <v>-0.102731417757477</v>
      </c>
      <c r="F49" s="40">
        <v>3.0094517674052301E-2</v>
      </c>
      <c r="G49" s="40">
        <v>0.10006332781743001</v>
      </c>
      <c r="H49" s="40">
        <v>-0.131816838647135</v>
      </c>
      <c r="I49" s="40">
        <v>0.110624142935953</v>
      </c>
      <c r="J49" s="40">
        <v>-0.134159800229533</v>
      </c>
      <c r="K49" s="40">
        <v>5.5532260898631398E-2</v>
      </c>
      <c r="L49" s="40">
        <v>-0.10024289350386199</v>
      </c>
      <c r="M49" s="40">
        <v>0</v>
      </c>
      <c r="N49" s="40">
        <v>0</v>
      </c>
      <c r="O49" s="40">
        <v>1.41270107152979E-2</v>
      </c>
      <c r="P49" s="40">
        <v>0</v>
      </c>
      <c r="Q49" s="40">
        <v>7.56313500679614E-2</v>
      </c>
      <c r="R49" s="40">
        <v>0</v>
      </c>
      <c r="S49" s="40">
        <v>0</v>
      </c>
      <c r="T49" s="40">
        <v>0</v>
      </c>
      <c r="U49" s="40">
        <v>0</v>
      </c>
      <c r="V49" s="40">
        <v>0</v>
      </c>
      <c r="W49" s="40">
        <v>0</v>
      </c>
      <c r="X49" s="40">
        <v>0</v>
      </c>
      <c r="Y49" s="40">
        <v>-1.68361153782484E-2</v>
      </c>
      <c r="Z49" s="40">
        <v>-1.4136022974829399E-2</v>
      </c>
      <c r="AA49" s="40">
        <v>-2.27871360911489E-2</v>
      </c>
      <c r="AB49" s="40">
        <v>-1.9179141326960299E-2</v>
      </c>
      <c r="AC49" s="40">
        <v>-1.10449912973323E-2</v>
      </c>
      <c r="AD49" s="40">
        <v>2.6271999970729301E-3</v>
      </c>
      <c r="AE49" s="40">
        <v>-3.58332801635383E-3</v>
      </c>
      <c r="AF49" s="40">
        <v>-0.15969521882690499</v>
      </c>
      <c r="AH49">
        <f t="shared" si="0"/>
        <v>-0.15969521882690499</v>
      </c>
      <c r="AI49">
        <v>-9.2499999999999999E-2</v>
      </c>
      <c r="AJ49">
        <f t="shared" si="1"/>
        <v>-0.15969521882690499</v>
      </c>
      <c r="AK49">
        <f t="shared" si="2"/>
        <v>-0.13387127265409002</v>
      </c>
    </row>
    <row r="50" spans="1:37" x14ac:dyDescent="0.2">
      <c r="A50" s="39">
        <v>43555</v>
      </c>
      <c r="B50" s="40">
        <v>-2.6837753869649501E-2</v>
      </c>
      <c r="C50" s="40">
        <v>-1.7579485292906798E-2</v>
      </c>
      <c r="D50" s="40">
        <v>3.5980335903252503E-2</v>
      </c>
      <c r="E50" s="40">
        <v>-8.2555935124583299E-2</v>
      </c>
      <c r="F50" s="40">
        <v>3.4140546624209803E-2</v>
      </c>
      <c r="G50" s="40">
        <v>0.10059716252900699</v>
      </c>
      <c r="H50" s="40">
        <v>-5.6088409722836102E-2</v>
      </c>
      <c r="I50" s="40">
        <v>0.11521337229424</v>
      </c>
      <c r="J50" s="40">
        <v>-0.14102254073534101</v>
      </c>
      <c r="K50" s="40">
        <v>7.9105898448518105E-2</v>
      </c>
      <c r="L50" s="40">
        <v>-9.5407597648456605E-2</v>
      </c>
      <c r="M50" s="40">
        <v>0</v>
      </c>
      <c r="N50" s="40">
        <v>0</v>
      </c>
      <c r="O50" s="40">
        <v>1.0703312768110301E-2</v>
      </c>
      <c r="P50" s="40">
        <v>0</v>
      </c>
      <c r="Q50" s="40">
        <v>8.2490433445380304E-2</v>
      </c>
      <c r="R50" s="40">
        <v>0</v>
      </c>
      <c r="S50" s="40">
        <v>0</v>
      </c>
      <c r="T50" s="40">
        <v>0</v>
      </c>
      <c r="U50" s="40">
        <v>0</v>
      </c>
      <c r="V50" s="40">
        <v>0</v>
      </c>
      <c r="W50" s="40">
        <v>0</v>
      </c>
      <c r="X50" s="40">
        <v>0</v>
      </c>
      <c r="Y50" s="40">
        <v>-1.41776516910074E-2</v>
      </c>
      <c r="Z50" s="40">
        <v>-1.5534891710484699E-2</v>
      </c>
      <c r="AA50" s="40">
        <v>-2.56488422139486E-2</v>
      </c>
      <c r="AB50" s="40">
        <v>-1.873573545667E-2</v>
      </c>
      <c r="AC50" s="40">
        <v>-1.25833149565575E-2</v>
      </c>
      <c r="AD50" s="40">
        <v>-9.7297944944340004E-4</v>
      </c>
      <c r="AE50" s="40">
        <v>-3.5462419186940201E-3</v>
      </c>
      <c r="AF50" s="40">
        <v>-5.2460317777860102E-2</v>
      </c>
      <c r="AH50">
        <f t="shared" si="0"/>
        <v>-5.2460317777860102E-2</v>
      </c>
      <c r="AI50">
        <v>-9.2499999999999999E-2</v>
      </c>
      <c r="AJ50">
        <f t="shared" si="1"/>
        <v>-5.2460317777860102E-2</v>
      </c>
      <c r="AK50">
        <f t="shared" si="2"/>
        <v>-4.3912800748266617E-2</v>
      </c>
    </row>
    <row r="51" spans="1:37" x14ac:dyDescent="0.2">
      <c r="A51" s="39">
        <v>43646</v>
      </c>
      <c r="B51" s="40">
        <v>4.1437126877137201E-2</v>
      </c>
      <c r="C51" s="40">
        <v>-3.8553281879010699E-2</v>
      </c>
      <c r="D51" s="40">
        <v>3.4792199989341403E-2</v>
      </c>
      <c r="E51" s="40">
        <v>-0.158621380552602</v>
      </c>
      <c r="F51" s="40">
        <v>3.099910679406E-2</v>
      </c>
      <c r="G51" s="40">
        <v>9.6196298846956796E-2</v>
      </c>
      <c r="H51" s="40">
        <v>-4.0067695896478697E-2</v>
      </c>
      <c r="I51" s="40">
        <v>0.107653583700223</v>
      </c>
      <c r="J51" s="40">
        <v>-0.13178042367919801</v>
      </c>
      <c r="K51" s="40">
        <v>6.8531338665389394E-2</v>
      </c>
      <c r="L51" s="40">
        <v>-8.6129735424377907E-2</v>
      </c>
      <c r="M51" s="40">
        <v>0</v>
      </c>
      <c r="N51" s="40">
        <v>0</v>
      </c>
      <c r="O51" s="40">
        <v>8.0750085325029808E-3</v>
      </c>
      <c r="P51" s="40">
        <v>0</v>
      </c>
      <c r="Q51" s="40">
        <v>7.1316134189399902E-2</v>
      </c>
      <c r="R51" s="40">
        <v>0</v>
      </c>
      <c r="S51" s="40">
        <v>0</v>
      </c>
      <c r="T51" s="40">
        <v>0</v>
      </c>
      <c r="U51" s="40">
        <v>0</v>
      </c>
      <c r="V51" s="40">
        <v>0</v>
      </c>
      <c r="W51" s="40">
        <v>0</v>
      </c>
      <c r="X51" s="40">
        <v>0</v>
      </c>
      <c r="Y51" s="40">
        <v>-1.98261806848836E-2</v>
      </c>
      <c r="Z51" s="40">
        <v>-2.34643543828791E-2</v>
      </c>
      <c r="AA51" s="40">
        <v>-2.6144249481457101E-2</v>
      </c>
      <c r="AB51" s="40">
        <v>-2.3195808616653199E-2</v>
      </c>
      <c r="AC51" s="40">
        <v>-1.6436854954298901E-2</v>
      </c>
      <c r="AD51" s="40">
        <v>-6.4757204725760598E-3</v>
      </c>
      <c r="AE51" s="40">
        <v>-3.5094191202427899E-3</v>
      </c>
      <c r="AF51" s="40">
        <v>-0.115204307549646</v>
      </c>
      <c r="AH51">
        <f t="shared" si="0"/>
        <v>-0.115204307549646</v>
      </c>
      <c r="AI51">
        <v>-9.2499999999999999E-2</v>
      </c>
      <c r="AJ51">
        <f t="shared" si="1"/>
        <v>-0.115204307549646</v>
      </c>
      <c r="AK51">
        <f t="shared" si="2"/>
        <v>-6.8192477622287417E-2</v>
      </c>
    </row>
    <row r="52" spans="1:37" x14ac:dyDescent="0.2">
      <c r="A52" s="39">
        <v>43738</v>
      </c>
      <c r="B52" s="40">
        <v>1.4125404243428801E-2</v>
      </c>
      <c r="C52" s="40">
        <v>-5.2494774260001299E-2</v>
      </c>
      <c r="D52" s="40">
        <v>3.2437366433544397E-2</v>
      </c>
      <c r="E52" s="40">
        <v>-0.175845854530359</v>
      </c>
      <c r="F52" s="40">
        <v>2.9004479577801199E-2</v>
      </c>
      <c r="G52" s="40">
        <v>8.6577145275802195E-2</v>
      </c>
      <c r="H52" s="40">
        <v>-7.0361871152587005E-2</v>
      </c>
      <c r="I52" s="40">
        <v>0.1102650100337</v>
      </c>
      <c r="J52" s="40">
        <v>-0.12517772484717499</v>
      </c>
      <c r="K52" s="40">
        <v>4.0144666704787599E-2</v>
      </c>
      <c r="L52" s="40">
        <v>-9.8536058411136995E-2</v>
      </c>
      <c r="M52" s="40">
        <v>0</v>
      </c>
      <c r="N52" s="40">
        <v>0</v>
      </c>
      <c r="O52" s="40">
        <v>6.8783197687351302E-3</v>
      </c>
      <c r="P52" s="40">
        <v>0</v>
      </c>
      <c r="Q52" s="40">
        <v>5.8932934465353803E-2</v>
      </c>
      <c r="R52" s="40">
        <v>0</v>
      </c>
      <c r="S52" s="40">
        <v>0</v>
      </c>
      <c r="T52" s="40">
        <v>0</v>
      </c>
      <c r="U52" s="40">
        <v>0</v>
      </c>
      <c r="V52" s="40">
        <v>0</v>
      </c>
      <c r="W52" s="40">
        <v>0</v>
      </c>
      <c r="X52" s="40">
        <v>0</v>
      </c>
      <c r="Y52" s="40">
        <v>-2.9722782845175801E-2</v>
      </c>
      <c r="Z52" s="40">
        <v>-2.28535149975897E-2</v>
      </c>
      <c r="AA52" s="40">
        <v>-3.4250529234317102E-2</v>
      </c>
      <c r="AB52" s="40">
        <v>-2.7341795932775199E-2</v>
      </c>
      <c r="AC52" s="40">
        <v>-2.2485136920994499E-2</v>
      </c>
      <c r="AD52" s="40">
        <v>-1.37387577292596E-2</v>
      </c>
      <c r="AE52" s="40">
        <v>-3.4728626601132199E-3</v>
      </c>
      <c r="AF52" s="40">
        <v>-0.29791633701832998</v>
      </c>
      <c r="AH52">
        <f t="shared" si="0"/>
        <v>-0.29791633701832998</v>
      </c>
      <c r="AI52">
        <v>-0.105</v>
      </c>
      <c r="AJ52">
        <f t="shared" si="1"/>
        <v>-0.29791633701832998</v>
      </c>
      <c r="AK52">
        <f t="shared" si="2"/>
        <v>-0.18766848606300568</v>
      </c>
    </row>
    <row r="53" spans="1:37" x14ac:dyDescent="0.2">
      <c r="A53" s="39">
        <v>43830</v>
      </c>
      <c r="B53" s="40">
        <v>-9.2595771758125604E-3</v>
      </c>
      <c r="C53" s="40">
        <v>-6.5568167769632701E-2</v>
      </c>
      <c r="D53" s="40">
        <v>2.5475758092894901E-2</v>
      </c>
      <c r="E53" s="40">
        <v>-0.115683376847507</v>
      </c>
      <c r="F53" s="40">
        <v>2.88538976948629E-2</v>
      </c>
      <c r="G53" s="40">
        <v>8.3769291798575493E-2</v>
      </c>
      <c r="H53" s="40">
        <v>-9.7247078088020605E-2</v>
      </c>
      <c r="I53" s="40">
        <v>0.109605376277605</v>
      </c>
      <c r="J53" s="40">
        <v>-0.12870173987780301</v>
      </c>
      <c r="K53" s="40">
        <v>2.43937267496462E-2</v>
      </c>
      <c r="L53" s="40">
        <v>-0.10495003932001599</v>
      </c>
      <c r="M53" s="40">
        <v>0</v>
      </c>
      <c r="N53" s="40">
        <v>0</v>
      </c>
      <c r="O53" s="40">
        <v>4.3754313559799703E-3</v>
      </c>
      <c r="P53" s="40">
        <v>0</v>
      </c>
      <c r="Q53" s="40">
        <v>7.0934284185217897E-2</v>
      </c>
      <c r="R53" s="40">
        <v>0</v>
      </c>
      <c r="S53" s="40">
        <v>0</v>
      </c>
      <c r="T53" s="40">
        <v>0</v>
      </c>
      <c r="U53" s="40">
        <v>0</v>
      </c>
      <c r="V53" s="40">
        <v>0</v>
      </c>
      <c r="W53" s="40">
        <v>0</v>
      </c>
      <c r="X53" s="40">
        <v>0</v>
      </c>
      <c r="Y53" s="40">
        <v>-1.7401583217108201E-2</v>
      </c>
      <c r="Z53" s="40">
        <v>-2.8275945881349102E-2</v>
      </c>
      <c r="AA53" s="40">
        <v>-3.4293572510237798E-2</v>
      </c>
      <c r="AB53" s="40">
        <v>-3.07589898019059E-2</v>
      </c>
      <c r="AC53" s="40">
        <v>-2.69486250140708E-2</v>
      </c>
      <c r="AD53" s="40">
        <v>-1.9718079296033201E-2</v>
      </c>
      <c r="AE53" s="40">
        <v>-3.4365753410620999E-3</v>
      </c>
      <c r="AF53" s="40">
        <v>-0.33483558398577601</v>
      </c>
      <c r="AH53">
        <f t="shared" si="0"/>
        <v>-0.33483558398577601</v>
      </c>
      <c r="AI53">
        <v>-0.1125</v>
      </c>
      <c r="AJ53">
        <f t="shared" si="1"/>
        <v>-0.33483558398577601</v>
      </c>
      <c r="AK53">
        <f t="shared" si="2"/>
        <v>-0.20183251501471722</v>
      </c>
    </row>
    <row r="54" spans="1:37" x14ac:dyDescent="0.2">
      <c r="A54" s="39">
        <v>43921</v>
      </c>
      <c r="B54" s="40">
        <v>1.5610451689096701E-2</v>
      </c>
      <c r="C54" s="40">
        <v>3.02168329557852E-2</v>
      </c>
      <c r="D54" s="40">
        <v>4.5875730110415597E-2</v>
      </c>
      <c r="E54" s="40">
        <v>0.17829758710343399</v>
      </c>
      <c r="F54" s="40">
        <v>3.8845335910754897E-2</v>
      </c>
      <c r="G54" s="40">
        <v>8.9731235321267006E-2</v>
      </c>
      <c r="H54" s="40">
        <v>-0.15004874388961301</v>
      </c>
      <c r="I54" s="40">
        <v>0.103271051900686</v>
      </c>
      <c r="J54" s="40">
        <v>-0.125960362316062</v>
      </c>
      <c r="K54" s="40">
        <v>0.16742764665654</v>
      </c>
      <c r="L54" s="40">
        <v>-9.6810646798201103E-2</v>
      </c>
      <c r="M54" s="40">
        <v>0</v>
      </c>
      <c r="N54" s="40">
        <v>0</v>
      </c>
      <c r="O54" s="40">
        <v>-6.8032215130230198E-4</v>
      </c>
      <c r="P54" s="40">
        <v>0</v>
      </c>
      <c r="Q54" s="40">
        <v>5.8077593248209103E-2</v>
      </c>
      <c r="R54" s="40">
        <v>0</v>
      </c>
      <c r="S54" s="40">
        <v>0</v>
      </c>
      <c r="T54" s="40">
        <v>0</v>
      </c>
      <c r="U54" s="40">
        <v>0</v>
      </c>
      <c r="V54" s="40">
        <v>0</v>
      </c>
      <c r="W54" s="40">
        <v>0</v>
      </c>
      <c r="X54" s="40">
        <v>0</v>
      </c>
      <c r="Y54" s="40">
        <v>-1.42168131370252E-2</v>
      </c>
      <c r="Z54" s="40">
        <v>-1.8150666104289798E-2</v>
      </c>
      <c r="AA54" s="40">
        <v>-3.0220266953756701E-2</v>
      </c>
      <c r="AB54" s="40">
        <v>-2.8971876639978401E-2</v>
      </c>
      <c r="AC54" s="40">
        <v>-2.67736111840042E-2</v>
      </c>
      <c r="AD54" s="40">
        <v>-2.0514348458221601E-2</v>
      </c>
      <c r="AE54" s="40">
        <v>-3.4005597383621601E-3</v>
      </c>
      <c r="AF54" s="40">
        <v>0.21160524752537199</v>
      </c>
      <c r="AH54">
        <f t="shared" si="0"/>
        <v>0.21160524752537199</v>
      </c>
      <c r="AI54">
        <v>-0.11749999999999999</v>
      </c>
      <c r="AJ54">
        <f t="shared" si="1"/>
        <v>0.21160524752537199</v>
      </c>
      <c r="AK54">
        <f t="shared" si="2"/>
        <v>0.1830251833461079</v>
      </c>
    </row>
    <row r="55" spans="1:37" x14ac:dyDescent="0.2">
      <c r="A55" s="39">
        <v>44012</v>
      </c>
      <c r="B55" s="40">
        <v>2.0835878272029498E-2</v>
      </c>
      <c r="C55" s="40">
        <v>7.8458385357625199E-2</v>
      </c>
      <c r="D55" s="40">
        <v>4.5014156439252599E-2</v>
      </c>
      <c r="E55" s="40">
        <v>0.166992462311981</v>
      </c>
      <c r="F55" s="40">
        <v>3.8971079431904497E-2</v>
      </c>
      <c r="G55" s="40">
        <v>0.115434458994018</v>
      </c>
      <c r="H55" s="40">
        <v>-0.160526231056069</v>
      </c>
      <c r="I55" s="40">
        <v>0.113847045448579</v>
      </c>
      <c r="J55" s="40">
        <v>-0.122119046438375</v>
      </c>
      <c r="K55" s="40">
        <v>0.31733654352440899</v>
      </c>
      <c r="L55" s="40">
        <v>-8.7953499547748407E-2</v>
      </c>
      <c r="M55" s="40">
        <v>0</v>
      </c>
      <c r="N55" s="40">
        <v>0</v>
      </c>
      <c r="O55" s="40">
        <v>-2.8399600040216202E-3</v>
      </c>
      <c r="P55" s="40">
        <v>0</v>
      </c>
      <c r="Q55" s="40">
        <v>5.0492933466971701E-2</v>
      </c>
      <c r="R55" s="40">
        <v>0</v>
      </c>
      <c r="S55" s="40">
        <v>0</v>
      </c>
      <c r="T55" s="40">
        <v>0</v>
      </c>
      <c r="U55" s="40">
        <v>0</v>
      </c>
      <c r="V55" s="40">
        <v>0</v>
      </c>
      <c r="W55" s="40">
        <v>0</v>
      </c>
      <c r="X55" s="40">
        <v>0</v>
      </c>
      <c r="Y55" s="40">
        <v>1.35363623708238E-2</v>
      </c>
      <c r="Z55" s="40">
        <v>-1.5735465947628698E-2</v>
      </c>
      <c r="AA55" s="40">
        <v>-3.0838579314671301E-2</v>
      </c>
      <c r="AB55" s="40">
        <v>-3.1012563677010899E-2</v>
      </c>
      <c r="AC55" s="40">
        <v>-2.9254457740217999E-2</v>
      </c>
      <c r="AD55" s="40">
        <v>-2.4264982857713401E-2</v>
      </c>
      <c r="AE55" s="40">
        <v>-3.3648182083951899E-3</v>
      </c>
      <c r="AF55" s="40">
        <v>0.45300970082574299</v>
      </c>
      <c r="AH55">
        <f t="shared" si="0"/>
        <v>0.45300970082574299</v>
      </c>
      <c r="AI55">
        <v>-0.115</v>
      </c>
      <c r="AJ55">
        <f t="shared" si="1"/>
        <v>0.45300970082574299</v>
      </c>
      <c r="AK55">
        <f t="shared" si="2"/>
        <v>0.25324284446775247</v>
      </c>
    </row>
    <row r="56" spans="1:37" x14ac:dyDescent="0.2">
      <c r="A56" s="39">
        <v>44104</v>
      </c>
      <c r="B56" s="40">
        <v>3.4103502368972902E-2</v>
      </c>
      <c r="C56" s="40">
        <v>4.1919231213003602E-2</v>
      </c>
      <c r="D56" s="40">
        <v>2.6127986611275699E-2</v>
      </c>
      <c r="E56" s="40">
        <v>0.26915565531258701</v>
      </c>
      <c r="F56" s="40">
        <v>3.87563335888335E-2</v>
      </c>
      <c r="G56" s="40">
        <v>0.100310322309619</v>
      </c>
      <c r="H56" s="40">
        <v>-0.103189198177396</v>
      </c>
      <c r="I56" s="40">
        <v>6.5108407071371402E-2</v>
      </c>
      <c r="J56" s="40">
        <v>-0.11331887654120799</v>
      </c>
      <c r="K56" s="40">
        <v>0.27128624561445402</v>
      </c>
      <c r="L56" s="40">
        <v>-6.1200396790925198E-2</v>
      </c>
      <c r="M56" s="40">
        <v>0</v>
      </c>
      <c r="N56" s="40">
        <v>0</v>
      </c>
      <c r="O56" s="40">
        <v>-1.0214667380680701E-2</v>
      </c>
      <c r="P56" s="40">
        <v>0</v>
      </c>
      <c r="Q56" s="40">
        <v>7.5009680227773406E-2</v>
      </c>
      <c r="R56" s="40">
        <v>0</v>
      </c>
      <c r="S56" s="40">
        <v>0</v>
      </c>
      <c r="T56" s="40">
        <v>0</v>
      </c>
      <c r="U56" s="40">
        <v>0</v>
      </c>
      <c r="V56" s="40">
        <v>0</v>
      </c>
      <c r="W56" s="40">
        <v>0</v>
      </c>
      <c r="X56" s="40">
        <v>0</v>
      </c>
      <c r="Y56" s="40">
        <v>7.2797041012886898E-3</v>
      </c>
      <c r="Z56" s="40">
        <v>-2.1288668836616498E-2</v>
      </c>
      <c r="AA56" s="40">
        <v>-3.1592006172191503E-2</v>
      </c>
      <c r="AB56" s="40">
        <v>-3.0305701313461799E-2</v>
      </c>
      <c r="AC56" s="40">
        <v>-2.7758685371505599E-2</v>
      </c>
      <c r="AD56" s="40">
        <v>-2.34050237519654E-2</v>
      </c>
      <c r="AE56" s="40">
        <v>-3.3293528969733301E-3</v>
      </c>
      <c r="AF56" s="40">
        <v>0.50345449118625696</v>
      </c>
      <c r="AH56">
        <f t="shared" si="0"/>
        <v>0.50345449118625696</v>
      </c>
      <c r="AI56">
        <v>-0.13</v>
      </c>
      <c r="AJ56">
        <f t="shared" si="1"/>
        <v>0.50345449118625696</v>
      </c>
      <c r="AK56">
        <f t="shared" si="2"/>
        <v>0.35923862691625508</v>
      </c>
    </row>
    <row r="57" spans="1:37" x14ac:dyDescent="0.2">
      <c r="A57" s="39">
        <v>44196</v>
      </c>
      <c r="B57" s="40">
        <v>-9.2288756770601606E-3</v>
      </c>
      <c r="C57" s="40">
        <v>-5.8414497326231399E-2</v>
      </c>
      <c r="D57" s="40">
        <v>1.9969437476765502E-2</v>
      </c>
      <c r="E57" s="40">
        <v>0.109218920680139</v>
      </c>
      <c r="F57" s="40">
        <v>3.8706173100153299E-2</v>
      </c>
      <c r="G57" s="40">
        <v>0.107168381083502</v>
      </c>
      <c r="H57" s="40">
        <v>4.7915986759672097E-2</v>
      </c>
      <c r="I57" s="40">
        <v>8.9555471561955993E-2</v>
      </c>
      <c r="J57" s="40">
        <v>-0.108933601931548</v>
      </c>
      <c r="K57" s="40">
        <v>0.145626179660339</v>
      </c>
      <c r="L57" s="40">
        <v>-5.63546644610615E-2</v>
      </c>
      <c r="M57" s="40">
        <v>0</v>
      </c>
      <c r="N57" s="40">
        <v>0</v>
      </c>
      <c r="O57" s="40">
        <v>-1.47171113994182E-2</v>
      </c>
      <c r="P57" s="40">
        <v>0</v>
      </c>
      <c r="Q57" s="40">
        <v>7.4223265529638496E-2</v>
      </c>
      <c r="R57" s="40">
        <v>0</v>
      </c>
      <c r="S57" s="40">
        <v>0</v>
      </c>
      <c r="T57" s="40">
        <v>0</v>
      </c>
      <c r="U57" s="40">
        <v>0</v>
      </c>
      <c r="V57" s="40">
        <v>0</v>
      </c>
      <c r="W57" s="40">
        <v>0</v>
      </c>
      <c r="X57" s="40">
        <v>0</v>
      </c>
      <c r="Y57" s="40">
        <v>-4.9050939446645098E-2</v>
      </c>
      <c r="Z57" s="40">
        <v>-4.6443331063852698E-2</v>
      </c>
      <c r="AA57" s="40">
        <v>-4.1686921906393899E-2</v>
      </c>
      <c r="AB57" s="40">
        <v>-3.4370103083856497E-2</v>
      </c>
      <c r="AC57" s="40">
        <v>-3.0324341882368398E-2</v>
      </c>
      <c r="AD57" s="40">
        <v>-2.7270901400023299E-2</v>
      </c>
      <c r="AE57" s="40">
        <v>-3.2941657473963899E-3</v>
      </c>
      <c r="AF57" s="40">
        <v>0.15229436052631101</v>
      </c>
      <c r="AH57">
        <f t="shared" si="0"/>
        <v>0.15229436052631101</v>
      </c>
      <c r="AI57">
        <v>-0.13750000000000001</v>
      </c>
      <c r="AJ57">
        <f t="shared" si="1"/>
        <v>0.15229436052631101</v>
      </c>
      <c r="AK57">
        <f t="shared" si="2"/>
        <v>0.23581471964911191</v>
      </c>
    </row>
    <row r="58" spans="1:37" x14ac:dyDescent="0.2">
      <c r="A58" s="39">
        <v>44286</v>
      </c>
      <c r="B58" s="40">
        <v>6.6384554046500399E-2</v>
      </c>
      <c r="C58" s="40">
        <v>-4.28515926668546E-2</v>
      </c>
      <c r="D58" s="40">
        <v>1.2031882382797E-2</v>
      </c>
      <c r="E58" s="40">
        <v>0.128381979934337</v>
      </c>
      <c r="F58" s="40">
        <v>2.6832863100760201E-2</v>
      </c>
      <c r="G58" s="40">
        <v>8.7800822040387097E-2</v>
      </c>
      <c r="H58" s="40">
        <v>-2.2877415357304101E-2</v>
      </c>
      <c r="I58" s="40">
        <v>8.4962323415929603E-2</v>
      </c>
      <c r="J58" s="40">
        <v>-8.9946967149434606E-2</v>
      </c>
      <c r="K58" s="40">
        <v>8.9683307663227699E-2</v>
      </c>
      <c r="L58" s="40">
        <v>-9.6147708014921299E-2</v>
      </c>
      <c r="M58" s="40">
        <v>0</v>
      </c>
      <c r="N58" s="40">
        <v>0</v>
      </c>
      <c r="O58" s="40">
        <v>-1.35757724986356E-2</v>
      </c>
      <c r="P58" s="40">
        <v>0</v>
      </c>
      <c r="Q58" s="40">
        <v>8.35183021886753E-2</v>
      </c>
      <c r="R58" s="40">
        <v>0</v>
      </c>
      <c r="S58" s="40">
        <v>0</v>
      </c>
      <c r="T58" s="40">
        <v>0</v>
      </c>
      <c r="U58" s="40">
        <v>0</v>
      </c>
      <c r="V58" s="40">
        <v>0</v>
      </c>
      <c r="W58" s="40">
        <v>0</v>
      </c>
      <c r="X58" s="40">
        <v>0</v>
      </c>
      <c r="Y58" s="40">
        <v>-9.43631756700678E-2</v>
      </c>
      <c r="Z58" s="40">
        <v>-7.0349065388299506E-2</v>
      </c>
      <c r="AA58" s="40">
        <v>-5.5640749123112003E-2</v>
      </c>
      <c r="AB58" s="40">
        <v>-4.1018429825586497E-2</v>
      </c>
      <c r="AC58" s="40">
        <v>-3.5424718021857697E-2</v>
      </c>
      <c r="AD58" s="40">
        <v>-3.6594502791499499E-2</v>
      </c>
      <c r="AE58" s="40">
        <v>-3.25925850825322E-3</v>
      </c>
      <c r="AF58" s="40">
        <v>-2.2453320243210801E-2</v>
      </c>
      <c r="AH58">
        <f t="shared" si="0"/>
        <v>-2.2453320243210801E-2</v>
      </c>
      <c r="AI58">
        <v>-0.13750000000000001</v>
      </c>
      <c r="AJ58">
        <f t="shared" si="1"/>
        <v>-2.2453320243210801E-2</v>
      </c>
      <c r="AK58">
        <f t="shared" si="2"/>
        <v>0.22125401291398453</v>
      </c>
    </row>
    <row r="59" spans="1:37" x14ac:dyDescent="0.2">
      <c r="A59" s="39">
        <v>44377</v>
      </c>
      <c r="B59" s="40">
        <v>0.103242288866744</v>
      </c>
      <c r="C59" s="40">
        <v>-0.101016148865353</v>
      </c>
      <c r="D59" s="40">
        <v>1.31430131253712E-2</v>
      </c>
      <c r="E59" s="40">
        <v>6.8115937727316903E-2</v>
      </c>
      <c r="F59" s="40">
        <v>2.6927525592273498E-2</v>
      </c>
      <c r="G59" s="40">
        <v>8.4867088351967698E-2</v>
      </c>
      <c r="H59" s="40">
        <v>-4.3849614696633399E-2</v>
      </c>
      <c r="I59" s="40">
        <v>0.10598703986891</v>
      </c>
      <c r="J59" s="40">
        <v>-8.0891752831392105E-2</v>
      </c>
      <c r="K59" s="40">
        <v>-6.0672862700833198E-2</v>
      </c>
      <c r="L59" s="40">
        <v>-0.120050172451833</v>
      </c>
      <c r="M59" s="40">
        <v>0</v>
      </c>
      <c r="N59" s="40">
        <v>0</v>
      </c>
      <c r="O59" s="40">
        <v>-9.7893996487740404E-3</v>
      </c>
      <c r="P59" s="40">
        <v>0</v>
      </c>
      <c r="Q59" s="40">
        <v>0.100156830712731</v>
      </c>
      <c r="R59" s="40">
        <v>0</v>
      </c>
      <c r="S59" s="40">
        <v>0</v>
      </c>
      <c r="T59" s="40">
        <v>0</v>
      </c>
      <c r="U59" s="40">
        <v>0</v>
      </c>
      <c r="V59" s="40">
        <v>0</v>
      </c>
      <c r="W59" s="40">
        <v>0</v>
      </c>
      <c r="X59" s="40">
        <v>0</v>
      </c>
      <c r="Y59" s="40">
        <v>-0.13595224828969299</v>
      </c>
      <c r="Z59" s="40">
        <v>-9.5177571398143201E-2</v>
      </c>
      <c r="AA59" s="40">
        <v>-7.26552267251456E-2</v>
      </c>
      <c r="AB59" s="40">
        <v>-5.1326077887874397E-2</v>
      </c>
      <c r="AC59" s="40">
        <v>-4.2295185560963601E-2</v>
      </c>
      <c r="AD59" s="40">
        <v>-5.0331666596188901E-2</v>
      </c>
      <c r="AE59" s="40">
        <v>-3.22463274097462E-3</v>
      </c>
      <c r="AF59" s="40">
        <v>-0.36479283614848701</v>
      </c>
      <c r="AH59">
        <f t="shared" si="0"/>
        <v>-0.36479283614848701</v>
      </c>
      <c r="AI59">
        <v>-0.14000000000000001</v>
      </c>
      <c r="AJ59">
        <f t="shared" si="1"/>
        <v>-0.36479283614848701</v>
      </c>
      <c r="AK59">
        <f t="shared" si="2"/>
        <v>0.14361800301035488</v>
      </c>
    </row>
    <row r="60" spans="1:37" x14ac:dyDescent="0.2">
      <c r="A60" s="39">
        <v>44469</v>
      </c>
      <c r="B60" s="40">
        <v>-1.84791331166216E-2</v>
      </c>
      <c r="C60" s="40">
        <v>5.2458972838266497E-2</v>
      </c>
      <c r="D60" s="40">
        <v>5.2755081364735598E-3</v>
      </c>
      <c r="E60" s="40">
        <v>0.13961720422482099</v>
      </c>
      <c r="F60" s="40">
        <v>1.29364009445051E-2</v>
      </c>
      <c r="G60" s="40">
        <v>0.121073098020058</v>
      </c>
      <c r="H60" s="40">
        <v>-0.118112377566552</v>
      </c>
      <c r="I60" s="40">
        <v>0.15746887885338701</v>
      </c>
      <c r="J60" s="40">
        <v>-7.2050257415296803E-2</v>
      </c>
      <c r="K60" s="40">
        <v>5.9611394137426797E-2</v>
      </c>
      <c r="L60" s="40">
        <v>-8.5116503970824403E-2</v>
      </c>
      <c r="M60" s="40">
        <v>0</v>
      </c>
      <c r="N60" s="40">
        <v>0</v>
      </c>
      <c r="O60" s="40">
        <v>-2.7789231257829201E-3</v>
      </c>
      <c r="P60" s="40">
        <v>0</v>
      </c>
      <c r="Q60" s="40">
        <v>9.8604345633231796E-2</v>
      </c>
      <c r="R60" s="40">
        <v>0</v>
      </c>
      <c r="S60" s="40">
        <v>0</v>
      </c>
      <c r="T60" s="40">
        <v>0</v>
      </c>
      <c r="U60" s="40">
        <v>0</v>
      </c>
      <c r="V60" s="40">
        <v>0</v>
      </c>
      <c r="W60" s="40">
        <v>0</v>
      </c>
      <c r="X60" s="40">
        <v>0</v>
      </c>
      <c r="Y60" s="40">
        <v>-0.104321889311583</v>
      </c>
      <c r="Z60" s="40">
        <v>-7.3248683605533105E-2</v>
      </c>
      <c r="AA60" s="40">
        <v>-7.6686504690833004E-2</v>
      </c>
      <c r="AB60" s="40">
        <v>-5.6859157119527597E-2</v>
      </c>
      <c r="AC60" s="40">
        <v>-4.9948184276213101E-2</v>
      </c>
      <c r="AD60" s="40">
        <v>-6.8724828042833697E-2</v>
      </c>
      <c r="AE60" s="40">
        <v>-3.19028982714545E-3</v>
      </c>
      <c r="AF60" s="40">
        <v>-8.2470929280577795E-2</v>
      </c>
      <c r="AH60">
        <f t="shared" si="0"/>
        <v>-8.2470929280577795E-2</v>
      </c>
      <c r="AI60">
        <v>-0.14000000000000001</v>
      </c>
      <c r="AJ60">
        <f t="shared" si="1"/>
        <v>-8.2470929280577795E-2</v>
      </c>
      <c r="AK60">
        <f t="shared" si="2"/>
        <v>0.28770692362851891</v>
      </c>
    </row>
    <row r="61" spans="1:37" x14ac:dyDescent="0.2">
      <c r="A61" s="39">
        <v>44561</v>
      </c>
      <c r="B61" s="40">
        <v>-4.9272857967408601E-2</v>
      </c>
      <c r="C61" s="40">
        <v>-4.6497605287331899E-2</v>
      </c>
      <c r="D61" s="40">
        <v>1.6982123135484702E-2</v>
      </c>
      <c r="E61" s="40">
        <v>0.11122580984868</v>
      </c>
      <c r="F61" s="40">
        <v>2.0348386727141399E-2</v>
      </c>
      <c r="G61" s="40">
        <v>0.113504837270616</v>
      </c>
      <c r="H61" s="40">
        <v>-9.9480524270381204E-2</v>
      </c>
      <c r="I61" s="40">
        <v>0.196290564834082</v>
      </c>
      <c r="J61" s="40">
        <v>-6.6390893207606994E-2</v>
      </c>
      <c r="K61" s="40">
        <v>-0.103699096174584</v>
      </c>
      <c r="L61" s="40">
        <v>-8.88466687488602E-2</v>
      </c>
      <c r="M61" s="40">
        <v>0</v>
      </c>
      <c r="N61" s="40">
        <v>0</v>
      </c>
      <c r="O61" s="40">
        <v>3.1400299071539699E-3</v>
      </c>
      <c r="P61" s="40">
        <v>0</v>
      </c>
      <c r="Q61" s="40">
        <v>7.7759830894606294E-2</v>
      </c>
      <c r="R61" s="40">
        <v>0</v>
      </c>
      <c r="S61" s="40">
        <v>0</v>
      </c>
      <c r="T61" s="40">
        <v>0</v>
      </c>
      <c r="U61" s="40">
        <v>0</v>
      </c>
      <c r="V61" s="40">
        <v>0</v>
      </c>
      <c r="W61" s="40">
        <v>0</v>
      </c>
      <c r="X61" s="40">
        <v>0</v>
      </c>
      <c r="Y61" s="40">
        <v>-0.127673477955424</v>
      </c>
      <c r="Z61" s="40">
        <v>-6.8663393376853898E-2</v>
      </c>
      <c r="AA61" s="40">
        <v>-8.1820936908870295E-2</v>
      </c>
      <c r="AB61" s="40">
        <v>-6.0307820612704399E-2</v>
      </c>
      <c r="AC61" s="40">
        <v>-5.5246749983598999E-2</v>
      </c>
      <c r="AD61" s="40">
        <v>-8.8204134617956301E-2</v>
      </c>
      <c r="AE61" s="40">
        <v>-3.1562309755815599E-3</v>
      </c>
      <c r="AF61" s="40">
        <v>-0.40000880746939799</v>
      </c>
      <c r="AH61">
        <f t="shared" si="0"/>
        <v>-0.40000880746939799</v>
      </c>
      <c r="AI61">
        <v>-0.14499999999999999</v>
      </c>
      <c r="AJ61">
        <f t="shared" si="1"/>
        <v>-0.40000880746939799</v>
      </c>
      <c r="AK61">
        <f t="shared" si="2"/>
        <v>0.18560680216059394</v>
      </c>
    </row>
    <row r="62" spans="1:37" x14ac:dyDescent="0.2">
      <c r="A62" s="39">
        <v>44651</v>
      </c>
      <c r="B62" s="40">
        <v>-1.04990133069167E-2</v>
      </c>
      <c r="C62" s="40">
        <v>9.5422517053192508E-3</v>
      </c>
      <c r="D62" s="40">
        <v>2.7260927271158499E-2</v>
      </c>
      <c r="E62" s="40">
        <v>5.42317721422787E-2</v>
      </c>
      <c r="F62" s="40">
        <v>1.47335742157937E-2</v>
      </c>
      <c r="G62" s="40">
        <v>0.14073614895894099</v>
      </c>
      <c r="H62" s="40">
        <v>-0.191327529541508</v>
      </c>
      <c r="I62" s="40">
        <v>0.23013480351451801</v>
      </c>
      <c r="J62" s="40">
        <v>-5.9375677676647198E-2</v>
      </c>
      <c r="K62" s="40">
        <v>-0.16719054095522401</v>
      </c>
      <c r="L62" s="40">
        <v>-6.1370203432912003E-2</v>
      </c>
      <c r="M62" s="40">
        <v>0</v>
      </c>
      <c r="N62" s="40">
        <v>0</v>
      </c>
      <c r="O62" s="40">
        <v>9.5711526435098698E-3</v>
      </c>
      <c r="P62" s="40">
        <v>0</v>
      </c>
      <c r="Q62" s="40">
        <v>5.8875923818754797E-2</v>
      </c>
      <c r="R62" s="40">
        <v>0</v>
      </c>
      <c r="S62" s="40">
        <v>0</v>
      </c>
      <c r="T62" s="40">
        <v>0</v>
      </c>
      <c r="U62" s="40">
        <v>0</v>
      </c>
      <c r="V62" s="40">
        <v>0</v>
      </c>
      <c r="W62" s="40">
        <v>0</v>
      </c>
      <c r="X62" s="40">
        <v>0</v>
      </c>
      <c r="Y62" s="40">
        <v>-0.107780284199711</v>
      </c>
      <c r="Z62" s="40">
        <v>-4.9870783163996298E-2</v>
      </c>
      <c r="AA62" s="40">
        <v>-7.1606848370749904E-2</v>
      </c>
      <c r="AB62" s="40">
        <v>-5.2975402774930597E-2</v>
      </c>
      <c r="AC62" s="40">
        <v>-5.5709053781320503E-2</v>
      </c>
      <c r="AD62" s="40">
        <v>-0.104667962707948</v>
      </c>
      <c r="AE62" s="40">
        <v>-3.12245722918086E-3</v>
      </c>
      <c r="AF62" s="40">
        <v>-0.39040920287077002</v>
      </c>
      <c r="AH62">
        <f t="shared" si="0"/>
        <v>-0.39040920287077002</v>
      </c>
      <c r="AI62">
        <v>-0.13750000000000001</v>
      </c>
      <c r="AJ62">
        <f t="shared" si="1"/>
        <v>-0.39040920287077002</v>
      </c>
      <c r="AK62">
        <f t="shared" si="2"/>
        <v>0.21939167308311031</v>
      </c>
    </row>
    <row r="63" spans="1:37" x14ac:dyDescent="0.2">
      <c r="A63" s="39">
        <v>44742</v>
      </c>
      <c r="B63" s="40">
        <v>1.38661010376912E-2</v>
      </c>
      <c r="C63" s="40">
        <v>9.4558907006054002E-2</v>
      </c>
      <c r="D63" s="40">
        <v>3.1790799774072298E-3</v>
      </c>
      <c r="E63" s="40">
        <v>-4.1977532771513899E-2</v>
      </c>
      <c r="F63" s="40">
        <v>-9.35253299679209E-3</v>
      </c>
      <c r="G63" s="40">
        <v>0.13587133117849401</v>
      </c>
      <c r="H63" s="40">
        <v>-0.15419952672964499</v>
      </c>
      <c r="I63" s="40">
        <v>0.27565703432077399</v>
      </c>
      <c r="J63" s="40">
        <v>-5.7860066372064499E-2</v>
      </c>
      <c r="K63" s="40">
        <v>-0.150403056216839</v>
      </c>
      <c r="L63" s="40">
        <v>-8.8253900622161596E-2</v>
      </c>
      <c r="M63" s="40">
        <v>0</v>
      </c>
      <c r="N63" s="40">
        <v>0</v>
      </c>
      <c r="O63" s="40">
        <v>2.6290553492175298E-2</v>
      </c>
      <c r="P63" s="40">
        <v>0</v>
      </c>
      <c r="Q63" s="40">
        <v>4.0536285540657802E-2</v>
      </c>
      <c r="R63" s="40">
        <v>0</v>
      </c>
      <c r="S63" s="40">
        <v>0</v>
      </c>
      <c r="T63" s="40">
        <v>0</v>
      </c>
      <c r="U63" s="40">
        <v>0</v>
      </c>
      <c r="V63" s="40">
        <v>0</v>
      </c>
      <c r="W63" s="40">
        <v>0</v>
      </c>
      <c r="X63" s="40">
        <v>0</v>
      </c>
      <c r="Y63" s="40">
        <v>-5.5684776650740897E-2</v>
      </c>
      <c r="Z63" s="40">
        <v>-9.4049362516606394E-3</v>
      </c>
      <c r="AA63" s="40">
        <v>-4.2341504069933297E-2</v>
      </c>
      <c r="AB63" s="40">
        <v>-3.10122956004843E-2</v>
      </c>
      <c r="AC63" s="40">
        <v>-4.8753788342226503E-2</v>
      </c>
      <c r="AD63" s="40">
        <v>-0.114898689907803</v>
      </c>
      <c r="AE63" s="40">
        <v>-3.0889694715529499E-3</v>
      </c>
      <c r="AF63" s="40">
        <v>-0.217272283450164</v>
      </c>
      <c r="AH63">
        <f t="shared" si="0"/>
        <v>-0.217272283450164</v>
      </c>
      <c r="AI63">
        <v>-0.13500000000000001</v>
      </c>
      <c r="AJ63">
        <f t="shared" si="1"/>
        <v>-0.217272283450164</v>
      </c>
      <c r="AK63">
        <f t="shared" si="2"/>
        <v>0.23522676358952369</v>
      </c>
    </row>
    <row r="64" spans="1:37" x14ac:dyDescent="0.2">
      <c r="A64" s="39">
        <v>44834</v>
      </c>
      <c r="B64" s="40">
        <v>-1.40445108025859E-2</v>
      </c>
      <c r="C64" s="40">
        <v>-1.4049177357706E-2</v>
      </c>
      <c r="D64" s="40">
        <v>1.02047937664275E-2</v>
      </c>
      <c r="E64" s="40">
        <v>-9.0463078995708407E-2</v>
      </c>
      <c r="F64" s="40">
        <v>2.4531085926738101E-3</v>
      </c>
      <c r="G64" s="40">
        <v>0.110733213392992</v>
      </c>
      <c r="H64" s="40">
        <v>-4.0289882663466801E-2</v>
      </c>
      <c r="I64" s="40">
        <v>0.32414893263994199</v>
      </c>
      <c r="J64" s="40">
        <v>-7.6977612613964602E-2</v>
      </c>
      <c r="K64" s="40">
        <v>-1.9682210620256699E-2</v>
      </c>
      <c r="L64" s="40">
        <v>-8.7469986903617097E-2</v>
      </c>
      <c r="M64" s="40">
        <v>0</v>
      </c>
      <c r="N64" s="40">
        <v>0</v>
      </c>
      <c r="O64" s="40">
        <v>3.6314364977926603E-2</v>
      </c>
      <c r="P64" s="40">
        <v>0</v>
      </c>
      <c r="Q64" s="40">
        <v>2.8037470623883402E-2</v>
      </c>
      <c r="R64" s="40">
        <v>0</v>
      </c>
      <c r="S64" s="40">
        <v>0</v>
      </c>
      <c r="T64" s="40">
        <v>0</v>
      </c>
      <c r="U64" s="40">
        <v>0</v>
      </c>
      <c r="V64" s="40">
        <v>0</v>
      </c>
      <c r="W64" s="40">
        <v>0</v>
      </c>
      <c r="X64" s="40">
        <v>0</v>
      </c>
      <c r="Y64" s="40">
        <v>-6.3322397041226094E-2</v>
      </c>
      <c r="Z64" s="40">
        <v>1.3758033830616001E-2</v>
      </c>
      <c r="AA64" s="40">
        <v>-5.1044001356176497E-2</v>
      </c>
      <c r="AB64" s="40">
        <v>-1.2973518645599501E-2</v>
      </c>
      <c r="AC64" s="40">
        <v>-3.9915586517855199E-2</v>
      </c>
      <c r="AD64" s="40">
        <v>-0.112440023743358</v>
      </c>
      <c r="AE64" s="40">
        <v>-3.0557684334344198E-3</v>
      </c>
      <c r="AF64" s="40">
        <v>-0.100077837870495</v>
      </c>
      <c r="AH64">
        <f t="shared" si="0"/>
        <v>-0.100077837870495</v>
      </c>
      <c r="AI64">
        <v>2.2499999999999999E-2</v>
      </c>
      <c r="AJ64">
        <f t="shared" si="1"/>
        <v>-0.100077837870495</v>
      </c>
      <c r="AK64">
        <f t="shared" si="2"/>
        <v>0.185541866223361</v>
      </c>
    </row>
    <row r="65" spans="1:37" x14ac:dyDescent="0.2">
      <c r="A65" s="39">
        <v>44926</v>
      </c>
      <c r="B65" s="40">
        <v>5.5416196816175899E-3</v>
      </c>
      <c r="C65" s="40">
        <v>4.1094653056731899E-2</v>
      </c>
      <c r="D65" s="40">
        <v>1.6130199671376699E-3</v>
      </c>
      <c r="E65" s="40">
        <v>-0.19917760988684</v>
      </c>
      <c r="F65" s="40">
        <v>-7.4637644318499398E-3</v>
      </c>
      <c r="G65" s="40">
        <v>0.105725822875359</v>
      </c>
      <c r="H65" s="40">
        <v>-5.7451889792725898E-2</v>
      </c>
      <c r="I65" s="40">
        <v>0.34557925661343902</v>
      </c>
      <c r="J65" s="40">
        <v>-8.9941681953670902E-2</v>
      </c>
      <c r="K65" s="40">
        <v>9.0039244790337605E-2</v>
      </c>
      <c r="L65" s="40">
        <v>-7.9578895051685694E-2</v>
      </c>
      <c r="M65" s="40">
        <v>0</v>
      </c>
      <c r="N65" s="40">
        <v>0</v>
      </c>
      <c r="O65" s="40">
        <v>4.6322400821301103E-2</v>
      </c>
      <c r="P65" s="40">
        <v>0</v>
      </c>
      <c r="Q65" s="40">
        <v>1.93482249709802E-2</v>
      </c>
      <c r="R65" s="40">
        <v>0</v>
      </c>
      <c r="S65" s="40">
        <v>0</v>
      </c>
      <c r="T65" s="40">
        <v>0</v>
      </c>
      <c r="U65" s="40">
        <v>0</v>
      </c>
      <c r="V65" s="40">
        <v>0</v>
      </c>
      <c r="W65" s="40">
        <v>0</v>
      </c>
      <c r="X65" s="40">
        <v>0</v>
      </c>
      <c r="Y65" s="40">
        <v>-4.7622867831038897E-2</v>
      </c>
      <c r="Z65" s="40">
        <v>6.4947339320451103E-2</v>
      </c>
      <c r="AA65" s="40">
        <v>-2.1541320122881898E-2</v>
      </c>
      <c r="AB65" s="40">
        <v>-1.6713344609336201E-3</v>
      </c>
      <c r="AC65" s="40">
        <v>-3.06433568361099E-2</v>
      </c>
      <c r="AD65" s="40">
        <v>-0.101021023221835</v>
      </c>
      <c r="AE65" s="40">
        <v>-3.0228546988976899E-3</v>
      </c>
      <c r="AF65" s="40">
        <v>8.1074983808884199E-2</v>
      </c>
      <c r="AH65">
        <f t="shared" si="0"/>
        <v>8.1074983808884199E-2</v>
      </c>
      <c r="AI65">
        <v>0.33750000000000002</v>
      </c>
      <c r="AJ65">
        <f t="shared" si="1"/>
        <v>8.1074983808884199E-2</v>
      </c>
      <c r="AK65">
        <f t="shared" si="2"/>
        <v>0.12858830217089479</v>
      </c>
    </row>
    <row r="66" spans="1:37" x14ac:dyDescent="0.2">
      <c r="A66" s="39">
        <v>45016</v>
      </c>
      <c r="B66" s="40">
        <v>8.4128640274835492E-3</v>
      </c>
      <c r="C66" s="40">
        <v>-2.5560789896504101E-2</v>
      </c>
      <c r="D66" s="40">
        <v>4.8783714926928399E-3</v>
      </c>
      <c r="E66" s="40">
        <v>-0.264566726264233</v>
      </c>
      <c r="F66" s="40">
        <v>-5.7066300279801703E-4</v>
      </c>
      <c r="G66" s="40">
        <v>9.3724220787975099E-2</v>
      </c>
      <c r="H66" s="40">
        <v>-0.13389798460524499</v>
      </c>
      <c r="I66" s="40">
        <v>0.363553018732727</v>
      </c>
      <c r="J66" s="40">
        <v>-0.106740535718714</v>
      </c>
      <c r="K66" s="40">
        <v>-0.164110750431888</v>
      </c>
      <c r="L66" s="40">
        <v>-6.2611096736331098E-2</v>
      </c>
      <c r="M66" s="40">
        <v>0</v>
      </c>
      <c r="N66" s="40">
        <v>0</v>
      </c>
      <c r="O66" s="40">
        <v>4.6239443473520297E-2</v>
      </c>
      <c r="P66" s="40">
        <v>0</v>
      </c>
      <c r="Q66" s="40">
        <v>8.1890799211050205E-2</v>
      </c>
      <c r="R66" s="40">
        <v>0</v>
      </c>
      <c r="S66" s="40">
        <v>0</v>
      </c>
      <c r="T66" s="40">
        <v>0</v>
      </c>
      <c r="U66" s="40">
        <v>0</v>
      </c>
      <c r="V66" s="40">
        <v>0</v>
      </c>
      <c r="W66" s="40">
        <v>0</v>
      </c>
      <c r="X66" s="40">
        <v>0</v>
      </c>
      <c r="Y66" s="40">
        <v>-4.6190441980540502E-2</v>
      </c>
      <c r="Z66" s="40">
        <v>7.4920894132391197E-2</v>
      </c>
      <c r="AA66" s="40">
        <v>5.3852834378310998E-3</v>
      </c>
      <c r="AB66" s="40">
        <v>2.1791551622859E-2</v>
      </c>
      <c r="AC66" s="40">
        <v>-3.0096866986894601E-2</v>
      </c>
      <c r="AD66" s="40">
        <v>-8.6158481535809406E-2</v>
      </c>
      <c r="AE66" s="40">
        <v>-2.9902287113569301E-3</v>
      </c>
      <c r="AF66" s="40">
        <v>-0.22269811895178401</v>
      </c>
      <c r="AH66">
        <f t="shared" ref="AH66:AH129" si="3">AF66+$AG$2</f>
        <v>-0.22269811895178401</v>
      </c>
      <c r="AI66">
        <v>0.58750000000000002</v>
      </c>
      <c r="AJ66">
        <f t="shared" ref="AJ66:AJ129" si="4">+AH66</f>
        <v>-0.22269811895178401</v>
      </c>
      <c r="AK66">
        <f t="shared" ref="AK66:AK129" si="5">AH66-SUM(Y66:AD66,K66)</f>
        <v>1.7606927902671932E-3</v>
      </c>
    </row>
    <row r="67" spans="1:37" x14ac:dyDescent="0.2">
      <c r="A67" s="39">
        <v>45107</v>
      </c>
      <c r="B67" s="40">
        <v>2.1014249639973202E-2</v>
      </c>
      <c r="C67" s="40">
        <v>6.19645638363432E-3</v>
      </c>
      <c r="D67" s="40">
        <v>9.0769490435999006E-3</v>
      </c>
      <c r="E67" s="40">
        <v>-0.20038894590095599</v>
      </c>
      <c r="F67" s="40">
        <v>1.7241533374307401E-4</v>
      </c>
      <c r="G67" s="40">
        <v>8.35073134306029E-2</v>
      </c>
      <c r="H67" s="40">
        <v>-2.8319972461349999E-2</v>
      </c>
      <c r="I67" s="40">
        <v>0.38659795971827299</v>
      </c>
      <c r="J67" s="40">
        <v>-0.12604592348032501</v>
      </c>
      <c r="K67" s="40">
        <v>-5.99193727516057E-2</v>
      </c>
      <c r="L67" s="40">
        <v>-4.2947892724990597E-2</v>
      </c>
      <c r="M67" s="40">
        <v>0</v>
      </c>
      <c r="N67" s="40">
        <v>0</v>
      </c>
      <c r="O67" s="40">
        <v>4.34445512131112E-2</v>
      </c>
      <c r="P67" s="40">
        <v>0</v>
      </c>
      <c r="Q67" s="40">
        <v>9.0911306426709804E-2</v>
      </c>
      <c r="R67" s="40">
        <v>0</v>
      </c>
      <c r="S67" s="40">
        <v>0</v>
      </c>
      <c r="T67" s="40">
        <v>0</v>
      </c>
      <c r="U67" s="40">
        <v>0</v>
      </c>
      <c r="V67" s="40">
        <v>0</v>
      </c>
      <c r="W67" s="40">
        <v>0</v>
      </c>
      <c r="X67" s="40">
        <v>0</v>
      </c>
      <c r="Y67" s="40">
        <v>-3.1716727533077402E-2</v>
      </c>
      <c r="Z67" s="40">
        <v>8.4132568127488497E-2</v>
      </c>
      <c r="AA67" s="40">
        <v>1.1372751185588299E-3</v>
      </c>
      <c r="AB67" s="40">
        <v>4.8178572056344002E-2</v>
      </c>
      <c r="AC67" s="40">
        <v>-2.78985954280986E-2</v>
      </c>
      <c r="AD67" s="40">
        <v>-7.5879039483825905E-2</v>
      </c>
      <c r="AE67" s="40">
        <v>-2.95789077937919E-3</v>
      </c>
      <c r="AF67" s="40">
        <v>0.17829525594842999</v>
      </c>
      <c r="AH67">
        <f t="shared" si="3"/>
        <v>0.17829525594842999</v>
      </c>
      <c r="AI67">
        <v>0.78749999999999998</v>
      </c>
      <c r="AJ67">
        <f t="shared" si="4"/>
        <v>0.17829525594842999</v>
      </c>
      <c r="AK67">
        <f t="shared" si="5"/>
        <v>0.24026057584264626</v>
      </c>
    </row>
    <row r="68" spans="1:37" x14ac:dyDescent="0.2">
      <c r="A68" s="39">
        <v>45199</v>
      </c>
      <c r="B68" s="40">
        <v>-1.1969361237535101E-2</v>
      </c>
      <c r="C68" s="40">
        <v>3.7350941250182998E-2</v>
      </c>
      <c r="D68" s="40">
        <v>-9.3040560558194201E-3</v>
      </c>
      <c r="E68" s="40">
        <v>-0.13402578048132099</v>
      </c>
      <c r="F68" s="40">
        <v>-9.9531837915297402E-3</v>
      </c>
      <c r="G68" s="40">
        <v>5.9484151295189601E-2</v>
      </c>
      <c r="H68" s="40">
        <v>-5.4106279979028699E-2</v>
      </c>
      <c r="I68" s="40">
        <v>0.39241751547102199</v>
      </c>
      <c r="J68" s="40">
        <v>-0.137632334393816</v>
      </c>
      <c r="K68" s="40">
        <v>-6.4032972484542205E-2</v>
      </c>
      <c r="L68" s="40">
        <v>-6.1442009588484198E-2</v>
      </c>
      <c r="M68" s="40">
        <v>0</v>
      </c>
      <c r="N68" s="40">
        <v>0</v>
      </c>
      <c r="O68" s="40">
        <v>4.2281823493039397E-2</v>
      </c>
      <c r="P68" s="40">
        <v>0</v>
      </c>
      <c r="Q68" s="40">
        <v>0.113134598129772</v>
      </c>
      <c r="R68" s="40">
        <v>0</v>
      </c>
      <c r="S68" s="40">
        <v>0</v>
      </c>
      <c r="T68" s="40">
        <v>0</v>
      </c>
      <c r="U68" s="40">
        <v>0</v>
      </c>
      <c r="V68" s="40">
        <v>0</v>
      </c>
      <c r="W68" s="40">
        <v>0</v>
      </c>
      <c r="X68" s="40">
        <v>0</v>
      </c>
      <c r="Y68" s="40">
        <v>-6.7945248189443903E-3</v>
      </c>
      <c r="Z68" s="40">
        <v>9.6612499525107198E-2</v>
      </c>
      <c r="AA68" s="40">
        <v>3.2867531777198901E-2</v>
      </c>
      <c r="AB68" s="40">
        <v>4.7075765443036197E-2</v>
      </c>
      <c r="AC68" s="40">
        <v>-2.2651572967817502E-2</v>
      </c>
      <c r="AD68" s="40">
        <v>-7.1590143317233498E-2</v>
      </c>
      <c r="AE68" s="40">
        <v>-2.9258410823056399E-3</v>
      </c>
      <c r="AF68" s="40">
        <v>0.23479676618616899</v>
      </c>
      <c r="AH68">
        <f t="shared" si="3"/>
        <v>0.23479676618616899</v>
      </c>
      <c r="AI68">
        <v>0.90500000000000003</v>
      </c>
      <c r="AJ68">
        <f t="shared" si="4"/>
        <v>0.23479676618616899</v>
      </c>
      <c r="AK68">
        <f t="shared" si="5"/>
        <v>0.22331018302936428</v>
      </c>
    </row>
    <row r="69" spans="1:37" x14ac:dyDescent="0.2">
      <c r="A69" s="39">
        <v>45291</v>
      </c>
      <c r="B69" s="40">
        <v>4.6471328146988197E-3</v>
      </c>
      <c r="C69" s="40">
        <v>-1.7159252159323402E-2</v>
      </c>
      <c r="D69" s="40">
        <v>-1.3610696483063499E-3</v>
      </c>
      <c r="E69" s="40">
        <v>-0.15153891867102601</v>
      </c>
      <c r="F69" s="40">
        <v>-1.5090574927054299E-3</v>
      </c>
      <c r="G69" s="40">
        <v>4.0988582242748497E-2</v>
      </c>
      <c r="H69" s="40">
        <v>-1.6447620439255801E-2</v>
      </c>
      <c r="I69" s="40">
        <v>0.39336420795757199</v>
      </c>
      <c r="J69" s="40">
        <v>-0.14505387270161699</v>
      </c>
      <c r="K69" s="40">
        <v>-4.7870603570831997E-2</v>
      </c>
      <c r="L69" s="40">
        <v>-5.4321718059416498E-2</v>
      </c>
      <c r="M69" s="40">
        <v>0</v>
      </c>
      <c r="N69" s="40">
        <v>0</v>
      </c>
      <c r="O69" s="40">
        <v>3.7833566533700402E-2</v>
      </c>
      <c r="P69" s="40">
        <v>0</v>
      </c>
      <c r="Q69" s="40">
        <v>0.106702565571103</v>
      </c>
      <c r="R69" s="40">
        <v>0</v>
      </c>
      <c r="S69" s="40">
        <v>0</v>
      </c>
      <c r="T69" s="40">
        <v>0</v>
      </c>
      <c r="U69" s="40">
        <v>0</v>
      </c>
      <c r="V69" s="40">
        <v>0</v>
      </c>
      <c r="W69" s="40">
        <v>0</v>
      </c>
      <c r="X69" s="40">
        <v>0</v>
      </c>
      <c r="Y69" s="40">
        <v>-3.1793387215707999E-3</v>
      </c>
      <c r="Z69" s="40">
        <v>9.67961925881443E-2</v>
      </c>
      <c r="AA69" s="40">
        <v>4.6553263718088503E-2</v>
      </c>
      <c r="AB69" s="40">
        <v>4.52533776815408E-2</v>
      </c>
      <c r="AC69" s="40">
        <v>-2.2918222410328599E-2</v>
      </c>
      <c r="AD69" s="40">
        <v>-6.8392274556621196E-2</v>
      </c>
      <c r="AE69" s="40">
        <v>-2.8940796756881798E-3</v>
      </c>
      <c r="AF69" s="40">
        <v>0.239492861000904</v>
      </c>
      <c r="AH69">
        <f t="shared" si="3"/>
        <v>0.239492861000904</v>
      </c>
      <c r="AI69">
        <v>0.96250000000000002</v>
      </c>
      <c r="AJ69">
        <f t="shared" si="4"/>
        <v>0.239492861000904</v>
      </c>
      <c r="AK69">
        <f t="shared" si="5"/>
        <v>0.19325046627248296</v>
      </c>
    </row>
    <row r="70" spans="1:37" x14ac:dyDescent="0.2">
      <c r="A70" s="39">
        <v>45382</v>
      </c>
      <c r="B70" s="40">
        <v>2.9473713916437199E-2</v>
      </c>
      <c r="C70" s="40">
        <v>1.9826154283927099E-2</v>
      </c>
      <c r="D70" s="40">
        <v>3.8999614036551002E-3</v>
      </c>
      <c r="E70" s="40">
        <v>-7.62512965300048E-2</v>
      </c>
      <c r="F70" s="40">
        <v>-1.90137662805504E-3</v>
      </c>
      <c r="G70" s="40">
        <v>3.7482132520373398E-2</v>
      </c>
      <c r="H70" s="40">
        <v>-3.9287130366969E-2</v>
      </c>
      <c r="I70" s="40">
        <v>0.375743539858925</v>
      </c>
      <c r="J70" s="40">
        <v>-0.153430998300327</v>
      </c>
      <c r="K70" s="40">
        <v>-6.58271331122353E-3</v>
      </c>
      <c r="L70" s="40">
        <v>-3.8446232306373701E-2</v>
      </c>
      <c r="M70" s="40">
        <v>0</v>
      </c>
      <c r="N70" s="40">
        <v>0</v>
      </c>
      <c r="O70" s="40">
        <v>2.81090264384465E-2</v>
      </c>
      <c r="P70" s="40">
        <v>0</v>
      </c>
      <c r="Q70" s="40">
        <v>0.136909995199792</v>
      </c>
      <c r="R70" s="40">
        <v>0</v>
      </c>
      <c r="S70" s="40">
        <v>0</v>
      </c>
      <c r="T70" s="40">
        <v>0</v>
      </c>
      <c r="U70" s="40">
        <v>0</v>
      </c>
      <c r="V70" s="40">
        <v>0</v>
      </c>
      <c r="W70" s="40">
        <v>0</v>
      </c>
      <c r="X70" s="40">
        <v>0</v>
      </c>
      <c r="Y70" s="40">
        <v>-7.9688582246210601E-4</v>
      </c>
      <c r="Z70" s="40">
        <v>0.103564898754196</v>
      </c>
      <c r="AA70" s="40">
        <v>5.2965901769720103E-2</v>
      </c>
      <c r="AB70" s="40">
        <v>5.5288308093751598E-2</v>
      </c>
      <c r="AC70" s="40">
        <v>-1.8129852210966899E-2</v>
      </c>
      <c r="AD70" s="40">
        <v>-7.3982813476357004E-2</v>
      </c>
      <c r="AE70" s="40">
        <v>-2.8626064965479201E-3</v>
      </c>
      <c r="AF70" s="40">
        <v>0.43159172678993801</v>
      </c>
      <c r="AH70">
        <f t="shared" si="3"/>
        <v>0.43159172678993801</v>
      </c>
      <c r="AI70">
        <v>0.96499999999999997</v>
      </c>
      <c r="AJ70">
        <f t="shared" si="4"/>
        <v>0.43159172678993801</v>
      </c>
      <c r="AK70">
        <f t="shared" si="5"/>
        <v>0.31926488299327982</v>
      </c>
    </row>
    <row r="71" spans="1:37" x14ac:dyDescent="0.2">
      <c r="A71" s="39">
        <v>45473</v>
      </c>
      <c r="B71" s="40">
        <v>1.48805831889533E-2</v>
      </c>
      <c r="C71" s="40">
        <v>-2.9466419043834801E-2</v>
      </c>
      <c r="D71" s="40">
        <v>9.6087874274783502E-3</v>
      </c>
      <c r="E71" s="40">
        <v>-3.5545031519992998E-2</v>
      </c>
      <c r="F71" s="40">
        <v>3.3121837648511401E-3</v>
      </c>
      <c r="G71" s="40">
        <v>1.52978896735909E-2</v>
      </c>
      <c r="H71" s="40">
        <v>-6.6458473493763701E-2</v>
      </c>
      <c r="I71" s="40">
        <v>0.38570151241779899</v>
      </c>
      <c r="J71" s="40">
        <v>-0.14504833079943399</v>
      </c>
      <c r="K71" s="40">
        <v>3.1772583308568601E-2</v>
      </c>
      <c r="L71" s="40">
        <v>-5.5278004129676199E-2</v>
      </c>
      <c r="M71" s="40">
        <v>0</v>
      </c>
      <c r="N71" s="40">
        <v>0</v>
      </c>
      <c r="O71" s="40">
        <v>1.9776666468800701E-2</v>
      </c>
      <c r="P71" s="40">
        <v>0</v>
      </c>
      <c r="Q71" s="40">
        <v>0.108197070761351</v>
      </c>
      <c r="R71" s="40">
        <v>0</v>
      </c>
      <c r="S71" s="40">
        <v>0</v>
      </c>
      <c r="T71" s="40">
        <v>0</v>
      </c>
      <c r="U71" s="40">
        <v>0</v>
      </c>
      <c r="V71" s="40">
        <v>0</v>
      </c>
      <c r="W71" s="40">
        <v>0</v>
      </c>
      <c r="X71" s="40">
        <v>0</v>
      </c>
      <c r="Y71" s="40">
        <v>-1.19698644393173E-2</v>
      </c>
      <c r="Z71" s="40">
        <v>7.7818747790007595E-2</v>
      </c>
      <c r="AA71" s="40">
        <v>4.8409086462196903E-2</v>
      </c>
      <c r="AB71" s="40">
        <v>5.54997952123834E-2</v>
      </c>
      <c r="AC71" s="40">
        <v>-1.05835220071255E-2</v>
      </c>
      <c r="AD71" s="40">
        <v>-7.9004663769744396E-2</v>
      </c>
      <c r="AE71" s="40">
        <v>-2.83142136846004E-3</v>
      </c>
      <c r="AF71" s="40">
        <v>0.334089175904632</v>
      </c>
      <c r="AH71">
        <f t="shared" si="3"/>
        <v>0.334089175904632</v>
      </c>
      <c r="AI71">
        <v>0.9425</v>
      </c>
      <c r="AJ71">
        <f t="shared" si="4"/>
        <v>0.334089175904632</v>
      </c>
      <c r="AK71">
        <f t="shared" si="5"/>
        <v>0.22214701334766271</v>
      </c>
    </row>
    <row r="72" spans="1:37" x14ac:dyDescent="0.2">
      <c r="A72" s="39">
        <v>45565</v>
      </c>
      <c r="B72" s="40">
        <v>2.6588260127069999E-2</v>
      </c>
      <c r="C72" s="40">
        <v>-3.3710258085117101E-2</v>
      </c>
      <c r="D72" s="40">
        <v>1.1570870091525701E-2</v>
      </c>
      <c r="E72" s="40">
        <v>-5.7320936960429898E-2</v>
      </c>
      <c r="F72" s="40">
        <v>4.7319558342929302E-3</v>
      </c>
      <c r="G72" s="40">
        <v>1.6683681704131901E-2</v>
      </c>
      <c r="H72" s="40">
        <v>-9.1868021274941994E-2</v>
      </c>
      <c r="I72" s="40">
        <v>0.38610522406505798</v>
      </c>
      <c r="J72" s="40">
        <v>-0.13959457338637099</v>
      </c>
      <c r="K72" s="40">
        <v>7.3267370319164402E-2</v>
      </c>
      <c r="L72" s="40">
        <v>-5.4486272174065903E-2</v>
      </c>
      <c r="M72" s="40">
        <v>0</v>
      </c>
      <c r="N72" s="40">
        <v>0</v>
      </c>
      <c r="O72" s="40">
        <v>1.26729329616499E-2</v>
      </c>
      <c r="P72" s="40">
        <v>0</v>
      </c>
      <c r="Q72" s="40">
        <v>7.8835906294178595E-2</v>
      </c>
      <c r="R72" s="40">
        <v>0</v>
      </c>
      <c r="S72" s="40">
        <v>0</v>
      </c>
      <c r="T72" s="40">
        <v>0</v>
      </c>
      <c r="U72" s="40">
        <v>0</v>
      </c>
      <c r="V72" s="40">
        <v>0</v>
      </c>
      <c r="W72" s="40">
        <v>0</v>
      </c>
      <c r="X72" s="40">
        <v>0</v>
      </c>
      <c r="Y72" s="40">
        <v>-2.2052563316752899E-2</v>
      </c>
      <c r="Z72" s="40">
        <v>6.1028812053680402E-2</v>
      </c>
      <c r="AA72" s="40">
        <v>3.3709071169536399E-2</v>
      </c>
      <c r="AB72" s="40">
        <v>5.35116184940106E-2</v>
      </c>
      <c r="AC72" s="40">
        <v>-5.5018235852329197E-3</v>
      </c>
      <c r="AD72" s="40">
        <v>-7.8042819002994604E-2</v>
      </c>
      <c r="AE72" s="40">
        <v>-2.8005240064703199E-3</v>
      </c>
      <c r="AF72" s="40">
        <v>0.27332791132192202</v>
      </c>
      <c r="AH72">
        <f t="shared" si="3"/>
        <v>0.27332791132192202</v>
      </c>
      <c r="AI72">
        <v>0.88749999999999996</v>
      </c>
      <c r="AJ72">
        <f t="shared" si="4"/>
        <v>0.27332791132192202</v>
      </c>
      <c r="AK72">
        <f t="shared" si="5"/>
        <v>0.15740824519051066</v>
      </c>
    </row>
    <row r="73" spans="1:37" x14ac:dyDescent="0.2">
      <c r="A73" s="39">
        <v>45657</v>
      </c>
      <c r="B73" s="40">
        <v>4.39316432547139E-3</v>
      </c>
      <c r="C73" s="40">
        <v>-1.32761067093303E-2</v>
      </c>
      <c r="D73" s="40">
        <v>7.0262895510704903E-3</v>
      </c>
      <c r="E73" s="40">
        <v>-4.3079363421263901E-2</v>
      </c>
      <c r="F73" s="40">
        <v>1.02752789709849E-3</v>
      </c>
      <c r="G73" s="40">
        <v>1.90541431417473E-2</v>
      </c>
      <c r="H73" s="40">
        <v>-0.128564945612062</v>
      </c>
      <c r="I73" s="40">
        <v>0.38008846738924901</v>
      </c>
      <c r="J73" s="40">
        <v>-0.14106456200164899</v>
      </c>
      <c r="K73" s="40">
        <v>5.0045069034627999E-2</v>
      </c>
      <c r="L73" s="40">
        <v>-5.5357070996327098E-2</v>
      </c>
      <c r="M73" s="40">
        <v>0</v>
      </c>
      <c r="N73" s="40">
        <v>0</v>
      </c>
      <c r="O73" s="40">
        <v>6.8584953997416096E-3</v>
      </c>
      <c r="P73" s="40">
        <v>0</v>
      </c>
      <c r="Q73" s="40">
        <v>6.9503691358917499E-2</v>
      </c>
      <c r="R73" s="40">
        <v>0</v>
      </c>
      <c r="S73" s="40">
        <v>0</v>
      </c>
      <c r="T73" s="40">
        <v>0</v>
      </c>
      <c r="U73" s="40">
        <v>0</v>
      </c>
      <c r="V73" s="40">
        <v>0</v>
      </c>
      <c r="W73" s="40">
        <v>0</v>
      </c>
      <c r="X73" s="40">
        <v>0</v>
      </c>
      <c r="Y73" s="40">
        <v>-2.3181890140555401E-2</v>
      </c>
      <c r="Z73" s="40">
        <v>4.3286887880972097E-2</v>
      </c>
      <c r="AA73" s="40">
        <v>2.3403267051049999E-2</v>
      </c>
      <c r="AB73" s="40">
        <v>4.22032725941607E-2</v>
      </c>
      <c r="AC73" s="40">
        <v>1.48377952102123E-3</v>
      </c>
      <c r="AD73" s="40">
        <v>-7.6595072699533598E-2</v>
      </c>
      <c r="AE73" s="40">
        <v>-2.7699140218485499E-3</v>
      </c>
      <c r="AF73" s="40">
        <v>0.16448512954255901</v>
      </c>
      <c r="AH73">
        <f t="shared" si="3"/>
        <v>0.16448512954255901</v>
      </c>
      <c r="AI73">
        <v>1.1625000000000001</v>
      </c>
      <c r="AJ73">
        <f t="shared" si="4"/>
        <v>0.16448512954255901</v>
      </c>
      <c r="AK73">
        <f t="shared" si="5"/>
        <v>0.10383981630081598</v>
      </c>
    </row>
    <row r="74" spans="1:37" x14ac:dyDescent="0.2">
      <c r="A74" s="39">
        <v>45747</v>
      </c>
      <c r="B74" s="40">
        <v>1.0182110084875199E-3</v>
      </c>
      <c r="C74" s="40">
        <v>-4.9977742000051704E-3</v>
      </c>
      <c r="D74" s="40">
        <v>4.3392166401505002E-3</v>
      </c>
      <c r="E74" s="40">
        <v>-3.5981911654332399E-2</v>
      </c>
      <c r="F74" s="40">
        <v>-1.6408002991084899E-3</v>
      </c>
      <c r="G74" s="40">
        <v>1.8521006038415101E-2</v>
      </c>
      <c r="H74" s="40">
        <v>-0.131689962457714</v>
      </c>
      <c r="I74" s="40">
        <v>0.36969671389574199</v>
      </c>
      <c r="J74" s="40">
        <v>-0.14177010214624</v>
      </c>
      <c r="K74" s="40">
        <v>3.3606332662268201E-2</v>
      </c>
      <c r="L74" s="40">
        <v>-5.4781641331929899E-2</v>
      </c>
      <c r="M74" s="40">
        <v>0</v>
      </c>
      <c r="N74" s="40">
        <v>0</v>
      </c>
      <c r="O74" s="40">
        <v>1.81665963228984E-3</v>
      </c>
      <c r="P74" s="40">
        <v>0</v>
      </c>
      <c r="Q74" s="40">
        <v>6.5925306695648098E-2</v>
      </c>
      <c r="R74" s="40">
        <v>0</v>
      </c>
      <c r="S74" s="40">
        <v>0</v>
      </c>
      <c r="T74" s="40">
        <v>0</v>
      </c>
      <c r="U74" s="40">
        <v>0</v>
      </c>
      <c r="V74" s="40">
        <v>0</v>
      </c>
      <c r="W74" s="40">
        <v>0</v>
      </c>
      <c r="X74" s="40">
        <v>0</v>
      </c>
      <c r="Y74" s="40">
        <v>-2.1154855624517702E-2</v>
      </c>
      <c r="Z74" s="40">
        <v>3.9271414881904297E-2</v>
      </c>
      <c r="AA74" s="40">
        <v>3.986404068045E-3</v>
      </c>
      <c r="AB74" s="40">
        <v>3.5122542921384801E-2</v>
      </c>
      <c r="AC74" s="40">
        <v>-3.0077338936506E-3</v>
      </c>
      <c r="AD74" s="40">
        <v>-7.0770047711045295E-2</v>
      </c>
      <c r="AE74" s="40">
        <v>-2.7395909266841201E-3</v>
      </c>
      <c r="AF74" s="40">
        <v>0.104769388199107</v>
      </c>
      <c r="AH74">
        <f t="shared" si="3"/>
        <v>0.104769388199107</v>
      </c>
      <c r="AI74">
        <v>1.0825</v>
      </c>
      <c r="AJ74">
        <f t="shared" si="4"/>
        <v>0.104769388199107</v>
      </c>
      <c r="AK74">
        <f t="shared" si="5"/>
        <v>8.7715330894718294E-2</v>
      </c>
    </row>
    <row r="75" spans="1:37" x14ac:dyDescent="0.2">
      <c r="A75" s="39">
        <v>45838</v>
      </c>
      <c r="B75" s="40">
        <v>1.47973698176336E-3</v>
      </c>
      <c r="C75" s="40">
        <v>-1.78169141469556E-3</v>
      </c>
      <c r="D75" s="40">
        <v>2.6018665528544501E-3</v>
      </c>
      <c r="E75" s="40">
        <v>-3.24745750106228E-2</v>
      </c>
      <c r="F75" s="40">
        <v>-3.7504737465735801E-3</v>
      </c>
      <c r="G75" s="40">
        <v>1.7064952562965498E-2</v>
      </c>
      <c r="H75" s="40">
        <v>-0.12651073607500299</v>
      </c>
      <c r="I75" s="40">
        <v>0.35680962323098298</v>
      </c>
      <c r="J75" s="40">
        <v>-0.14150592945940499</v>
      </c>
      <c r="K75" s="40">
        <v>2.33079739475009E-2</v>
      </c>
      <c r="L75" s="40">
        <v>-5.3527155916659602E-2</v>
      </c>
      <c r="M75" s="40">
        <v>0</v>
      </c>
      <c r="N75" s="40">
        <v>0</v>
      </c>
      <c r="O75" s="40">
        <v>-2.75678992062613E-3</v>
      </c>
      <c r="P75" s="40">
        <v>0</v>
      </c>
      <c r="Q75" s="40">
        <v>6.3937352849286699E-2</v>
      </c>
      <c r="R75" s="40">
        <v>0</v>
      </c>
      <c r="S75" s="40">
        <v>0</v>
      </c>
      <c r="T75" s="40">
        <v>0</v>
      </c>
      <c r="U75" s="40">
        <v>0</v>
      </c>
      <c r="V75" s="40">
        <v>0</v>
      </c>
      <c r="W75" s="40">
        <v>0</v>
      </c>
      <c r="X75" s="40">
        <v>0</v>
      </c>
      <c r="Y75" s="40">
        <v>-1.89345281516183E-2</v>
      </c>
      <c r="Z75" s="40">
        <v>3.9868716064919797E-2</v>
      </c>
      <c r="AA75" s="40">
        <v>-4.1640161921691499E-3</v>
      </c>
      <c r="AB75" s="40">
        <v>2.0184049065144399E-2</v>
      </c>
      <c r="AC75" s="40">
        <v>-2.8005115352891601E-3</v>
      </c>
      <c r="AD75" s="40">
        <v>-6.9373685385119399E-2</v>
      </c>
      <c r="AE75" s="40">
        <v>-2.7095541383273399E-3</v>
      </c>
      <c r="AF75" s="40">
        <v>6.4964624309309799E-2</v>
      </c>
      <c r="AH75">
        <f t="shared" si="3"/>
        <v>6.4964624309309799E-2</v>
      </c>
      <c r="AI75">
        <v>1.0825</v>
      </c>
      <c r="AJ75">
        <f t="shared" si="4"/>
        <v>6.4964624309309799E-2</v>
      </c>
      <c r="AK75">
        <f t="shared" si="5"/>
        <v>7.6876626495940709E-2</v>
      </c>
    </row>
    <row r="76" spans="1:37" x14ac:dyDescent="0.2">
      <c r="A76" s="39">
        <v>45930</v>
      </c>
      <c r="B76" s="40">
        <v>2.3975122344647502E-3</v>
      </c>
      <c r="C76" s="40">
        <v>-6.3117674142579403E-4</v>
      </c>
      <c r="D76" s="40">
        <v>1.383269460551E-3</v>
      </c>
      <c r="E76" s="40">
        <v>-3.0724879160938301E-2</v>
      </c>
      <c r="F76" s="40">
        <v>-5.5174771354993398E-3</v>
      </c>
      <c r="G76" s="40">
        <v>1.5302742695966501E-2</v>
      </c>
      <c r="H76" s="40">
        <v>-0.119218189520528</v>
      </c>
      <c r="I76" s="40">
        <v>0.34237320846615699</v>
      </c>
      <c r="J76" s="40">
        <v>-0.14050946447068799</v>
      </c>
      <c r="K76" s="40">
        <v>1.69948141779727E-2</v>
      </c>
      <c r="L76" s="40">
        <v>-5.1906228847275297E-2</v>
      </c>
      <c r="M76" s="40">
        <v>0</v>
      </c>
      <c r="N76" s="40">
        <v>0</v>
      </c>
      <c r="O76" s="40">
        <v>-6.9980897841791304E-3</v>
      </c>
      <c r="P76" s="40">
        <v>0</v>
      </c>
      <c r="Q76" s="40">
        <v>6.2381118470154998E-2</v>
      </c>
      <c r="R76" s="40">
        <v>0</v>
      </c>
      <c r="S76" s="40">
        <v>0</v>
      </c>
      <c r="T76" s="40">
        <v>0</v>
      </c>
      <c r="U76" s="40">
        <v>0</v>
      </c>
      <c r="V76" s="40">
        <v>0</v>
      </c>
      <c r="W76" s="40">
        <v>0</v>
      </c>
      <c r="X76" s="40">
        <v>0</v>
      </c>
      <c r="Y76" s="40">
        <v>-1.69302991623227E-2</v>
      </c>
      <c r="Z76" s="40">
        <v>4.03166365772323E-2</v>
      </c>
      <c r="AA76" s="40">
        <v>-1.0902850212575301E-3</v>
      </c>
      <c r="AB76" s="40">
        <v>1.36733258526772E-2</v>
      </c>
      <c r="AC76" s="40">
        <v>-9.1326550470984102E-3</v>
      </c>
      <c r="AD76" s="40">
        <v>-6.5797555498371005E-2</v>
      </c>
      <c r="AE76" s="40">
        <v>-2.6798029836823502E-3</v>
      </c>
      <c r="AF76" s="40">
        <v>4.3686524561912403E-2</v>
      </c>
      <c r="AH76">
        <f t="shared" si="3"/>
        <v>4.3686524561912403E-2</v>
      </c>
      <c r="AJ76">
        <f t="shared" si="4"/>
        <v>4.3686524561912403E-2</v>
      </c>
      <c r="AK76">
        <f t="shared" si="5"/>
        <v>6.5652542683079851E-2</v>
      </c>
    </row>
    <row r="77" spans="1:37" x14ac:dyDescent="0.2">
      <c r="A77" s="39">
        <v>46022</v>
      </c>
      <c r="B77" s="40">
        <v>3.15723538411013E-3</v>
      </c>
      <c r="C77" s="40">
        <v>-2.9493982484748001E-4</v>
      </c>
      <c r="D77" s="40">
        <v>4.7690023367873602E-4</v>
      </c>
      <c r="E77" s="40">
        <v>-2.97710852307294E-2</v>
      </c>
      <c r="F77" s="40">
        <v>-7.0381668325895297E-3</v>
      </c>
      <c r="G77" s="40">
        <v>1.34625350127771E-2</v>
      </c>
      <c r="H77" s="40">
        <v>-0.111341633062834</v>
      </c>
      <c r="I77" s="40">
        <v>0.32695196427339102</v>
      </c>
      <c r="J77" s="40">
        <v>-0.139037409799665</v>
      </c>
      <c r="K77" s="40">
        <v>1.3134750193587501E-2</v>
      </c>
      <c r="L77" s="40">
        <v>-5.0076370523704797E-2</v>
      </c>
      <c r="M77" s="40">
        <v>0</v>
      </c>
      <c r="N77" s="40">
        <v>0</v>
      </c>
      <c r="O77" s="40">
        <v>-1.0962331686458E-2</v>
      </c>
      <c r="P77" s="40">
        <v>0</v>
      </c>
      <c r="Q77" s="40">
        <v>6.0930690688926599E-2</v>
      </c>
      <c r="R77" s="40">
        <v>0</v>
      </c>
      <c r="S77" s="40">
        <v>0</v>
      </c>
      <c r="T77" s="40">
        <v>0</v>
      </c>
      <c r="U77" s="40">
        <v>0</v>
      </c>
      <c r="V77" s="40">
        <v>0</v>
      </c>
      <c r="W77" s="40">
        <v>0</v>
      </c>
      <c r="X77" s="40">
        <v>0</v>
      </c>
      <c r="Y77" s="40">
        <v>-1.51308605842189E-2</v>
      </c>
      <c r="Z77" s="40">
        <v>4.0101113654065101E-2</v>
      </c>
      <c r="AA77" s="40">
        <v>2.2916487620403001E-3</v>
      </c>
      <c r="AB77" s="40">
        <v>1.51299598658801E-2</v>
      </c>
      <c r="AC77" s="40">
        <v>-1.17514700313148E-2</v>
      </c>
      <c r="AD77" s="40">
        <v>-6.4355984409269804E-2</v>
      </c>
      <c r="AE77" s="40">
        <v>-2.6503367033552201E-3</v>
      </c>
      <c r="AF77" s="40">
        <v>3.3226209379471003E-2</v>
      </c>
      <c r="AH77">
        <f t="shared" si="3"/>
        <v>3.3226209379471003E-2</v>
      </c>
      <c r="AJ77">
        <f t="shared" si="4"/>
        <v>3.3226209379471003E-2</v>
      </c>
      <c r="AK77">
        <f t="shared" si="5"/>
        <v>5.3807051928701499E-2</v>
      </c>
    </row>
    <row r="78" spans="1:37" x14ac:dyDescent="0.2">
      <c r="A78" s="39">
        <v>46112</v>
      </c>
      <c r="B78" s="40">
        <v>3.7278728628851701E-3</v>
      </c>
      <c r="C78" s="40">
        <v>-2.5935576729260501E-4</v>
      </c>
      <c r="D78" s="40">
        <v>-2.20616703595601E-4</v>
      </c>
      <c r="E78" s="40">
        <v>-2.9107325606195E-2</v>
      </c>
      <c r="F78" s="40">
        <v>-8.3573153558194595E-3</v>
      </c>
      <c r="G78" s="40">
        <v>1.16504607788898E-2</v>
      </c>
      <c r="H78" s="40">
        <v>-0.103325796626593</v>
      </c>
      <c r="I78" s="40">
        <v>0.31091546456671398</v>
      </c>
      <c r="J78" s="40">
        <v>-0.13728810960840601</v>
      </c>
      <c r="K78" s="40">
        <v>1.0796765958321301E-2</v>
      </c>
      <c r="L78" s="40">
        <v>-4.81301997681872E-2</v>
      </c>
      <c r="M78" s="40">
        <v>0</v>
      </c>
      <c r="N78" s="40">
        <v>0</v>
      </c>
      <c r="O78" s="40">
        <v>-1.46690512669414E-2</v>
      </c>
      <c r="P78" s="40">
        <v>0</v>
      </c>
      <c r="Q78" s="40">
        <v>5.9498369290212003E-2</v>
      </c>
      <c r="R78" s="40">
        <v>0</v>
      </c>
      <c r="S78" s="40">
        <v>0</v>
      </c>
      <c r="T78" s="40">
        <v>0</v>
      </c>
      <c r="U78" s="40">
        <v>0</v>
      </c>
      <c r="V78" s="40">
        <v>0</v>
      </c>
      <c r="W78" s="40">
        <v>0</v>
      </c>
      <c r="X78" s="40">
        <v>0</v>
      </c>
      <c r="Y78" s="40">
        <v>-1.34926974973109E-2</v>
      </c>
      <c r="Z78" s="40">
        <v>3.9362114407425999E-2</v>
      </c>
      <c r="AA78" s="40">
        <v>4.5947811760881701E-3</v>
      </c>
      <c r="AB78" s="40">
        <v>1.6775163387186699E-2</v>
      </c>
      <c r="AC78" s="40">
        <v>-1.03123073505585E-2</v>
      </c>
      <c r="AD78" s="40">
        <v>-6.1792513363240098E-2</v>
      </c>
      <c r="AE78" s="40">
        <v>-2.62115445566217E-3</v>
      </c>
      <c r="AF78" s="40">
        <v>2.7744549057922601E-2</v>
      </c>
      <c r="AH78">
        <f t="shared" si="3"/>
        <v>2.7744549057922601E-2</v>
      </c>
      <c r="AJ78">
        <f t="shared" si="4"/>
        <v>2.7744549057922601E-2</v>
      </c>
      <c r="AK78">
        <f t="shared" si="5"/>
        <v>4.1813242340009923E-2</v>
      </c>
    </row>
    <row r="79" spans="1:37" x14ac:dyDescent="0.2">
      <c r="A79" s="39">
        <v>46203</v>
      </c>
      <c r="B79" s="40">
        <v>4.1630891162827196E-3</v>
      </c>
      <c r="C79" s="40">
        <v>-3.1923035756287898E-4</v>
      </c>
      <c r="D79" s="40">
        <v>-7.6519919701575196E-4</v>
      </c>
      <c r="E79" s="40">
        <v>-2.84739962223153E-2</v>
      </c>
      <c r="F79" s="40">
        <v>-9.4986090738828893E-3</v>
      </c>
      <c r="G79" s="40">
        <v>9.9256425895739298E-3</v>
      </c>
      <c r="H79" s="40">
        <v>-9.5367399133398395E-2</v>
      </c>
      <c r="I79" s="40">
        <v>0.29452033011231599</v>
      </c>
      <c r="J79" s="40">
        <v>-0.135399937399239</v>
      </c>
      <c r="K79" s="40">
        <v>9.4191363743716897E-3</v>
      </c>
      <c r="L79" s="40">
        <v>-4.6126607729207798E-2</v>
      </c>
      <c r="M79" s="40">
        <v>0</v>
      </c>
      <c r="N79" s="40">
        <v>0</v>
      </c>
      <c r="O79" s="40">
        <v>-1.8123762128465198E-2</v>
      </c>
      <c r="P79" s="40">
        <v>0</v>
      </c>
      <c r="Q79" s="40">
        <v>5.8066838754442997E-2</v>
      </c>
      <c r="R79" s="40">
        <v>0</v>
      </c>
      <c r="S79" s="40">
        <v>0</v>
      </c>
      <c r="T79" s="40">
        <v>0</v>
      </c>
      <c r="U79" s="40">
        <v>0</v>
      </c>
      <c r="V79" s="40">
        <v>0</v>
      </c>
      <c r="W79" s="40">
        <v>0</v>
      </c>
      <c r="X79" s="40">
        <v>0</v>
      </c>
      <c r="Y79" s="40">
        <v>-1.19899334120616E-2</v>
      </c>
      <c r="Z79" s="40">
        <v>3.8259419808347302E-2</v>
      </c>
      <c r="AA79" s="40">
        <v>6.0064487077923397E-3</v>
      </c>
      <c r="AB79" s="40">
        <v>1.7626709906391699E-2</v>
      </c>
      <c r="AC79" s="40">
        <v>-8.6254371348188207E-3</v>
      </c>
      <c r="AD79" s="40">
        <v>-5.7333398823099298E-2</v>
      </c>
      <c r="AE79" s="40">
        <v>-2.5922553205020198E-3</v>
      </c>
      <c r="AF79" s="40">
        <v>2.33718494379535E-2</v>
      </c>
      <c r="AH79">
        <f t="shared" si="3"/>
        <v>2.33718494379535E-2</v>
      </c>
      <c r="AJ79">
        <f t="shared" si="4"/>
        <v>2.33718494379535E-2</v>
      </c>
      <c r="AK79">
        <f t="shared" si="5"/>
        <v>3.0008904011030187E-2</v>
      </c>
    </row>
    <row r="80" spans="1:37" x14ac:dyDescent="0.2">
      <c r="A80" s="39">
        <v>46295</v>
      </c>
      <c r="B80" s="40">
        <v>4.5069551948416298E-3</v>
      </c>
      <c r="C80" s="40">
        <v>-3.96400259969046E-4</v>
      </c>
      <c r="D80" s="40">
        <v>-1.1904441055987701E-3</v>
      </c>
      <c r="E80" s="40">
        <v>-2.7747580497942001E-2</v>
      </c>
      <c r="F80" s="40">
        <v>-1.04777022990545E-2</v>
      </c>
      <c r="G80" s="40">
        <v>8.3233145817269497E-3</v>
      </c>
      <c r="H80" s="40">
        <v>-8.7592668483696998E-2</v>
      </c>
      <c r="I80" s="40">
        <v>0.27795383278841601</v>
      </c>
      <c r="J80" s="40">
        <v>-0.133463676368097</v>
      </c>
      <c r="K80" s="40">
        <v>8.6509214357414002E-3</v>
      </c>
      <c r="L80" s="40">
        <v>-4.4104110664760998E-2</v>
      </c>
      <c r="M80" s="40">
        <v>0</v>
      </c>
      <c r="N80" s="40">
        <v>0</v>
      </c>
      <c r="O80" s="40">
        <v>-2.1327616242789501E-2</v>
      </c>
      <c r="P80" s="40">
        <v>0</v>
      </c>
      <c r="Q80" s="40">
        <v>5.6639786359198502E-2</v>
      </c>
      <c r="R80" s="40">
        <v>0</v>
      </c>
      <c r="S80" s="40">
        <v>0</v>
      </c>
      <c r="T80" s="40">
        <v>0</v>
      </c>
      <c r="U80" s="40">
        <v>0</v>
      </c>
      <c r="V80" s="40">
        <v>0</v>
      </c>
      <c r="W80" s="40">
        <v>0</v>
      </c>
      <c r="X80" s="40">
        <v>0</v>
      </c>
      <c r="Y80" s="40">
        <v>-1.0609961451599001E-2</v>
      </c>
      <c r="Z80" s="40">
        <v>3.6902160312233999E-2</v>
      </c>
      <c r="AA80" s="40">
        <v>6.8192799891605496E-3</v>
      </c>
      <c r="AB80" s="40">
        <v>1.7826667856932699E-2</v>
      </c>
      <c r="AC80" s="40">
        <v>-7.2344092890903504E-3</v>
      </c>
      <c r="AD80" s="40">
        <v>-5.30737009756998E-2</v>
      </c>
      <c r="AE80" s="40">
        <v>-2.5636383030964599E-3</v>
      </c>
      <c r="AF80" s="40">
        <v>1.7841009576860599E-2</v>
      </c>
      <c r="AH80">
        <f t="shared" si="3"/>
        <v>1.7841009576860599E-2</v>
      </c>
      <c r="AJ80">
        <f t="shared" si="4"/>
        <v>1.7841009576860599E-2</v>
      </c>
      <c r="AK80">
        <f t="shared" si="5"/>
        <v>1.8560051699181103E-2</v>
      </c>
    </row>
    <row r="81" spans="1:37" x14ac:dyDescent="0.2">
      <c r="A81" s="39">
        <v>46387</v>
      </c>
      <c r="B81" s="40">
        <v>4.7863800505364602E-3</v>
      </c>
      <c r="C81" s="40">
        <v>-4.6385928567210002E-4</v>
      </c>
      <c r="D81" s="40">
        <v>-1.5189429188662599E-3</v>
      </c>
      <c r="E81" s="40">
        <v>-2.6880400951277798E-2</v>
      </c>
      <c r="F81" s="40">
        <v>-1.13075150780357E-2</v>
      </c>
      <c r="G81" s="40">
        <v>6.86359289453014E-3</v>
      </c>
      <c r="H81" s="40">
        <v>-8.0090678526971701E-2</v>
      </c>
      <c r="I81" s="40">
        <v>0.26135945155693502</v>
      </c>
      <c r="J81" s="40">
        <v>-0.13153505407448801</v>
      </c>
      <c r="K81" s="40">
        <v>8.2639305140851504E-3</v>
      </c>
      <c r="L81" s="40">
        <v>-4.20880046464122E-2</v>
      </c>
      <c r="M81" s="40">
        <v>0</v>
      </c>
      <c r="N81" s="40">
        <v>0</v>
      </c>
      <c r="O81" s="40">
        <v>-2.4281536512179399E-2</v>
      </c>
      <c r="P81" s="40">
        <v>0</v>
      </c>
      <c r="Q81" s="40">
        <v>5.5226574424215698E-2</v>
      </c>
      <c r="R81" s="40">
        <v>0</v>
      </c>
      <c r="S81" s="40">
        <v>0</v>
      </c>
      <c r="T81" s="40">
        <v>0</v>
      </c>
      <c r="U81" s="40">
        <v>0</v>
      </c>
      <c r="V81" s="40">
        <v>0</v>
      </c>
      <c r="W81" s="40">
        <v>0</v>
      </c>
      <c r="X81" s="40">
        <v>0</v>
      </c>
      <c r="Y81" s="40">
        <v>-9.3461010168832109E-3</v>
      </c>
      <c r="Z81" s="40">
        <v>3.5363284063619903E-2</v>
      </c>
      <c r="AA81" s="40">
        <v>7.2357051672452197E-3</v>
      </c>
      <c r="AB81" s="40">
        <v>1.7592677558922298E-2</v>
      </c>
      <c r="AC81" s="40">
        <v>-6.1182834680605499E-3</v>
      </c>
      <c r="AD81" s="40">
        <v>-4.9223663682643297E-2</v>
      </c>
      <c r="AE81" s="40">
        <v>-2.5353023376025298E-3</v>
      </c>
      <c r="AF81" s="40">
        <v>1.13022537310002E-2</v>
      </c>
      <c r="AH81">
        <f t="shared" si="3"/>
        <v>1.13022537310002E-2</v>
      </c>
      <c r="AJ81">
        <f t="shared" si="4"/>
        <v>1.13022537310002E-2</v>
      </c>
      <c r="AK81">
        <f t="shared" si="5"/>
        <v>7.5347045947146887E-3</v>
      </c>
    </row>
    <row r="82" spans="1:37" x14ac:dyDescent="0.2">
      <c r="A82" s="39">
        <v>46477</v>
      </c>
      <c r="B82" s="40">
        <v>5.0170064536435403E-3</v>
      </c>
      <c r="C82" s="40">
        <v>-5.1446538551026399E-4</v>
      </c>
      <c r="D82" s="40">
        <v>-1.76742024220713E-3</v>
      </c>
      <c r="E82" s="40">
        <v>-2.58665106670561E-2</v>
      </c>
      <c r="F82" s="40">
        <v>-1.2000191647871E-2</v>
      </c>
      <c r="G82" s="40">
        <v>5.5559718810469496E-3</v>
      </c>
      <c r="H82" s="40">
        <v>-7.2920948467535898E-2</v>
      </c>
      <c r="I82" s="40">
        <v>0.244852368653911</v>
      </c>
      <c r="J82" s="40">
        <v>-0.129644873955232</v>
      </c>
      <c r="K82" s="40">
        <v>8.1053907126351493E-3</v>
      </c>
      <c r="L82" s="40">
        <v>-4.0094817414530103E-2</v>
      </c>
      <c r="M82" s="40">
        <v>0</v>
      </c>
      <c r="N82" s="40">
        <v>0</v>
      </c>
      <c r="O82" s="40">
        <v>-2.6987837205959701E-2</v>
      </c>
      <c r="P82" s="40">
        <v>0</v>
      </c>
      <c r="Q82" s="40">
        <v>5.38372028429462E-2</v>
      </c>
      <c r="R82" s="40">
        <v>0</v>
      </c>
      <c r="S82" s="40">
        <v>0</v>
      </c>
      <c r="T82" s="40">
        <v>0</v>
      </c>
      <c r="U82" s="40">
        <v>0</v>
      </c>
      <c r="V82" s="40">
        <v>0</v>
      </c>
      <c r="W82" s="40">
        <v>0</v>
      </c>
      <c r="X82" s="40">
        <v>0</v>
      </c>
      <c r="Y82" s="40">
        <v>-8.1934858666512702E-3</v>
      </c>
      <c r="Z82" s="40">
        <v>3.3695536093557299E-2</v>
      </c>
      <c r="AA82" s="40">
        <v>7.3829247283179397E-3</v>
      </c>
      <c r="AB82" s="40">
        <v>1.7077718580667301E-2</v>
      </c>
      <c r="AC82" s="40">
        <v>-5.2024450311744398E-3</v>
      </c>
      <c r="AD82" s="40">
        <v>-4.5704458871650797E-2</v>
      </c>
      <c r="AE82" s="40">
        <v>-2.5072462906018402E-3</v>
      </c>
      <c r="AF82" s="40">
        <v>4.1194189007460096E-3</v>
      </c>
      <c r="AH82">
        <f t="shared" si="3"/>
        <v>4.1194189007460096E-3</v>
      </c>
      <c r="AJ82">
        <f t="shared" si="4"/>
        <v>4.1194189007460096E-3</v>
      </c>
      <c r="AK82">
        <f t="shared" si="5"/>
        <v>-3.0417614449551695E-3</v>
      </c>
    </row>
    <row r="83" spans="1:37" x14ac:dyDescent="0.2">
      <c r="A83" s="39">
        <v>46568</v>
      </c>
      <c r="B83" s="40">
        <v>5.20833380284072E-3</v>
      </c>
      <c r="C83" s="40">
        <v>-5.4828995994102596E-4</v>
      </c>
      <c r="D83" s="40">
        <v>-1.9491212186098E-3</v>
      </c>
      <c r="E83" s="40">
        <v>-2.4721888118267098E-2</v>
      </c>
      <c r="F83" s="40">
        <v>-1.25676772445041E-2</v>
      </c>
      <c r="G83" s="40">
        <v>4.4022764396711199E-3</v>
      </c>
      <c r="H83" s="40">
        <v>-6.6118571672781901E-2</v>
      </c>
      <c r="I83" s="40">
        <v>0.228528857113517</v>
      </c>
      <c r="J83" s="40">
        <v>-0.12780672725499301</v>
      </c>
      <c r="K83" s="40">
        <v>8.0716504223431705E-3</v>
      </c>
      <c r="L83" s="40">
        <v>-3.81352742356664E-2</v>
      </c>
      <c r="M83" s="40">
        <v>0</v>
      </c>
      <c r="N83" s="40">
        <v>0</v>
      </c>
      <c r="O83" s="40">
        <v>-2.94507183465939E-2</v>
      </c>
      <c r="P83" s="40">
        <v>0</v>
      </c>
      <c r="Q83" s="40">
        <v>5.2480599596675601E-2</v>
      </c>
      <c r="R83" s="40">
        <v>0</v>
      </c>
      <c r="S83" s="40">
        <v>0</v>
      </c>
      <c r="T83" s="40">
        <v>0</v>
      </c>
      <c r="U83" s="40">
        <v>0</v>
      </c>
      <c r="V83" s="40">
        <v>0</v>
      </c>
      <c r="W83" s="40">
        <v>0</v>
      </c>
      <c r="X83" s="40">
        <v>0</v>
      </c>
      <c r="Y83" s="40">
        <v>-7.1473119140862502E-3</v>
      </c>
      <c r="Z83" s="40">
        <v>3.1940347671083003E-2</v>
      </c>
      <c r="AA83" s="40">
        <v>7.3428220388983001E-3</v>
      </c>
      <c r="AB83" s="40">
        <v>1.6380329361104801E-2</v>
      </c>
      <c r="AC83" s="40">
        <v>-4.4330113930012797E-3</v>
      </c>
      <c r="AD83" s="40">
        <v>-4.2434468613859397E-2</v>
      </c>
      <c r="AE83" s="40">
        <v>-2.4794689644692001E-3</v>
      </c>
      <c r="AF83" s="40">
        <v>-3.4373124906384202E-3</v>
      </c>
      <c r="AH83">
        <f t="shared" si="3"/>
        <v>-3.4373124906384202E-3</v>
      </c>
      <c r="AJ83">
        <f t="shared" si="4"/>
        <v>-3.4373124906384202E-3</v>
      </c>
      <c r="AK83">
        <f t="shared" si="5"/>
        <v>-1.3157670063120762E-2</v>
      </c>
    </row>
    <row r="84" spans="1:37" x14ac:dyDescent="0.2">
      <c r="A84" s="39">
        <v>46660</v>
      </c>
      <c r="B84" s="40">
        <v>5.3666789780400801E-3</v>
      </c>
      <c r="C84" s="40">
        <v>-5.6765724654050595E-4</v>
      </c>
      <c r="D84" s="40">
        <v>-2.0749708039573102E-3</v>
      </c>
      <c r="E84" s="40">
        <v>-2.3472792610418701E-2</v>
      </c>
      <c r="F84" s="40">
        <v>-1.30217625111175E-2</v>
      </c>
      <c r="G84" s="40">
        <v>3.3988501621469102E-3</v>
      </c>
      <c r="H84" s="40">
        <v>-5.9699633224812698E-2</v>
      </c>
      <c r="I84" s="40">
        <v>0.21247183648069801</v>
      </c>
      <c r="J84" s="40">
        <v>-0.12602273453632201</v>
      </c>
      <c r="K84" s="40">
        <v>8.0926069721854697E-3</v>
      </c>
      <c r="L84" s="40">
        <v>-3.6216312696552698E-2</v>
      </c>
      <c r="M84" s="40">
        <v>0</v>
      </c>
      <c r="N84" s="40">
        <v>0</v>
      </c>
      <c r="O84" s="40">
        <v>-3.16762647216721E-2</v>
      </c>
      <c r="P84" s="40">
        <v>0</v>
      </c>
      <c r="Q84" s="40">
        <v>5.1164082233127198E-2</v>
      </c>
      <c r="R84" s="40">
        <v>0</v>
      </c>
      <c r="S84" s="40">
        <v>0</v>
      </c>
      <c r="T84" s="40">
        <v>0</v>
      </c>
      <c r="U84" s="40">
        <v>0</v>
      </c>
      <c r="V84" s="40">
        <v>0</v>
      </c>
      <c r="W84" s="40">
        <v>0</v>
      </c>
      <c r="X84" s="40">
        <v>0</v>
      </c>
      <c r="Y84" s="40">
        <v>-6.2022758906470103E-3</v>
      </c>
      <c r="Z84" s="40">
        <v>3.0132025739791301E-2</v>
      </c>
      <c r="AA84" s="40">
        <v>7.1710839120221496E-3</v>
      </c>
      <c r="AB84" s="40">
        <v>1.55657255798493E-2</v>
      </c>
      <c r="AC84" s="40">
        <v>-3.7760664190778399E-3</v>
      </c>
      <c r="AD84" s="40">
        <v>-3.9361733153695497E-2</v>
      </c>
      <c r="AE84" s="40">
        <v>-2.4519691006244398E-3</v>
      </c>
      <c r="AF84" s="40">
        <v>-1.11812828575767E-2</v>
      </c>
      <c r="AH84">
        <f t="shared" si="3"/>
        <v>-1.11812828575767E-2</v>
      </c>
      <c r="AJ84">
        <f t="shared" si="4"/>
        <v>-1.11812828575767E-2</v>
      </c>
      <c r="AK84">
        <f t="shared" si="5"/>
        <v>-2.2802649598004578E-2</v>
      </c>
    </row>
    <row r="85" spans="1:37" x14ac:dyDescent="0.2">
      <c r="A85" s="39">
        <v>46752</v>
      </c>
      <c r="B85" s="40">
        <v>5.4966871873338603E-3</v>
      </c>
      <c r="C85" s="40">
        <v>-5.7529648401162005E-4</v>
      </c>
      <c r="D85" s="40">
        <v>-2.1541797170584898E-3</v>
      </c>
      <c r="E85" s="40">
        <v>-2.2148941304985899E-2</v>
      </c>
      <c r="F85" s="40">
        <v>-1.33739542260437E-2</v>
      </c>
      <c r="G85" s="40">
        <v>2.5382416076040301E-3</v>
      </c>
      <c r="H85" s="40">
        <v>-5.3666362910854998E-2</v>
      </c>
      <c r="I85" s="40">
        <v>0.196754021720706</v>
      </c>
      <c r="J85" s="40">
        <v>-0.124287763723125</v>
      </c>
      <c r="K85" s="40">
        <v>8.1217948339027003E-3</v>
      </c>
      <c r="L85" s="40">
        <v>-3.4342445521798E-2</v>
      </c>
      <c r="M85" s="40">
        <v>0</v>
      </c>
      <c r="N85" s="40">
        <v>0</v>
      </c>
      <c r="O85" s="40">
        <v>-3.3672236871731501E-2</v>
      </c>
      <c r="P85" s="40">
        <v>0</v>
      </c>
      <c r="Q85" s="40">
        <v>4.9893269210492502E-2</v>
      </c>
      <c r="R85" s="40">
        <v>0</v>
      </c>
      <c r="S85" s="40">
        <v>0</v>
      </c>
      <c r="T85" s="40">
        <v>0</v>
      </c>
      <c r="U85" s="40">
        <v>0</v>
      </c>
      <c r="V85" s="40">
        <v>0</v>
      </c>
      <c r="W85" s="40">
        <v>0</v>
      </c>
      <c r="X85" s="40">
        <v>0</v>
      </c>
      <c r="Y85" s="40">
        <v>-5.3525270336067304E-3</v>
      </c>
      <c r="Z85" s="40">
        <v>2.8299623835010199E-2</v>
      </c>
      <c r="AA85" s="40">
        <v>6.9075849168887199E-3</v>
      </c>
      <c r="AB85" s="40">
        <v>1.46793643118317E-2</v>
      </c>
      <c r="AC85" s="40">
        <v>-3.2097247869476999E-3</v>
      </c>
      <c r="AD85" s="40">
        <v>-3.6456420417554203E-2</v>
      </c>
      <c r="AE85" s="40">
        <v>-2.4247453826719101E-3</v>
      </c>
      <c r="AF85" s="40">
        <v>-1.8974010756618202E-2</v>
      </c>
      <c r="AH85">
        <f t="shared" si="3"/>
        <v>-1.8974010756618202E-2</v>
      </c>
      <c r="AJ85">
        <f t="shared" si="4"/>
        <v>-1.8974010756618202E-2</v>
      </c>
      <c r="AK85">
        <f t="shared" si="5"/>
        <v>-3.1963706416142885E-2</v>
      </c>
    </row>
    <row r="86" spans="1:37" x14ac:dyDescent="0.2">
      <c r="A86" s="39">
        <v>46843</v>
      </c>
      <c r="B86" s="40">
        <v>5.6020662920144102E-3</v>
      </c>
      <c r="C86" s="40">
        <v>-5.7371964853918805E-4</v>
      </c>
      <c r="D86" s="40">
        <v>-2.1945960706846799E-3</v>
      </c>
      <c r="E86" s="40">
        <v>-2.07796072188451E-2</v>
      </c>
      <c r="F86" s="40">
        <v>-1.36353169944767E-2</v>
      </c>
      <c r="G86" s="40">
        <v>1.81050998478661E-3</v>
      </c>
      <c r="H86" s="40">
        <v>-4.8011498560215901E-2</v>
      </c>
      <c r="I86" s="40">
        <v>0.18143959211577301</v>
      </c>
      <c r="J86" s="40">
        <v>-0.12259248683593101</v>
      </c>
      <c r="K86" s="40">
        <v>8.1296624777729403E-3</v>
      </c>
      <c r="L86" s="40">
        <v>-3.2516667041457802E-2</v>
      </c>
      <c r="M86" s="40">
        <v>0</v>
      </c>
      <c r="N86" s="40">
        <v>0</v>
      </c>
      <c r="O86" s="40">
        <v>-3.5447785920195297E-2</v>
      </c>
      <c r="P86" s="40">
        <v>0</v>
      </c>
      <c r="Q86" s="40">
        <v>4.8672175747380003E-2</v>
      </c>
      <c r="R86" s="40">
        <v>0</v>
      </c>
      <c r="S86" s="40">
        <v>0</v>
      </c>
      <c r="T86" s="40">
        <v>0</v>
      </c>
      <c r="U86" s="40">
        <v>0</v>
      </c>
      <c r="V86" s="40">
        <v>0</v>
      </c>
      <c r="W86" s="40">
        <v>0</v>
      </c>
      <c r="X86" s="40">
        <v>0</v>
      </c>
      <c r="Y86" s="40">
        <v>-4.5918059802937698E-3</v>
      </c>
      <c r="Z86" s="40">
        <v>2.6467807528074299E-2</v>
      </c>
      <c r="AA86" s="40">
        <v>6.5819289525428301E-3</v>
      </c>
      <c r="AB86" s="40">
        <v>1.37543595857012E-2</v>
      </c>
      <c r="AC86" s="40">
        <v>-2.7188119388089102E-3</v>
      </c>
      <c r="AD86" s="40">
        <v>-3.3701871726594897E-2</v>
      </c>
      <c r="AE86" s="40">
        <v>-2.39779643943001E-3</v>
      </c>
      <c r="AF86" s="40">
        <v>-2.6703861691428101E-2</v>
      </c>
      <c r="AH86">
        <f t="shared" si="3"/>
        <v>-2.6703861691428101E-2</v>
      </c>
      <c r="AJ86">
        <f t="shared" si="4"/>
        <v>-2.6703861691428101E-2</v>
      </c>
      <c r="AK86">
        <f t="shared" si="5"/>
        <v>-4.0625130589821798E-2</v>
      </c>
    </row>
    <row r="87" spans="1:37" x14ac:dyDescent="0.2">
      <c r="A87" s="39">
        <v>46934</v>
      </c>
      <c r="B87" s="40">
        <v>5.68593975568855E-3</v>
      </c>
      <c r="C87" s="40">
        <v>-5.6506099908637899E-4</v>
      </c>
      <c r="D87" s="40">
        <v>-2.2029355601345E-3</v>
      </c>
      <c r="E87" s="40">
        <v>-1.93915109987172E-2</v>
      </c>
      <c r="F87" s="40">
        <v>-1.38163386983955E-2</v>
      </c>
      <c r="G87" s="40">
        <v>1.20422804836794E-3</v>
      </c>
      <c r="H87" s="40">
        <v>-4.2721702140767703E-2</v>
      </c>
      <c r="I87" s="40">
        <v>0.16658499026854501</v>
      </c>
      <c r="J87" s="40">
        <v>-0.120925555834608</v>
      </c>
      <c r="K87" s="40">
        <v>8.0987944230828494E-3</v>
      </c>
      <c r="L87" s="40">
        <v>-3.07410406785181E-2</v>
      </c>
      <c r="M87" s="40">
        <v>0</v>
      </c>
      <c r="N87" s="40">
        <v>0</v>
      </c>
      <c r="O87" s="40">
        <v>-3.7013153233343102E-2</v>
      </c>
      <c r="P87" s="40">
        <v>0</v>
      </c>
      <c r="Q87" s="40">
        <v>4.7503385425500901E-2</v>
      </c>
      <c r="R87" s="40">
        <v>0</v>
      </c>
      <c r="S87" s="40">
        <v>0</v>
      </c>
      <c r="T87" s="40">
        <v>0</v>
      </c>
      <c r="U87" s="40">
        <v>0</v>
      </c>
      <c r="V87" s="40">
        <v>0</v>
      </c>
      <c r="W87" s="40">
        <v>0</v>
      </c>
      <c r="X87" s="40">
        <v>0</v>
      </c>
      <c r="Y87" s="40">
        <v>-3.9136285690684804E-3</v>
      </c>
      <c r="Z87" s="40">
        <v>2.4657328191897102E-2</v>
      </c>
      <c r="AA87" s="40">
        <v>6.2165442416095996E-3</v>
      </c>
      <c r="AB87" s="40">
        <v>1.28154909800469E-2</v>
      </c>
      <c r="AC87" s="40">
        <v>-2.2920006612785E-3</v>
      </c>
      <c r="AD87" s="40">
        <v>-3.1088826944251899E-2</v>
      </c>
      <c r="AE87" s="40">
        <v>-2.37112084785491E-3</v>
      </c>
      <c r="AF87" s="40">
        <v>-3.4276173831283903E-2</v>
      </c>
      <c r="AH87">
        <f t="shared" si="3"/>
        <v>-3.4276173831283903E-2</v>
      </c>
      <c r="AJ87">
        <f t="shared" si="4"/>
        <v>-3.4276173831283903E-2</v>
      </c>
      <c r="AK87">
        <f t="shared" si="5"/>
        <v>-4.8769875493321471E-2</v>
      </c>
    </row>
    <row r="88" spans="1:37" x14ac:dyDescent="0.2">
      <c r="A88" s="39">
        <v>47026</v>
      </c>
      <c r="B88" s="40">
        <v>5.7510196301932201E-3</v>
      </c>
      <c r="C88" s="40">
        <v>-5.5107745354232498E-4</v>
      </c>
      <c r="D88" s="40">
        <v>-2.1849497012640701E-3</v>
      </c>
      <c r="E88" s="40">
        <v>-1.8007815767015101E-2</v>
      </c>
      <c r="F88" s="40">
        <v>-1.39268342092107E-2</v>
      </c>
      <c r="G88" s="40">
        <v>7.0724182001529899E-4</v>
      </c>
      <c r="H88" s="40">
        <v>-3.77800923386412E-2</v>
      </c>
      <c r="I88" s="40">
        <v>0.15223925057804599</v>
      </c>
      <c r="J88" s="40">
        <v>-0.11927511311688101</v>
      </c>
      <c r="K88" s="40">
        <v>8.0204153669210104E-3</v>
      </c>
      <c r="L88" s="40">
        <v>-2.9017066174446601E-2</v>
      </c>
      <c r="M88" s="40">
        <v>0</v>
      </c>
      <c r="N88" s="40">
        <v>0</v>
      </c>
      <c r="O88" s="40">
        <v>-3.83793830905148E-2</v>
      </c>
      <c r="P88" s="40">
        <v>0</v>
      </c>
      <c r="Q88" s="40">
        <v>4.6388248139651603E-2</v>
      </c>
      <c r="R88" s="40">
        <v>0</v>
      </c>
      <c r="S88" s="40">
        <v>0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-3.3114580531935999E-3</v>
      </c>
      <c r="Z88" s="40">
        <v>2.2885365818652598E-2</v>
      </c>
      <c r="AA88" s="40">
        <v>5.8285541338402398E-3</v>
      </c>
      <c r="AB88" s="40">
        <v>1.18814932980257E-2</v>
      </c>
      <c r="AC88" s="40">
        <v>-1.9203398749599401E-3</v>
      </c>
      <c r="AD88" s="40">
        <v>-2.8612064001077998E-2</v>
      </c>
      <c r="AE88" s="40">
        <v>-2.3447171358612E-3</v>
      </c>
      <c r="AF88" s="40">
        <v>-4.16093221312612E-2</v>
      </c>
      <c r="AH88">
        <f t="shared" si="3"/>
        <v>-4.16093221312612E-2</v>
      </c>
      <c r="AJ88">
        <f t="shared" si="4"/>
        <v>-4.16093221312612E-2</v>
      </c>
      <c r="AK88">
        <f t="shared" si="5"/>
        <v>-5.6381288819469216E-2</v>
      </c>
    </row>
    <row r="89" spans="1:37" x14ac:dyDescent="0.2">
      <c r="A89" s="39">
        <v>47118</v>
      </c>
      <c r="B89" s="40">
        <v>5.7996961415726902E-3</v>
      </c>
      <c r="C89" s="40">
        <v>-5.3319593241182004E-4</v>
      </c>
      <c r="D89" s="40">
        <v>-2.1455591756732702E-3</v>
      </c>
      <c r="E89" s="40">
        <v>-1.66477920860836E-2</v>
      </c>
      <c r="F89" s="40">
        <v>-1.39758867998601E-2</v>
      </c>
      <c r="G89" s="40">
        <v>3.0723557699104798E-4</v>
      </c>
      <c r="H89" s="40">
        <v>-3.3168042728900497E-2</v>
      </c>
      <c r="I89" s="40">
        <v>0.13844411312176499</v>
      </c>
      <c r="J89" s="40">
        <v>-0.11762980263921199</v>
      </c>
      <c r="K89" s="40">
        <v>7.89179371527725E-3</v>
      </c>
      <c r="L89" s="40">
        <v>-2.7345897636339302E-2</v>
      </c>
      <c r="M89" s="40">
        <v>0</v>
      </c>
      <c r="N89" s="40">
        <v>0</v>
      </c>
      <c r="O89" s="40">
        <v>-3.9558060990678302E-2</v>
      </c>
      <c r="P89" s="40">
        <v>0</v>
      </c>
      <c r="Q89" s="40">
        <v>4.5327080098316201E-2</v>
      </c>
      <c r="R89" s="40">
        <v>0</v>
      </c>
      <c r="S89" s="40">
        <v>0</v>
      </c>
      <c r="T89" s="40">
        <v>0</v>
      </c>
      <c r="U89" s="40">
        <v>0</v>
      </c>
      <c r="V89" s="40">
        <v>0</v>
      </c>
      <c r="W89" s="40">
        <v>0</v>
      </c>
      <c r="X89" s="40">
        <v>0</v>
      </c>
      <c r="Y89" s="40">
        <v>-2.7788470280712902E-3</v>
      </c>
      <c r="Z89" s="40">
        <v>2.1165840535072498E-2</v>
      </c>
      <c r="AA89" s="40">
        <v>5.4310123768124899E-3</v>
      </c>
      <c r="AB89" s="40">
        <v>1.09664862295371E-2</v>
      </c>
      <c r="AC89" s="40">
        <v>-1.5964824876636499E-3</v>
      </c>
      <c r="AD89" s="40">
        <v>-2.6268455897002999E-2</v>
      </c>
      <c r="AE89" s="40">
        <v>-2.3185837850429498E-3</v>
      </c>
      <c r="AF89" s="40">
        <v>-4.8633349391594603E-2</v>
      </c>
      <c r="AH89">
        <f t="shared" si="3"/>
        <v>-4.8633349391594603E-2</v>
      </c>
      <c r="AJ89">
        <f t="shared" si="4"/>
        <v>-4.8633349391594603E-2</v>
      </c>
      <c r="AK89">
        <f t="shared" si="5"/>
        <v>-6.3444696835556008E-2</v>
      </c>
    </row>
    <row r="90" spans="1:37" x14ac:dyDescent="0.2">
      <c r="A90" s="39">
        <v>47208</v>
      </c>
      <c r="B90" s="40">
        <v>5.8340887994368503E-3</v>
      </c>
      <c r="C90" s="40">
        <v>-5.1256748437429795E-4</v>
      </c>
      <c r="D90" s="40">
        <v>-2.0889649739606101E-3</v>
      </c>
      <c r="E90" s="40">
        <v>-1.53268781821048E-2</v>
      </c>
      <c r="F90" s="40">
        <v>-1.3971821519182699E-2</v>
      </c>
      <c r="G90" s="41">
        <v>-7.8580574280070197E-6</v>
      </c>
      <c r="H90" s="40">
        <v>-2.8866407406566701E-2</v>
      </c>
      <c r="I90" s="40">
        <v>0.12523408063129199</v>
      </c>
      <c r="J90" s="40">
        <v>-0.115979409694597</v>
      </c>
      <c r="K90" s="40">
        <v>7.7143038765364299E-3</v>
      </c>
      <c r="L90" s="40">
        <v>-2.5728463219765602E-2</v>
      </c>
      <c r="M90" s="40">
        <v>0</v>
      </c>
      <c r="N90" s="40">
        <v>0</v>
      </c>
      <c r="O90" s="40">
        <v>-4.0561082609369803E-2</v>
      </c>
      <c r="P90" s="40">
        <v>0</v>
      </c>
      <c r="Q90" s="40">
        <v>4.4319353447944201E-2</v>
      </c>
      <c r="R90" s="40">
        <v>0</v>
      </c>
      <c r="S90" s="40">
        <v>0</v>
      </c>
      <c r="T90" s="40">
        <v>0</v>
      </c>
      <c r="U90" s="40">
        <v>0</v>
      </c>
      <c r="V90" s="40">
        <v>0</v>
      </c>
      <c r="W90" s="40">
        <v>0</v>
      </c>
      <c r="X90" s="40">
        <v>0</v>
      </c>
      <c r="Y90" s="40">
        <v>-2.30954611059748E-3</v>
      </c>
      <c r="Z90" s="40">
        <v>1.9509723736438399E-2</v>
      </c>
      <c r="AA90" s="40">
        <v>5.0337842066030397E-3</v>
      </c>
      <c r="AB90" s="40">
        <v>1.00809555855447E-2</v>
      </c>
      <c r="AC90" s="40">
        <v>-1.3142540219828001E-3</v>
      </c>
      <c r="AD90" s="40">
        <v>-2.4055827335864501E-2</v>
      </c>
      <c r="AE90" s="40">
        <v>-2.2927192332981398E-3</v>
      </c>
      <c r="AF90" s="40">
        <v>-5.5289509565295901E-2</v>
      </c>
      <c r="AH90">
        <f t="shared" si="3"/>
        <v>-5.5289509565295901E-2</v>
      </c>
      <c r="AJ90">
        <f t="shared" si="4"/>
        <v>-5.5289509565295901E-2</v>
      </c>
      <c r="AK90">
        <f t="shared" si="5"/>
        <v>-6.9948649501973686E-2</v>
      </c>
    </row>
    <row r="91" spans="1:37" x14ac:dyDescent="0.2">
      <c r="A91" s="39">
        <v>47299</v>
      </c>
      <c r="B91" s="40">
        <v>5.8560796160872803E-3</v>
      </c>
      <c r="C91" s="40">
        <v>-4.9011588232166501E-4</v>
      </c>
      <c r="D91" s="40">
        <v>-2.0187436311782398E-3</v>
      </c>
      <c r="E91" s="40">
        <v>-1.4056960367765801E-2</v>
      </c>
      <c r="F91" s="40">
        <v>-1.3922203694193599E-2</v>
      </c>
      <c r="G91" s="40">
        <v>-2.4957022894388101E-4</v>
      </c>
      <c r="H91" s="40">
        <v>-2.4856318397644399E-2</v>
      </c>
      <c r="I91" s="40">
        <v>0.11263650931721</v>
      </c>
      <c r="J91" s="40">
        <v>-0.11431522809721401</v>
      </c>
      <c r="K91" s="40">
        <v>7.4919838409490897E-3</v>
      </c>
      <c r="L91" s="40">
        <v>-2.4165522325036101E-2</v>
      </c>
      <c r="M91" s="40">
        <v>0</v>
      </c>
      <c r="N91" s="40">
        <v>0</v>
      </c>
      <c r="O91" s="40">
        <v>-4.1400454560036999E-2</v>
      </c>
      <c r="P91" s="40">
        <v>0</v>
      </c>
      <c r="Q91" s="40">
        <v>4.3363869284998899E-2</v>
      </c>
      <c r="R91" s="40">
        <v>0</v>
      </c>
      <c r="S91" s="40">
        <v>0</v>
      </c>
      <c r="T91" s="40">
        <v>0</v>
      </c>
      <c r="U91" s="40">
        <v>0</v>
      </c>
      <c r="V91" s="40">
        <v>0</v>
      </c>
      <c r="W91" s="40">
        <v>0</v>
      </c>
      <c r="X91" s="40">
        <v>0</v>
      </c>
      <c r="Y91" s="40">
        <v>-1.8975823933480699E-3</v>
      </c>
      <c r="Z91" s="40">
        <v>1.7925352681226001E-2</v>
      </c>
      <c r="AA91" s="40">
        <v>4.6442111307765004E-3</v>
      </c>
      <c r="AB91" s="40">
        <v>9.2324813969266607E-3</v>
      </c>
      <c r="AC91" s="40">
        <v>-1.06838982631063E-3</v>
      </c>
      <c r="AD91" s="40">
        <v>-2.19722739079178E-2</v>
      </c>
      <c r="AE91" s="40">
        <v>-2.2671218773590799E-3</v>
      </c>
      <c r="AF91" s="40">
        <v>-6.1529997921093899E-2</v>
      </c>
      <c r="AH91">
        <f t="shared" si="3"/>
        <v>-6.1529997921093899E-2</v>
      </c>
      <c r="AJ91">
        <f t="shared" si="4"/>
        <v>-6.1529997921093899E-2</v>
      </c>
      <c r="AK91">
        <f t="shared" si="5"/>
        <v>-7.5885780843395645E-2</v>
      </c>
    </row>
    <row r="92" spans="1:37" x14ac:dyDescent="0.2">
      <c r="A92" s="39">
        <v>47391</v>
      </c>
      <c r="B92" s="40">
        <v>5.8673377987782599E-3</v>
      </c>
      <c r="C92" s="40">
        <v>-4.66578247645223E-4</v>
      </c>
      <c r="D92" s="40">
        <v>-1.9379299687866799E-3</v>
      </c>
      <c r="E92" s="40">
        <v>-1.28467628338052E-2</v>
      </c>
      <c r="F92" s="40">
        <v>-1.3833856193034301E-2</v>
      </c>
      <c r="G92" s="40">
        <v>-4.2870347656139099E-4</v>
      </c>
      <c r="H92" s="40">
        <v>-2.1119672687710402E-2</v>
      </c>
      <c r="I92" s="40">
        <v>0.100671779418194</v>
      </c>
      <c r="J92" s="40">
        <v>-0.11263023073223299</v>
      </c>
      <c r="K92" s="40">
        <v>7.2304702589017396E-3</v>
      </c>
      <c r="L92" s="40">
        <v>-2.26576852199647E-2</v>
      </c>
      <c r="M92" s="40">
        <v>0</v>
      </c>
      <c r="N92" s="40">
        <v>0</v>
      </c>
      <c r="O92" s="40">
        <v>-4.2088126096436702E-2</v>
      </c>
      <c r="P92" s="40">
        <v>0</v>
      </c>
      <c r="Q92" s="40">
        <v>4.2458911299987898E-2</v>
      </c>
      <c r="R92" s="40">
        <v>0</v>
      </c>
      <c r="S92" s="40">
        <v>0</v>
      </c>
      <c r="T92" s="40">
        <v>0</v>
      </c>
      <c r="U92" s="40">
        <v>0</v>
      </c>
      <c r="V92" s="40">
        <v>0</v>
      </c>
      <c r="W92" s="40">
        <v>0</v>
      </c>
      <c r="X92" s="40">
        <v>0</v>
      </c>
      <c r="Y92" s="40">
        <v>-1.5373125097443499E-3</v>
      </c>
      <c r="Z92" s="40">
        <v>1.64187432523594E-2</v>
      </c>
      <c r="AA92" s="40">
        <v>4.2676307333011903E-3</v>
      </c>
      <c r="AB92" s="40">
        <v>8.4263077268252207E-3</v>
      </c>
      <c r="AC92" s="40">
        <v>-8.5435972493486199E-4</v>
      </c>
      <c r="AD92" s="40">
        <v>-2.00157613680302E-2</v>
      </c>
      <c r="AE92" s="40">
        <v>-2.24179007523246E-3</v>
      </c>
      <c r="AF92" s="40">
        <v>-6.7317588645771601E-2</v>
      </c>
      <c r="AH92">
        <f t="shared" si="3"/>
        <v>-6.7317588645771601E-2</v>
      </c>
      <c r="AJ92">
        <f t="shared" si="4"/>
        <v>-6.7317588645771601E-2</v>
      </c>
      <c r="AK92">
        <f t="shared" si="5"/>
        <v>-8.1253307014449744E-2</v>
      </c>
    </row>
    <row r="93" spans="1:37" x14ac:dyDescent="0.2">
      <c r="A93" s="39">
        <v>47483</v>
      </c>
      <c r="B93" s="40">
        <v>5.8693401542727298E-3</v>
      </c>
      <c r="C93" s="40">
        <v>-4.4253833129596199E-4</v>
      </c>
      <c r="D93" s="40">
        <v>-1.8490894313133699E-3</v>
      </c>
      <c r="E93" s="40">
        <v>-1.1702277773882899E-2</v>
      </c>
      <c r="F93" s="40">
        <v>-1.37128900488033E-2</v>
      </c>
      <c r="G93" s="40">
        <v>-5.5521318709859198E-4</v>
      </c>
      <c r="H93" s="40">
        <v>-1.76394005413129E-2</v>
      </c>
      <c r="I93" s="40">
        <v>8.9353562067372994E-2</v>
      </c>
      <c r="J93" s="40">
        <v>-0.110919101605693</v>
      </c>
      <c r="K93" s="40">
        <v>6.9362227662388299E-3</v>
      </c>
      <c r="L93" s="40">
        <v>-2.12054120152518E-2</v>
      </c>
      <c r="M93" s="40">
        <v>0</v>
      </c>
      <c r="N93" s="40">
        <v>0</v>
      </c>
      <c r="O93" s="40">
        <v>-4.2635849828035803E-2</v>
      </c>
      <c r="P93" s="40">
        <v>0</v>
      </c>
      <c r="Q93" s="40">
        <v>4.1602379345360603E-2</v>
      </c>
      <c r="R93" s="40">
        <v>0</v>
      </c>
      <c r="S93" s="40">
        <v>0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-1.2234552621165999E-3</v>
      </c>
      <c r="Z93" s="40">
        <v>1.4993893780491201E-2</v>
      </c>
      <c r="AA93" s="40">
        <v>3.9077915063267599E-3</v>
      </c>
      <c r="AB93" s="40">
        <v>7.6658028807565703E-3</v>
      </c>
      <c r="AC93" s="40">
        <v>-6.6824149215604799E-4</v>
      </c>
      <c r="AD93" s="40">
        <v>-1.8183902081669399E-2</v>
      </c>
      <c r="AE93" s="40">
        <v>-2.2167221485516701E-3</v>
      </c>
      <c r="AF93" s="40">
        <v>-7.26251012463624E-2</v>
      </c>
      <c r="AH93">
        <f t="shared" si="3"/>
        <v>-7.26251012463624E-2</v>
      </c>
      <c r="AJ93">
        <f t="shared" si="4"/>
        <v>-7.26251012463624E-2</v>
      </c>
      <c r="AK93">
        <f t="shared" si="5"/>
        <v>-8.6053213344233714E-2</v>
      </c>
    </row>
    <row r="94" spans="1:37" x14ac:dyDescent="0.2">
      <c r="A94" s="39">
        <v>47573</v>
      </c>
      <c r="B94" s="40">
        <v>5.8633891132177903E-3</v>
      </c>
      <c r="C94" s="40">
        <v>-4.1845374839394903E-4</v>
      </c>
      <c r="D94" s="40">
        <v>-1.75438146820061E-3</v>
      </c>
      <c r="E94" s="40">
        <v>-1.0627194100842801E-2</v>
      </c>
      <c r="F94" s="40">
        <v>-1.35647440788165E-2</v>
      </c>
      <c r="G94" s="40">
        <v>-6.3814537291930103E-4</v>
      </c>
      <c r="H94" s="40">
        <v>-1.43995842599587E-2</v>
      </c>
      <c r="I94" s="40">
        <v>7.8689180778365106E-2</v>
      </c>
      <c r="J94" s="40">
        <v>-0.109178173567979</v>
      </c>
      <c r="K94" s="40">
        <v>6.6159698820966303E-3</v>
      </c>
      <c r="L94" s="40">
        <v>-1.9809002160558201E-2</v>
      </c>
      <c r="M94" s="40">
        <v>0</v>
      </c>
      <c r="N94" s="40">
        <v>0</v>
      </c>
      <c r="O94" s="40">
        <v>-4.3055068978532403E-2</v>
      </c>
      <c r="P94" s="40">
        <v>0</v>
      </c>
      <c r="Q94" s="40">
        <v>4.07919034413547E-2</v>
      </c>
      <c r="R94" s="40">
        <v>0</v>
      </c>
      <c r="S94" s="40">
        <v>0</v>
      </c>
      <c r="T94" s="40">
        <v>0</v>
      </c>
      <c r="U94" s="40">
        <v>0</v>
      </c>
      <c r="V94" s="40">
        <v>0</v>
      </c>
      <c r="W94" s="40">
        <v>0</v>
      </c>
      <c r="X94" s="40">
        <v>0</v>
      </c>
      <c r="Y94" s="40">
        <v>-9.5110825537740801E-4</v>
      </c>
      <c r="Z94" s="40">
        <v>1.36530737250558E-2</v>
      </c>
      <c r="AA94" s="40">
        <v>3.56718741553532E-3</v>
      </c>
      <c r="AB94" s="40">
        <v>6.9528372688149797E-3</v>
      </c>
      <c r="AC94" s="40">
        <v>-5.0662413634967505E-4</v>
      </c>
      <c r="AD94" s="40">
        <v>-1.64738468552337E-2</v>
      </c>
      <c r="AE94" s="40">
        <v>-2.1919163848430302E-3</v>
      </c>
      <c r="AF94" s="40">
        <v>-7.7434701743565093E-2</v>
      </c>
      <c r="AH94">
        <f t="shared" si="3"/>
        <v>-7.7434701743565093E-2</v>
      </c>
      <c r="AJ94">
        <f t="shared" si="4"/>
        <v>-7.7434701743565093E-2</v>
      </c>
      <c r="AK94">
        <f t="shared" si="5"/>
        <v>-9.0292190788107046E-2</v>
      </c>
    </row>
    <row r="95" spans="1:37" x14ac:dyDescent="0.2">
      <c r="A95" s="39">
        <v>47664</v>
      </c>
      <c r="B95" s="40">
        <v>5.8506292215784999E-3</v>
      </c>
      <c r="C95" s="40">
        <v>-3.9467838372055802E-4</v>
      </c>
      <c r="D95" s="40">
        <v>-1.6556150805685801E-3</v>
      </c>
      <c r="E95" s="40">
        <v>-9.6233007844019908E-3</v>
      </c>
      <c r="F95" s="40">
        <v>-1.33942300732515E-2</v>
      </c>
      <c r="G95" s="40">
        <v>-6.8561671682661196E-4</v>
      </c>
      <c r="H95" s="40">
        <v>-1.13854783483021E-2</v>
      </c>
      <c r="I95" s="40">
        <v>6.8680055222381506E-2</v>
      </c>
      <c r="J95" s="40">
        <v>-0.10740530495758301</v>
      </c>
      <c r="K95" s="40">
        <v>6.2763239458696798E-3</v>
      </c>
      <c r="L95" s="40">
        <v>-1.8468581531611499E-2</v>
      </c>
      <c r="M95" s="40">
        <v>0</v>
      </c>
      <c r="N95" s="40">
        <v>0</v>
      </c>
      <c r="O95" s="40">
        <v>-4.3356828480155797E-2</v>
      </c>
      <c r="P95" s="40">
        <v>0</v>
      </c>
      <c r="Q95" s="40">
        <v>4.00249394482389E-2</v>
      </c>
      <c r="R95" s="40">
        <v>0</v>
      </c>
      <c r="S95" s="40">
        <v>0</v>
      </c>
      <c r="T95" s="40">
        <v>0</v>
      </c>
      <c r="U95" s="40">
        <v>0</v>
      </c>
      <c r="V95" s="40">
        <v>0</v>
      </c>
      <c r="W95" s="40">
        <v>0</v>
      </c>
      <c r="X95" s="40">
        <v>0</v>
      </c>
      <c r="Y95" s="40">
        <v>-7.1575229740310198E-4</v>
      </c>
      <c r="Z95" s="40">
        <v>1.2397092683529599E-2</v>
      </c>
      <c r="AA95" s="40">
        <v>3.2473289602076298E-3</v>
      </c>
      <c r="AB95" s="40">
        <v>6.2880959116550696E-3</v>
      </c>
      <c r="AC95" s="40">
        <v>-3.66531070299982E-4</v>
      </c>
      <c r="AD95" s="40">
        <v>-1.48822526615318E-2</v>
      </c>
      <c r="AE95" s="40">
        <v>-2.1673710397104298E-3</v>
      </c>
      <c r="AF95" s="40">
        <v>-8.1737076031907302E-2</v>
      </c>
      <c r="AH95">
        <f t="shared" si="3"/>
        <v>-8.1737076031907302E-2</v>
      </c>
      <c r="AJ95">
        <f t="shared" si="4"/>
        <v>-8.1737076031907302E-2</v>
      </c>
      <c r="AK95">
        <f t="shared" si="5"/>
        <v>-9.3981381503934397E-2</v>
      </c>
    </row>
    <row r="96" spans="1:37" x14ac:dyDescent="0.2">
      <c r="A96" s="39">
        <v>47756</v>
      </c>
      <c r="B96" s="40">
        <v>5.8320624653064599E-3</v>
      </c>
      <c r="C96" s="40">
        <v>-3.7148094046588902E-4</v>
      </c>
      <c r="D96" s="40">
        <v>-1.5542974606835801E-3</v>
      </c>
      <c r="E96" s="40">
        <v>-8.6908523038448805E-3</v>
      </c>
      <c r="F96" s="40">
        <v>-1.32055809240476E-2</v>
      </c>
      <c r="G96" s="40">
        <v>-7.0482566928223398E-4</v>
      </c>
      <c r="H96" s="40">
        <v>-8.5834679084221197E-3</v>
      </c>
      <c r="I96" s="40">
        <v>5.9322209578652897E-2</v>
      </c>
      <c r="J96" s="40">
        <v>-0.10559971988325199</v>
      </c>
      <c r="K96" s="40">
        <v>5.9235241007360596E-3</v>
      </c>
      <c r="L96" s="40">
        <v>-1.7184091309423201E-2</v>
      </c>
      <c r="M96" s="40">
        <v>0</v>
      </c>
      <c r="N96" s="40">
        <v>0</v>
      </c>
      <c r="O96" s="40">
        <v>-4.3551707144574597E-2</v>
      </c>
      <c r="P96" s="40">
        <v>0</v>
      </c>
      <c r="Q96" s="40">
        <v>3.9298848021981303E-2</v>
      </c>
      <c r="R96" s="40">
        <v>0</v>
      </c>
      <c r="S96" s="40">
        <v>0</v>
      </c>
      <c r="T96" s="40">
        <v>0</v>
      </c>
      <c r="U96" s="40">
        <v>0</v>
      </c>
      <c r="V96" s="40">
        <v>0</v>
      </c>
      <c r="W96" s="40">
        <v>0</v>
      </c>
      <c r="X96" s="40">
        <v>0</v>
      </c>
      <c r="Y96" s="40">
        <v>-5.1324665467182096E-4</v>
      </c>
      <c r="Z96" s="40">
        <v>1.1225546882856E-2</v>
      </c>
      <c r="AA96" s="40">
        <v>2.9489629951660701E-3</v>
      </c>
      <c r="AB96" s="40">
        <v>5.6713373746669401E-3</v>
      </c>
      <c r="AC96" s="40">
        <v>-2.4535756163955998E-4</v>
      </c>
      <c r="AD96" s="40">
        <v>-1.34052997168014E-2</v>
      </c>
      <c r="AE96" s="40">
        <v>-2.1430843389389801E-3</v>
      </c>
      <c r="AF96" s="40">
        <v>-8.5530520396683393E-2</v>
      </c>
      <c r="AH96">
        <f t="shared" si="3"/>
        <v>-8.5530520396683393E-2</v>
      </c>
      <c r="AJ96">
        <f t="shared" si="4"/>
        <v>-8.5530520396683393E-2</v>
      </c>
      <c r="AK96">
        <f t="shared" si="5"/>
        <v>-9.7135987816995686E-2</v>
      </c>
    </row>
    <row r="97" spans="1:37" x14ac:dyDescent="0.2">
      <c r="A97" s="39">
        <v>47848</v>
      </c>
      <c r="B97" s="40">
        <v>5.8085625786773601E-3</v>
      </c>
      <c r="C97" s="40">
        <v>-3.4906037395827499E-4</v>
      </c>
      <c r="D97" s="40">
        <v>-1.45167652463995E-3</v>
      </c>
      <c r="E97" s="40">
        <v>-7.8288909793972992E-3</v>
      </c>
      <c r="F97" s="40">
        <v>-1.3002499717861901E-2</v>
      </c>
      <c r="G97" s="40">
        <v>-7.0208571267534601E-4</v>
      </c>
      <c r="H97" s="40">
        <v>-5.9809913195947098E-3</v>
      </c>
      <c r="I97" s="40">
        <v>5.06068258434113E-2</v>
      </c>
      <c r="J97" s="40">
        <v>-0.103761830234432</v>
      </c>
      <c r="K97" s="40">
        <v>5.5632753107762696E-3</v>
      </c>
      <c r="L97" s="40">
        <v>-1.59552808850594E-2</v>
      </c>
      <c r="M97" s="40">
        <v>0</v>
      </c>
      <c r="N97" s="40">
        <v>0</v>
      </c>
      <c r="O97" s="40">
        <v>-4.3649768215558903E-2</v>
      </c>
      <c r="P97" s="40">
        <v>0</v>
      </c>
      <c r="Q97" s="40">
        <v>3.8610958645730498E-2</v>
      </c>
      <c r="R97" s="40">
        <v>0</v>
      </c>
      <c r="S97" s="40">
        <v>0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-3.3981765306503197E-4</v>
      </c>
      <c r="Z97" s="40">
        <v>1.01370417346091E-2</v>
      </c>
      <c r="AA97" s="40">
        <v>2.67225077762146E-3</v>
      </c>
      <c r="AB97" s="40">
        <v>5.1016080302914097E-3</v>
      </c>
      <c r="AC97" s="40">
        <v>-1.4081899911738401E-4</v>
      </c>
      <c r="AD97" s="40">
        <v>-1.20387394724281E-2</v>
      </c>
      <c r="AE97" s="40">
        <v>-2.1190544805223701E-3</v>
      </c>
      <c r="AF97" s="40">
        <v>-8.8819991647195007E-2</v>
      </c>
      <c r="AH97">
        <f t="shared" si="3"/>
        <v>-8.8819991647195007E-2</v>
      </c>
      <c r="AJ97">
        <f t="shared" si="4"/>
        <v>-8.8819991647195007E-2</v>
      </c>
      <c r="AK97">
        <f t="shared" si="5"/>
        <v>-9.9774791375882729E-2</v>
      </c>
    </row>
    <row r="98" spans="1:37" x14ac:dyDescent="0.2">
      <c r="A98" s="39">
        <v>47938</v>
      </c>
      <c r="B98" s="40">
        <v>5.7808883934658498E-3</v>
      </c>
      <c r="C98" s="40">
        <v>-3.2755877489676702E-4</v>
      </c>
      <c r="D98" s="40">
        <v>-1.3487780433446199E-3</v>
      </c>
      <c r="E98" s="40">
        <v>-7.03552543234328E-3</v>
      </c>
      <c r="F98" s="40">
        <v>-1.2788208340941701E-2</v>
      </c>
      <c r="G98" s="40">
        <v>-6.8287380983415695E-4</v>
      </c>
      <c r="H98" s="40">
        <v>-3.5664452133254E-3</v>
      </c>
      <c r="I98" s="40">
        <v>4.25208228209722E-2</v>
      </c>
      <c r="J98" s="40">
        <v>-0.101893052387803</v>
      </c>
      <c r="K98" s="40">
        <v>5.2006584621884103E-3</v>
      </c>
      <c r="L98" s="40">
        <v>-1.4781705711171799E-2</v>
      </c>
      <c r="M98" s="40">
        <v>0</v>
      </c>
      <c r="N98" s="40">
        <v>0</v>
      </c>
      <c r="O98" s="40">
        <v>-4.3660525745428197E-2</v>
      </c>
      <c r="P98" s="40">
        <v>0</v>
      </c>
      <c r="Q98" s="40">
        <v>3.7958620565264903E-2</v>
      </c>
      <c r="R98" s="40">
        <v>0</v>
      </c>
      <c r="S98" s="40">
        <v>0</v>
      </c>
      <c r="T98" s="40">
        <v>0</v>
      </c>
      <c r="U98" s="40">
        <v>0</v>
      </c>
      <c r="V98" s="40">
        <v>0</v>
      </c>
      <c r="W98" s="40">
        <v>0</v>
      </c>
      <c r="X98" s="40">
        <v>0</v>
      </c>
      <c r="Y98" s="40">
        <v>-1.9204260504094301E-4</v>
      </c>
      <c r="Z98" s="40">
        <v>9.1293901489589799E-3</v>
      </c>
      <c r="AA98" s="40">
        <v>2.4169117811159301E-3</v>
      </c>
      <c r="AB98" s="40">
        <v>4.5774187655567298E-3</v>
      </c>
      <c r="AC98" s="41">
        <v>-5.0907644501500501E-5</v>
      </c>
      <c r="AD98" s="40">
        <v>-1.0777960511587401E-2</v>
      </c>
      <c r="AE98" s="40">
        <v>-2.0952796366140798E-3</v>
      </c>
      <c r="AF98" s="40">
        <v>-9.1616152919311897E-2</v>
      </c>
      <c r="AH98">
        <f t="shared" si="3"/>
        <v>-9.1616152919311897E-2</v>
      </c>
      <c r="AJ98">
        <f t="shared" si="4"/>
        <v>-9.1616152919311897E-2</v>
      </c>
      <c r="AK98">
        <f t="shared" si="5"/>
        <v>-0.1019196213160021</v>
      </c>
    </row>
    <row r="99" spans="1:37" x14ac:dyDescent="0.2">
      <c r="A99" s="39">
        <v>48029</v>
      </c>
      <c r="B99" s="40">
        <v>5.7496962496979796E-3</v>
      </c>
      <c r="C99" s="40">
        <v>-3.0707213899966402E-4</v>
      </c>
      <c r="D99" s="40">
        <v>-1.2464379987516499E-3</v>
      </c>
      <c r="E99" s="40">
        <v>-6.3081670729822799E-3</v>
      </c>
      <c r="F99" s="40">
        <v>-1.25654945585326E-2</v>
      </c>
      <c r="G99" s="40">
        <v>-6.5188860128257602E-4</v>
      </c>
      <c r="H99" s="40">
        <v>-1.3290838233247001E-3</v>
      </c>
      <c r="I99" s="40">
        <v>3.5047443202451102E-2</v>
      </c>
      <c r="J99" s="40">
        <v>-9.9995627647277596E-2</v>
      </c>
      <c r="K99" s="40">
        <v>4.8400921827713404E-3</v>
      </c>
      <c r="L99" s="40">
        <v>-1.36627301799499E-2</v>
      </c>
      <c r="M99" s="40">
        <v>0</v>
      </c>
      <c r="N99" s="40">
        <v>0</v>
      </c>
      <c r="O99" s="40">
        <v>-4.3592924417850301E-2</v>
      </c>
      <c r="P99" s="40">
        <v>0</v>
      </c>
      <c r="Q99" s="40">
        <v>3.73392424026514E-2</v>
      </c>
      <c r="R99" s="40">
        <v>0</v>
      </c>
      <c r="S99" s="40">
        <v>0</v>
      </c>
      <c r="T99" s="40">
        <v>0</v>
      </c>
      <c r="U99" s="40">
        <v>0</v>
      </c>
      <c r="V99" s="40">
        <v>0</v>
      </c>
      <c r="W99" s="40">
        <v>0</v>
      </c>
      <c r="X99" s="40">
        <v>0</v>
      </c>
      <c r="Y99" s="41">
        <v>-6.6830622352176096E-5</v>
      </c>
      <c r="Z99" s="40">
        <v>8.1997871228022198E-3</v>
      </c>
      <c r="AA99" s="40">
        <v>2.1823394019831002E-3</v>
      </c>
      <c r="AB99" s="40">
        <v>4.0968900215297898E-3</v>
      </c>
      <c r="AC99" s="41">
        <v>2.61438076045252E-5</v>
      </c>
      <c r="AD99" s="40">
        <v>-9.6180631584462297E-3</v>
      </c>
      <c r="AE99" s="40">
        <v>-2.0717579554067099E-3</v>
      </c>
      <c r="AF99" s="40">
        <v>-9.3934443783667207E-2</v>
      </c>
      <c r="AH99">
        <f t="shared" si="3"/>
        <v>-9.3934443783667207E-2</v>
      </c>
      <c r="AJ99">
        <f t="shared" si="4"/>
        <v>-9.3934443783667207E-2</v>
      </c>
      <c r="AK99">
        <f t="shared" si="5"/>
        <v>-0.10359480253955977</v>
      </c>
    </row>
    <row r="100" spans="1:37" x14ac:dyDescent="0.2">
      <c r="A100" s="39">
        <v>48121</v>
      </c>
      <c r="B100" s="40">
        <v>5.7155514786143696E-3</v>
      </c>
      <c r="C100" s="40">
        <v>-2.8765936912315203E-4</v>
      </c>
      <c r="D100" s="40">
        <v>-1.1453307248514299E-3</v>
      </c>
      <c r="E100" s="40">
        <v>-5.6437279642525696E-3</v>
      </c>
      <c r="F100" s="40">
        <v>-1.2336756855968601E-2</v>
      </c>
      <c r="G100" s="40">
        <v>-6.1311416872535498E-4</v>
      </c>
      <c r="H100" s="40">
        <v>7.4107951691708201E-4</v>
      </c>
      <c r="I100" s="40">
        <v>2.8166833541386601E-2</v>
      </c>
      <c r="J100" s="40">
        <v>-9.80724524651541E-2</v>
      </c>
      <c r="K100" s="40">
        <v>4.4853314335285997E-3</v>
      </c>
      <c r="L100" s="40">
        <v>-1.2597535098903E-2</v>
      </c>
      <c r="M100" s="40">
        <v>0</v>
      </c>
      <c r="N100" s="40">
        <v>0</v>
      </c>
      <c r="O100" s="40">
        <v>-4.34553306438809E-2</v>
      </c>
      <c r="P100" s="40">
        <v>0</v>
      </c>
      <c r="Q100" s="40">
        <v>3.6750322113307199E-2</v>
      </c>
      <c r="R100" s="40">
        <v>0</v>
      </c>
      <c r="S100" s="40">
        <v>0</v>
      </c>
      <c r="T100" s="40">
        <v>0</v>
      </c>
      <c r="U100" s="40">
        <v>0</v>
      </c>
      <c r="V100" s="40">
        <v>0</v>
      </c>
      <c r="W100" s="40">
        <v>0</v>
      </c>
      <c r="X100" s="40">
        <v>0</v>
      </c>
      <c r="Y100" s="41">
        <v>3.8598471868166298E-5</v>
      </c>
      <c r="Z100" s="40">
        <v>7.34496169073334E-3</v>
      </c>
      <c r="AA100" s="40">
        <v>1.9676935844755898E-3</v>
      </c>
      <c r="AB100" s="40">
        <v>3.6578701227779598E-3</v>
      </c>
      <c r="AC100" s="41">
        <v>9.1893129281717895E-5</v>
      </c>
      <c r="AD100" s="40">
        <v>-8.5539363778602395E-3</v>
      </c>
      <c r="AE100" s="40">
        <v>-2.0484875629401202E-3</v>
      </c>
      <c r="AF100" s="40">
        <v>-9.5794196148770605E-2</v>
      </c>
      <c r="AH100">
        <f t="shared" si="3"/>
        <v>-9.5794196148770605E-2</v>
      </c>
      <c r="AJ100">
        <f t="shared" si="4"/>
        <v>-9.5794196148770605E-2</v>
      </c>
      <c r="AK100">
        <f t="shared" si="5"/>
        <v>-0.10482660820357574</v>
      </c>
    </row>
    <row r="101" spans="1:37" x14ac:dyDescent="0.2">
      <c r="A101" s="39">
        <v>48213</v>
      </c>
      <c r="B101" s="40">
        <v>5.6789389701646896E-3</v>
      </c>
      <c r="C101" s="40">
        <v>-2.69349790156962E-4</v>
      </c>
      <c r="D101" s="40">
        <v>-1.0459933331072101E-3</v>
      </c>
      <c r="E101" s="40">
        <v>-5.0387840858509003E-3</v>
      </c>
      <c r="F101" s="40">
        <v>-1.21040465797851E-2</v>
      </c>
      <c r="G101" s="40">
        <v>-5.6988619201542702E-4</v>
      </c>
      <c r="H101" s="40">
        <v>2.6533640350422201E-3</v>
      </c>
      <c r="I101" s="40">
        <v>2.1856604637404801E-2</v>
      </c>
      <c r="J101" s="40">
        <v>-9.6126922242080096E-2</v>
      </c>
      <c r="K101" s="40">
        <v>4.1394914213558403E-3</v>
      </c>
      <c r="L101" s="40">
        <v>-1.1585129059260501E-2</v>
      </c>
      <c r="M101" s="40">
        <v>0</v>
      </c>
      <c r="N101" s="40">
        <v>0</v>
      </c>
      <c r="O101" s="40">
        <v>-4.3255532972376602E-2</v>
      </c>
      <c r="P101" s="40">
        <v>0</v>
      </c>
      <c r="Q101" s="40">
        <v>3.6189468811410802E-2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1.26736197906259E-4</v>
      </c>
      <c r="Z101" s="40">
        <v>6.5613077033921802E-3</v>
      </c>
      <c r="AA101" s="40">
        <v>1.7719745106786399E-3</v>
      </c>
      <c r="AB101" s="40">
        <v>3.2580311102572701E-3</v>
      </c>
      <c r="AC101" s="40">
        <v>1.4771490546787501E-4</v>
      </c>
      <c r="AD101" s="40">
        <v>-7.5803325866025404E-3</v>
      </c>
      <c r="AE101" s="40">
        <v>-2.0254665648419801E-3</v>
      </c>
      <c r="AF101" s="40">
        <v>-9.7217811102998694E-2</v>
      </c>
      <c r="AH101">
        <f t="shared" si="3"/>
        <v>-9.7217811102998694E-2</v>
      </c>
      <c r="AJ101">
        <f t="shared" si="4"/>
        <v>-9.7217811102998694E-2</v>
      </c>
      <c r="AK101">
        <f t="shared" si="5"/>
        <v>-0.10564273436545421</v>
      </c>
    </row>
    <row r="102" spans="1:37" x14ac:dyDescent="0.2">
      <c r="A102" s="39">
        <v>48304</v>
      </c>
      <c r="B102" s="40">
        <v>5.64027284379519E-3</v>
      </c>
      <c r="C102" s="40">
        <v>-2.52149407982375E-4</v>
      </c>
      <c r="D102" s="40">
        <v>-9.4884686832274199E-4</v>
      </c>
      <c r="E102" s="40">
        <v>-4.4897082162435702E-3</v>
      </c>
      <c r="F102" s="40">
        <v>-1.1869107109392299E-2</v>
      </c>
      <c r="G102" s="40">
        <v>-5.2495813623329999E-4</v>
      </c>
      <c r="H102" s="40">
        <v>4.4165038045434696E-3</v>
      </c>
      <c r="I102" s="40">
        <v>1.60923625599254E-2</v>
      </c>
      <c r="J102" s="40">
        <v>-9.4162790832784601E-2</v>
      </c>
      <c r="K102" s="40">
        <v>3.80508813909696E-3</v>
      </c>
      <c r="L102" s="40">
        <v>-1.06243628721727E-2</v>
      </c>
      <c r="M102" s="40">
        <v>0</v>
      </c>
      <c r="N102" s="40">
        <v>0</v>
      </c>
      <c r="O102" s="40">
        <v>-4.3000750070368597E-2</v>
      </c>
      <c r="P102" s="40">
        <v>0</v>
      </c>
      <c r="Q102" s="40">
        <v>3.56544178337692E-2</v>
      </c>
      <c r="R102" s="40">
        <v>0</v>
      </c>
      <c r="S102" s="40">
        <v>0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1.9980773302738001E-4</v>
      </c>
      <c r="Z102" s="40">
        <v>5.8449951208869796E-3</v>
      </c>
      <c r="AA102" s="40">
        <v>1.59408078394166E-3</v>
      </c>
      <c r="AB102" s="40">
        <v>2.8949456718994899E-3</v>
      </c>
      <c r="AC102" s="40">
        <v>1.94823110914182E-4</v>
      </c>
      <c r="AD102" s="40">
        <v>-6.6919375114767596E-3</v>
      </c>
      <c r="AE102" s="40">
        <v>-2.0026930480024001E-3</v>
      </c>
      <c r="AF102" s="40">
        <v>-9.8230006471181894E-2</v>
      </c>
      <c r="AH102">
        <f t="shared" si="3"/>
        <v>-9.8230006471181894E-2</v>
      </c>
      <c r="AJ102">
        <f t="shared" si="4"/>
        <v>-9.8230006471181894E-2</v>
      </c>
      <c r="AK102">
        <f t="shared" si="5"/>
        <v>-0.10607180951947179</v>
      </c>
    </row>
    <row r="103" spans="1:37" x14ac:dyDescent="0.2">
      <c r="A103" s="39">
        <v>48395</v>
      </c>
      <c r="B103" s="40">
        <v>5.5999052490880198E-3</v>
      </c>
      <c r="C103" s="40">
        <v>-2.3604610595949699E-4</v>
      </c>
      <c r="D103" s="40">
        <v>-8.5421459246413001E-4</v>
      </c>
      <c r="E103" s="40">
        <v>-3.9927765494132102E-3</v>
      </c>
      <c r="F103" s="40">
        <v>-1.1633409934913101E-2</v>
      </c>
      <c r="G103" s="40">
        <v>-4.8056575027904399E-4</v>
      </c>
      <c r="H103" s="40">
        <v>6.03871959656302E-3</v>
      </c>
      <c r="I103" s="40">
        <v>1.08482031088095E-2</v>
      </c>
      <c r="J103" s="40">
        <v>-9.2184046664905803E-2</v>
      </c>
      <c r="K103" s="40">
        <v>3.48408900692064E-3</v>
      </c>
      <c r="L103" s="40">
        <v>-9.7139462313485594E-3</v>
      </c>
      <c r="M103" s="40">
        <v>0</v>
      </c>
      <c r="N103" s="40">
        <v>0</v>
      </c>
      <c r="O103" s="40">
        <v>-4.2697644737000398E-2</v>
      </c>
      <c r="P103" s="40">
        <v>0</v>
      </c>
      <c r="Q103" s="40">
        <v>3.5143040254039498E-2</v>
      </c>
      <c r="R103" s="40">
        <v>0</v>
      </c>
      <c r="S103" s="40">
        <v>0</v>
      </c>
      <c r="T103" s="40">
        <v>0</v>
      </c>
      <c r="U103" s="40">
        <v>0</v>
      </c>
      <c r="V103" s="40">
        <v>0</v>
      </c>
      <c r="W103" s="40">
        <v>0</v>
      </c>
      <c r="X103" s="40">
        <v>0</v>
      </c>
      <c r="Y103" s="40">
        <v>2.5979395635024501E-4</v>
      </c>
      <c r="Z103" s="40">
        <v>5.1920636170965503E-3</v>
      </c>
      <c r="AA103" s="40">
        <v>1.4328549438461101E-3</v>
      </c>
      <c r="AB103" s="40">
        <v>2.56614824021128E-3</v>
      </c>
      <c r="AC103" s="40">
        <v>2.34290548178775E-4</v>
      </c>
      <c r="AD103" s="40">
        <v>-5.8834333484863201E-3</v>
      </c>
      <c r="AE103" s="40">
        <v>-1.9801650821839301E-3</v>
      </c>
      <c r="AF103" s="40">
        <v>-9.8857140475852798E-2</v>
      </c>
      <c r="AH103">
        <f t="shared" si="3"/>
        <v>-9.8857140475852798E-2</v>
      </c>
      <c r="AJ103">
        <f t="shared" si="4"/>
        <v>-9.8857140475852798E-2</v>
      </c>
      <c r="AK103">
        <f t="shared" si="5"/>
        <v>-0.10614294743997008</v>
      </c>
    </row>
    <row r="104" spans="1:37" x14ac:dyDescent="0.2">
      <c r="A104" s="39">
        <v>48487</v>
      </c>
      <c r="B104" s="40">
        <v>5.5581343302393603E-3</v>
      </c>
      <c r="C104" s="40">
        <v>-2.21013942295913E-4</v>
      </c>
      <c r="D104" s="40">
        <v>-7.6233775018982701E-4</v>
      </c>
      <c r="E104" s="40">
        <v>-3.5442528956657099E-3</v>
      </c>
      <c r="F104" s="40">
        <v>-1.13981876244663E-2</v>
      </c>
      <c r="G104" s="40">
        <v>-4.3848866837146999E-4</v>
      </c>
      <c r="H104" s="40">
        <v>7.5277802208058801E-3</v>
      </c>
      <c r="I104" s="40">
        <v>6.0971648167180001E-3</v>
      </c>
      <c r="J104" s="40">
        <v>-9.0194805507810602E-2</v>
      </c>
      <c r="K104" s="40">
        <v>3.1779687855009102E-3</v>
      </c>
      <c r="L104" s="40">
        <v>-8.8524658084364102E-3</v>
      </c>
      <c r="M104" s="40">
        <v>0</v>
      </c>
      <c r="N104" s="40">
        <v>0</v>
      </c>
      <c r="O104" s="40">
        <v>-4.2352342611762898E-2</v>
      </c>
      <c r="P104" s="40">
        <v>0</v>
      </c>
      <c r="Q104" s="40">
        <v>3.4653347905079998E-2</v>
      </c>
      <c r="R104" s="40">
        <v>0</v>
      </c>
      <c r="S104" s="40">
        <v>0</v>
      </c>
      <c r="T104" s="40">
        <v>0</v>
      </c>
      <c r="U104" s="40">
        <v>0</v>
      </c>
      <c r="V104" s="40">
        <v>0</v>
      </c>
      <c r="W104" s="40">
        <v>0</v>
      </c>
      <c r="X104" s="40">
        <v>0</v>
      </c>
      <c r="Y104" s="40">
        <v>3.0845284143365102E-4</v>
      </c>
      <c r="Z104" s="40">
        <v>4.5985003141888201E-3</v>
      </c>
      <c r="AA104" s="40">
        <v>1.28711866167151E-3</v>
      </c>
      <c r="AB104" s="40">
        <v>2.2691828766752101E-3</v>
      </c>
      <c r="AC104" s="40">
        <v>2.6706565721729001E-4</v>
      </c>
      <c r="AD104" s="40">
        <v>-5.1495542957937304E-3</v>
      </c>
      <c r="AE104" s="40">
        <v>-1.95788072157028E-3</v>
      </c>
      <c r="AF104" s="40">
        <v>-9.9126613416834902E-2</v>
      </c>
      <c r="AH104">
        <f t="shared" si="3"/>
        <v>-9.9126613416834902E-2</v>
      </c>
      <c r="AJ104">
        <f t="shared" si="4"/>
        <v>-9.9126613416834902E-2</v>
      </c>
      <c r="AK104">
        <f t="shared" si="5"/>
        <v>-0.10588534825772856</v>
      </c>
    </row>
    <row r="105" spans="1:37" x14ac:dyDescent="0.2">
      <c r="A105" s="39">
        <v>48579</v>
      </c>
      <c r="B105" s="40">
        <v>5.51521139467897E-3</v>
      </c>
      <c r="C105" s="40">
        <v>-2.07016687040946E-4</v>
      </c>
      <c r="D105" s="40">
        <v>-6.7338913034165895E-4</v>
      </c>
      <c r="E105" s="40">
        <v>-3.1404539633371402E-3</v>
      </c>
      <c r="F105" s="40">
        <v>-1.1164463742359699E-2</v>
      </c>
      <c r="G105" s="40">
        <v>-4.0010830584947399E-4</v>
      </c>
      <c r="H105" s="40">
        <v>8.8910538951810104E-3</v>
      </c>
      <c r="I105" s="40">
        <v>1.81163759918777E-3</v>
      </c>
      <c r="J105" s="40">
        <v>-8.8199219326073303E-2</v>
      </c>
      <c r="K105" s="40">
        <v>2.8877672521165402E-3</v>
      </c>
      <c r="L105" s="40">
        <v>-8.0384040720588908E-3</v>
      </c>
      <c r="M105" s="40">
        <v>0</v>
      </c>
      <c r="N105" s="40">
        <v>0</v>
      </c>
      <c r="O105" s="40">
        <v>-4.1970454421244002E-2</v>
      </c>
      <c r="P105" s="40">
        <v>0</v>
      </c>
      <c r="Q105" s="40">
        <v>3.4183494821843602E-2</v>
      </c>
      <c r="R105" s="40">
        <v>0</v>
      </c>
      <c r="S105" s="40">
        <v>0</v>
      </c>
      <c r="T105" s="40">
        <v>0</v>
      </c>
      <c r="U105" s="40">
        <v>0</v>
      </c>
      <c r="V105" s="40">
        <v>0</v>
      </c>
      <c r="W105" s="40">
        <v>0</v>
      </c>
      <c r="X105" s="40">
        <v>0</v>
      </c>
      <c r="Y105" s="40">
        <v>3.4733992676064902E-4</v>
      </c>
      <c r="Z105" s="40">
        <v>4.0603034298039402E-3</v>
      </c>
      <c r="AA105" s="40">
        <v>1.1556995592789201E-3</v>
      </c>
      <c r="AB105" s="40">
        <v>2.0016401760697198E-3</v>
      </c>
      <c r="AC105" s="40">
        <v>2.93987112528734E-4</v>
      </c>
      <c r="AD105" s="40">
        <v>-4.4851341224758498E-3</v>
      </c>
      <c r="AE105" s="40">
        <v>-1.93583800625486E-3</v>
      </c>
      <c r="AF105" s="40">
        <v>-9.9066346609588699E-2</v>
      </c>
      <c r="AH105">
        <f t="shared" si="3"/>
        <v>-9.9066346609588699E-2</v>
      </c>
      <c r="AJ105">
        <f t="shared" si="4"/>
        <v>-9.9066346609588699E-2</v>
      </c>
      <c r="AK105">
        <f t="shared" si="5"/>
        <v>-0.10532794994367135</v>
      </c>
    </row>
    <row r="106" spans="1:37" x14ac:dyDescent="0.2">
      <c r="A106" s="39">
        <v>48669</v>
      </c>
      <c r="B106" s="40">
        <v>5.4713473310155697E-3</v>
      </c>
      <c r="C106" s="40">
        <v>-1.9401071695206401E-4</v>
      </c>
      <c r="D106" s="40">
        <v>-5.8748470205544805E-4</v>
      </c>
      <c r="E106" s="40">
        <v>-2.7777988330092E-3</v>
      </c>
      <c r="F106" s="40">
        <v>-1.0933079834740801E-2</v>
      </c>
      <c r="G106" s="40">
        <v>-3.66461551285934E-4</v>
      </c>
      <c r="H106" s="40">
        <v>1.0135550544026799E-2</v>
      </c>
      <c r="I106" s="40">
        <v>-2.0362741617075499E-3</v>
      </c>
      <c r="J106" s="40">
        <v>-8.6201400254238503E-2</v>
      </c>
      <c r="K106" s="40">
        <v>2.6141461521623599E-3</v>
      </c>
      <c r="L106" s="40">
        <v>-7.2701582240521298E-3</v>
      </c>
      <c r="M106" s="40">
        <v>0</v>
      </c>
      <c r="N106" s="40">
        <v>0</v>
      </c>
      <c r="O106" s="40">
        <v>-4.1557100776896803E-2</v>
      </c>
      <c r="P106" s="40">
        <v>0</v>
      </c>
      <c r="Q106" s="40">
        <v>3.3731775883357303E-2</v>
      </c>
      <c r="R106" s="40">
        <v>0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3.7782768366005003E-4</v>
      </c>
      <c r="Z106" s="40">
        <v>3.5735335408588502E-3</v>
      </c>
      <c r="AA106" s="40">
        <v>1.03745125674587E-3</v>
      </c>
      <c r="AB106" s="40">
        <v>1.7611850906658201E-3</v>
      </c>
      <c r="AC106" s="40">
        <v>3.1579654833181498E-4</v>
      </c>
      <c r="AD106" s="40">
        <v>-3.8851458492885301E-3</v>
      </c>
      <c r="AE106" s="40">
        <v>-1.9140349636713901E-3</v>
      </c>
      <c r="AF106" s="40">
        <v>-9.8704335837075496E-2</v>
      </c>
      <c r="AH106">
        <f t="shared" si="3"/>
        <v>-9.8704335837075496E-2</v>
      </c>
      <c r="AJ106">
        <f t="shared" si="4"/>
        <v>-9.8704335837075496E-2</v>
      </c>
      <c r="AK106">
        <f t="shared" si="5"/>
        <v>-0.10449913026021174</v>
      </c>
    </row>
    <row r="107" spans="1:37" x14ac:dyDescent="0.2">
      <c r="A107" s="39">
        <v>48760</v>
      </c>
      <c r="B107" s="40">
        <v>5.42671832489616E-3</v>
      </c>
      <c r="C107" s="40">
        <v>-1.8194736917836901E-4</v>
      </c>
      <c r="D107" s="40">
        <v>-5.0469357213952398E-4</v>
      </c>
      <c r="E107" s="40">
        <v>-2.4528453501287302E-3</v>
      </c>
      <c r="F107" s="40">
        <v>-1.07047196363805E-2</v>
      </c>
      <c r="G107" s="40">
        <v>-3.3828999516395398E-4</v>
      </c>
      <c r="H107" s="40">
        <v>1.1267956105184501E-2</v>
      </c>
      <c r="I107" s="40">
        <v>-5.47443394772891E-3</v>
      </c>
      <c r="J107" s="40">
        <v>-8.4205358485169302E-2</v>
      </c>
      <c r="K107" s="40">
        <v>2.3574437223931001E-3</v>
      </c>
      <c r="L107" s="40">
        <v>-6.5460587544106299E-3</v>
      </c>
      <c r="M107" s="40">
        <v>0</v>
      </c>
      <c r="N107" s="40">
        <v>0</v>
      </c>
      <c r="O107" s="40">
        <v>-4.1116938688776597E-2</v>
      </c>
      <c r="P107" s="40">
        <v>0</v>
      </c>
      <c r="Q107" s="40">
        <v>3.3296623311288902E-2</v>
      </c>
      <c r="R107" s="40">
        <v>0</v>
      </c>
      <c r="S107" s="40">
        <v>0</v>
      </c>
      <c r="T107" s="40">
        <v>0</v>
      </c>
      <c r="U107" s="40">
        <v>0</v>
      </c>
      <c r="V107" s="40">
        <v>0</v>
      </c>
      <c r="W107" s="40">
        <v>0</v>
      </c>
      <c r="X107" s="40">
        <v>0</v>
      </c>
      <c r="Y107" s="40">
        <v>4.0112367076464199E-4</v>
      </c>
      <c r="Z107" s="40">
        <v>3.13435406230119E-3</v>
      </c>
      <c r="AA107" s="40">
        <v>9.3126797326493495E-4</v>
      </c>
      <c r="AB107" s="40">
        <v>1.5455772871714301E-3</v>
      </c>
      <c r="AC107" s="40">
        <v>3.3314969166883698E-4</v>
      </c>
      <c r="AD107" s="40">
        <v>-3.3447338987910901E-3</v>
      </c>
      <c r="AE107" s="40">
        <v>-1.89246960996846E-3</v>
      </c>
      <c r="AF107" s="40">
        <v>-9.8068275158904303E-2</v>
      </c>
      <c r="AH107">
        <f t="shared" si="3"/>
        <v>-9.8068275158904303E-2</v>
      </c>
      <c r="AJ107">
        <f t="shared" si="4"/>
        <v>-9.8068275158904303E-2</v>
      </c>
      <c r="AK107">
        <f t="shared" si="5"/>
        <v>-0.10342645766767734</v>
      </c>
    </row>
    <row r="108" spans="1:37" x14ac:dyDescent="0.2">
      <c r="A108" s="39">
        <v>48852</v>
      </c>
      <c r="B108" s="40">
        <v>5.3814709233795197E-3</v>
      </c>
      <c r="C108" s="40">
        <v>-1.70774839975304E-4</v>
      </c>
      <c r="D108" s="40">
        <v>-4.2504648163820501E-4</v>
      </c>
      <c r="E108" s="40">
        <v>-2.1623157947389701E-3</v>
      </c>
      <c r="F108" s="40">
        <v>-1.0479930675562301E-2</v>
      </c>
      <c r="G108" s="40">
        <v>-3.1608461532626602E-4</v>
      </c>
      <c r="H108" s="40">
        <v>1.22946599841141E-2</v>
      </c>
      <c r="I108" s="40">
        <v>-8.5303996212765798E-3</v>
      </c>
      <c r="J108" s="40">
        <v>-8.2214952734117497E-2</v>
      </c>
      <c r="K108" s="40">
        <v>2.1177256781207601E-3</v>
      </c>
      <c r="L108" s="40">
        <v>-5.86438722154286E-3</v>
      </c>
      <c r="M108" s="40">
        <v>0</v>
      </c>
      <c r="N108" s="40">
        <v>0</v>
      </c>
      <c r="O108" s="40">
        <v>-4.0654189096811601E-2</v>
      </c>
      <c r="P108" s="40">
        <v>0</v>
      </c>
      <c r="Q108" s="40">
        <v>3.28766015747936E-2</v>
      </c>
      <c r="R108" s="40">
        <v>0</v>
      </c>
      <c r="S108" s="40">
        <v>0</v>
      </c>
      <c r="T108" s="40">
        <v>0</v>
      </c>
      <c r="U108" s="40">
        <v>0</v>
      </c>
      <c r="V108" s="40">
        <v>0</v>
      </c>
      <c r="W108" s="40">
        <v>0</v>
      </c>
      <c r="X108" s="40">
        <v>0</v>
      </c>
      <c r="Y108" s="40">
        <v>4.1828741768288198E-4</v>
      </c>
      <c r="Z108" s="40">
        <v>2.7390624173431999E-3</v>
      </c>
      <c r="AA108" s="40">
        <v>8.3609477220688601E-4</v>
      </c>
      <c r="AB108" s="40">
        <v>1.35268540208808E-3</v>
      </c>
      <c r="AC108" s="40">
        <v>3.4662613453102201E-4</v>
      </c>
      <c r="AD108" s="40">
        <v>-2.85923925295528E-3</v>
      </c>
      <c r="AE108" s="40">
        <v>-1.87113995132957E-3</v>
      </c>
      <c r="AF108" s="40">
        <v>-9.7185245981016202E-2</v>
      </c>
      <c r="AH108">
        <f t="shared" si="3"/>
        <v>-9.7185245981016202E-2</v>
      </c>
      <c r="AJ108">
        <f t="shared" si="4"/>
        <v>-9.7185245981016202E-2</v>
      </c>
      <c r="AK108">
        <f t="shared" si="5"/>
        <v>-0.10213648855003375</v>
      </c>
    </row>
    <row r="109" spans="1:37" x14ac:dyDescent="0.2">
      <c r="A109" s="39">
        <v>48944</v>
      </c>
      <c r="B109" s="40">
        <v>5.3357264992206803E-3</v>
      </c>
      <c r="C109" s="40">
        <v>-1.6043970205612801E-4</v>
      </c>
      <c r="D109" s="40">
        <v>-3.4854303376398899E-4</v>
      </c>
      <c r="E109" s="40">
        <v>-1.90311384868302E-3</v>
      </c>
      <c r="F109" s="40">
        <v>-1.02591434668059E-2</v>
      </c>
      <c r="G109" s="40">
        <v>-3.0012597266158299E-4</v>
      </c>
      <c r="H109" s="40">
        <v>1.32217767706904E-2</v>
      </c>
      <c r="I109" s="40">
        <v>-1.1231192087235E-2</v>
      </c>
      <c r="J109" s="40">
        <v>-8.0233851893753899E-2</v>
      </c>
      <c r="K109" s="40">
        <v>1.8948320044198501E-3</v>
      </c>
      <c r="L109" s="40">
        <v>-5.2233929616129103E-3</v>
      </c>
      <c r="M109" s="40">
        <v>0</v>
      </c>
      <c r="N109" s="40">
        <v>0</v>
      </c>
      <c r="O109" s="40">
        <v>-4.0172664842409798E-2</v>
      </c>
      <c r="P109" s="40">
        <v>0</v>
      </c>
      <c r="Q109" s="40">
        <v>3.2470401156493502E-2</v>
      </c>
      <c r="R109" s="40">
        <v>0</v>
      </c>
      <c r="S109" s="40">
        <v>0</v>
      </c>
      <c r="T109" s="40">
        <v>0</v>
      </c>
      <c r="U109" s="40">
        <v>0</v>
      </c>
      <c r="V109" s="40">
        <v>0</v>
      </c>
      <c r="W109" s="40">
        <v>0</v>
      </c>
      <c r="X109" s="40">
        <v>0</v>
      </c>
      <c r="Y109" s="40">
        <v>4.3024602128242001E-4</v>
      </c>
      <c r="Z109" s="40">
        <v>2.38411324593328E-3</v>
      </c>
      <c r="AA109" s="40">
        <v>7.5093434697115198E-4</v>
      </c>
      <c r="AB109" s="40">
        <v>1.1804963485336701E-3</v>
      </c>
      <c r="AC109" s="40">
        <v>3.5673793666732599E-4</v>
      </c>
      <c r="AD109" s="40">
        <v>-2.4242182623033502E-3</v>
      </c>
      <c r="AE109" s="40">
        <v>-1.85004398524055E-3</v>
      </c>
      <c r="AF109" s="40">
        <v>-9.6081465726314597E-2</v>
      </c>
      <c r="AH109">
        <f t="shared" si="3"/>
        <v>-9.6081465726314597E-2</v>
      </c>
      <c r="AJ109">
        <f t="shared" si="4"/>
        <v>-9.6081465726314597E-2</v>
      </c>
      <c r="AK109">
        <f t="shared" si="5"/>
        <v>-0.10065460736781895</v>
      </c>
    </row>
    <row r="110" spans="1:37" x14ac:dyDescent="0.2">
      <c r="A110" s="39">
        <v>49034</v>
      </c>
      <c r="B110" s="40">
        <v>5.2895851661890897E-3</v>
      </c>
      <c r="C110" s="40">
        <v>-1.5088810336083899E-4</v>
      </c>
      <c r="D110" s="40">
        <v>-2.7515782238043398E-4</v>
      </c>
      <c r="E110" s="40">
        <v>-1.6723345758429999E-3</v>
      </c>
      <c r="F110" s="40">
        <v>-1.00426884859969E-2</v>
      </c>
      <c r="G110" s="40">
        <v>-2.90520066572675E-4</v>
      </c>
      <c r="H110" s="40">
        <v>1.40551632616711E-2</v>
      </c>
      <c r="I110" s="40">
        <v>-1.36031034726912E-2</v>
      </c>
      <c r="J110" s="40">
        <v>-7.8265506507869897E-2</v>
      </c>
      <c r="K110" s="40">
        <v>1.68841922311186E-3</v>
      </c>
      <c r="L110" s="40">
        <v>-4.6213085173366E-3</v>
      </c>
      <c r="M110" s="40">
        <v>0</v>
      </c>
      <c r="N110" s="40">
        <v>0</v>
      </c>
      <c r="O110" s="40">
        <v>-3.9675798609842203E-2</v>
      </c>
      <c r="P110" s="40">
        <v>0</v>
      </c>
      <c r="Q110" s="40">
        <v>3.2076831551928198E-2</v>
      </c>
      <c r="R110" s="40">
        <v>0</v>
      </c>
      <c r="S110" s="40">
        <v>0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4.37808468408337E-4</v>
      </c>
      <c r="Z110" s="40">
        <v>2.06613486647797E-3</v>
      </c>
      <c r="AA110" s="40">
        <v>6.7485108276803501E-4</v>
      </c>
      <c r="AB110" s="40">
        <v>1.02712064500553E-3</v>
      </c>
      <c r="AC110" s="40">
        <v>3.63937218795858E-4</v>
      </c>
      <c r="AD110" s="40">
        <v>-2.0354558015321599E-3</v>
      </c>
      <c r="AE110" s="40">
        <v>-1.8291797017062799E-3</v>
      </c>
      <c r="AF110" s="40">
        <v>-9.4782090180776796E-2</v>
      </c>
      <c r="AH110">
        <f t="shared" si="3"/>
        <v>-9.4782090180776796E-2</v>
      </c>
      <c r="AJ110">
        <f t="shared" si="4"/>
        <v>-9.4782090180776796E-2</v>
      </c>
      <c r="AK110">
        <f t="shared" si="5"/>
        <v>-9.9004905883812222E-2</v>
      </c>
    </row>
    <row r="111" spans="1:37" x14ac:dyDescent="0.2">
      <c r="A111" s="39">
        <v>49125</v>
      </c>
      <c r="B111" s="40">
        <v>5.2431291954264598E-3</v>
      </c>
      <c r="C111" s="40">
        <v>-1.42066700715925E-4</v>
      </c>
      <c r="D111" s="40">
        <v>-2.0484560969719599E-4</v>
      </c>
      <c r="E111" s="40">
        <v>-1.46726886091944E-3</v>
      </c>
      <c r="F111" s="40">
        <v>-9.8308111214913101E-3</v>
      </c>
      <c r="G111" s="40">
        <v>-2.8723006646888202E-4</v>
      </c>
      <c r="H111" s="40">
        <v>1.48004317307342E-2</v>
      </c>
      <c r="I111" s="40">
        <v>-1.5671541805615599E-2</v>
      </c>
      <c r="J111" s="40">
        <v>-7.6313128744863595E-2</v>
      </c>
      <c r="K111" s="40">
        <v>1.4979980484601E-3</v>
      </c>
      <c r="L111" s="40">
        <v>-4.0563636513187996E-3</v>
      </c>
      <c r="M111" s="40">
        <v>0</v>
      </c>
      <c r="N111" s="40">
        <v>0</v>
      </c>
      <c r="O111" s="40">
        <v>-3.9166670459844302E-2</v>
      </c>
      <c r="P111" s="40">
        <v>0</v>
      </c>
      <c r="Q111" s="40">
        <v>3.16948138037167E-2</v>
      </c>
      <c r="R111" s="40">
        <v>0</v>
      </c>
      <c r="S111" s="40">
        <v>0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4.4167872107599599E-4</v>
      </c>
      <c r="Z111" s="40">
        <v>1.7819400764099401E-3</v>
      </c>
      <c r="AA111" s="40">
        <v>6.0697299536645896E-4</v>
      </c>
      <c r="AB111" s="40">
        <v>8.9079458003826697E-4</v>
      </c>
      <c r="AC111" s="40">
        <v>3.6862287999255201E-4</v>
      </c>
      <c r="AD111" s="40">
        <v>-1.6889734778665201E-3</v>
      </c>
      <c r="AE111" s="40">
        <v>-1.80854508441828E-3</v>
      </c>
      <c r="AF111" s="40">
        <v>-9.3311063551999598E-2</v>
      </c>
      <c r="AH111">
        <f t="shared" si="3"/>
        <v>-9.3311063551999598E-2</v>
      </c>
      <c r="AJ111">
        <f t="shared" si="4"/>
        <v>-9.3311063551999598E-2</v>
      </c>
      <c r="AK111">
        <f t="shared" si="5"/>
        <v>-9.7210097375476395E-2</v>
      </c>
    </row>
    <row r="112" spans="1:37" x14ac:dyDescent="0.2">
      <c r="A112" s="39">
        <v>49217</v>
      </c>
      <c r="B112" s="40">
        <v>5.1964259810657496E-3</v>
      </c>
      <c r="C112" s="40">
        <v>-1.3392337385189899E-4</v>
      </c>
      <c r="D112" s="40">
        <v>-1.3754568356959899E-4</v>
      </c>
      <c r="E112" s="40">
        <v>-1.2854035159884599E-3</v>
      </c>
      <c r="F112" s="40">
        <v>-9.6236847895555706E-3</v>
      </c>
      <c r="G112" s="40">
        <v>-2.9010417920269301E-4</v>
      </c>
      <c r="H112" s="40">
        <v>1.54629602735673E-2</v>
      </c>
      <c r="I112" s="40">
        <v>-1.74609089431602E-2</v>
      </c>
      <c r="J112" s="40">
        <v>-7.4379679632445697E-2</v>
      </c>
      <c r="K112" s="40">
        <v>1.32296651549468E-3</v>
      </c>
      <c r="L112" s="40">
        <v>-3.52679787182607E-3</v>
      </c>
      <c r="M112" s="40">
        <v>0</v>
      </c>
      <c r="N112" s="40">
        <v>0</v>
      </c>
      <c r="O112" s="40">
        <v>-3.8648034658314498E-2</v>
      </c>
      <c r="P112" s="40">
        <v>0</v>
      </c>
      <c r="Q112" s="40">
        <v>3.1323372810960801E-2</v>
      </c>
      <c r="R112" s="40">
        <v>0</v>
      </c>
      <c r="S112" s="40">
        <v>0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4.4246761589118998E-4</v>
      </c>
      <c r="Z112" s="40">
        <v>1.5285322530825601E-3</v>
      </c>
      <c r="AA112" s="40">
        <v>5.4649203656851404E-4</v>
      </c>
      <c r="AB112" s="40">
        <v>7.6987989278940296E-4</v>
      </c>
      <c r="AC112" s="40">
        <v>3.7114655189859002E-4</v>
      </c>
      <c r="AD112" s="40">
        <v>-1.3810335818910001E-3</v>
      </c>
      <c r="AE112" s="40">
        <v>-1.78813811187423E-3</v>
      </c>
      <c r="AF112" s="40">
        <v>-9.1691010410360804E-2</v>
      </c>
      <c r="AH112">
        <f t="shared" si="3"/>
        <v>-9.1691010410360804E-2</v>
      </c>
      <c r="AJ112">
        <f t="shared" si="4"/>
        <v>-9.1691010410360804E-2</v>
      </c>
      <c r="AK112">
        <f t="shared" si="5"/>
        <v>-9.5291461694194737E-2</v>
      </c>
    </row>
    <row r="113" spans="1:37" x14ac:dyDescent="0.2">
      <c r="A113" s="39">
        <v>49309</v>
      </c>
      <c r="B113" s="40">
        <v>5.1495306010329702E-3</v>
      </c>
      <c r="C113" s="40">
        <v>-1.2640775835981501E-4</v>
      </c>
      <c r="D113" s="41">
        <v>-7.3185508558825502E-5</v>
      </c>
      <c r="E113" s="40">
        <v>-1.1244180594378601E-3</v>
      </c>
      <c r="F113" s="40">
        <v>-9.4214223943539892E-3</v>
      </c>
      <c r="G113" s="40">
        <v>-2.9889993820130298E-4</v>
      </c>
      <c r="H113" s="40">
        <v>1.60479009380338E-2</v>
      </c>
      <c r="I113" s="40">
        <v>-1.89945084008331E-2</v>
      </c>
      <c r="J113" s="40">
        <v>-7.2467862411641104E-2</v>
      </c>
      <c r="K113" s="40">
        <v>1.1626387819219199E-3</v>
      </c>
      <c r="L113" s="40">
        <v>-3.0308714502229801E-3</v>
      </c>
      <c r="M113" s="40">
        <v>0</v>
      </c>
      <c r="N113" s="40">
        <v>0</v>
      </c>
      <c r="O113" s="40">
        <v>-3.8122345572001302E-2</v>
      </c>
      <c r="P113" s="40">
        <v>0</v>
      </c>
      <c r="Q113" s="40">
        <v>3.09616296030274E-2</v>
      </c>
      <c r="R113" s="40">
        <v>0</v>
      </c>
      <c r="S113" s="40">
        <v>0</v>
      </c>
      <c r="T113" s="40">
        <v>0</v>
      </c>
      <c r="U113" s="40">
        <v>0</v>
      </c>
      <c r="V113" s="40">
        <v>0</v>
      </c>
      <c r="W113" s="40">
        <v>0</v>
      </c>
      <c r="X113" s="40">
        <v>0</v>
      </c>
      <c r="Y113" s="40">
        <v>4.4070364004368702E-4</v>
      </c>
      <c r="Z113" s="40">
        <v>1.3031075996206901E-3</v>
      </c>
      <c r="AA113" s="40">
        <v>4.92663163959563E-4</v>
      </c>
      <c r="AB113" s="40">
        <v>6.6286153523860197E-4</v>
      </c>
      <c r="AC113" s="40">
        <v>3.71817885117923E-4</v>
      </c>
      <c r="AD113" s="40">
        <v>-1.1081394353880301E-3</v>
      </c>
      <c r="AE113" s="40">
        <v>-1.7679567584516099E-3</v>
      </c>
      <c r="AF113" s="40">
        <v>-8.9943163939452397E-2</v>
      </c>
      <c r="AH113">
        <f t="shared" si="3"/>
        <v>-8.9943163939452397E-2</v>
      </c>
      <c r="AJ113">
        <f t="shared" si="4"/>
        <v>-8.9943163939452397E-2</v>
      </c>
      <c r="AK113">
        <f t="shared" si="5"/>
        <v>-9.3268817109966748E-2</v>
      </c>
    </row>
    <row r="114" spans="1:37" x14ac:dyDescent="0.2">
      <c r="A114" s="39">
        <v>49399</v>
      </c>
      <c r="B114" s="40">
        <v>5.1024880162965202E-3</v>
      </c>
      <c r="C114" s="40">
        <v>-1.1947163024974501E-4</v>
      </c>
      <c r="D114" s="41">
        <v>-1.16837705090658E-5</v>
      </c>
      <c r="E114" s="40">
        <v>-9.8217899609954096E-4</v>
      </c>
      <c r="F114" s="40">
        <v>-9.2240863026159508E-3</v>
      </c>
      <c r="G114" s="40">
        <v>-3.1330521221798802E-4</v>
      </c>
      <c r="H114" s="40">
        <v>1.6560186235703399E-2</v>
      </c>
      <c r="I114" s="40">
        <v>-2.0294479738249101E-2</v>
      </c>
      <c r="J114" s="40">
        <v>-7.0580120973268504E-2</v>
      </c>
      <c r="K114" s="40">
        <v>1.01626988050211E-3</v>
      </c>
      <c r="L114" s="40">
        <v>-2.5668749501311801E-3</v>
      </c>
      <c r="M114" s="40">
        <v>0</v>
      </c>
      <c r="N114" s="40">
        <v>0</v>
      </c>
      <c r="O114" s="40">
        <v>-3.7591782461772798E-2</v>
      </c>
      <c r="P114" s="40">
        <v>0</v>
      </c>
      <c r="Q114" s="40">
        <v>3.0608793723694998E-2</v>
      </c>
      <c r="R114" s="40">
        <v>0</v>
      </c>
      <c r="S114" s="40">
        <v>0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4.36842652817723E-4</v>
      </c>
      <c r="Z114" s="40">
        <v>1.1030542719602499E-3</v>
      </c>
      <c r="AA114" s="40">
        <v>4.4480249617415997E-4</v>
      </c>
      <c r="AB114" s="40">
        <v>5.6834398427424904E-4</v>
      </c>
      <c r="AC114" s="40">
        <v>3.70909249010618E-4</v>
      </c>
      <c r="AD114" s="40">
        <v>-8.6703274361131998E-4</v>
      </c>
      <c r="AE114" s="40">
        <v>-1.74799899543757E-3</v>
      </c>
      <c r="AF114" s="40">
        <v>-8.8087325263728006E-2</v>
      </c>
      <c r="AH114">
        <f t="shared" si="3"/>
        <v>-8.8087325263728006E-2</v>
      </c>
      <c r="AJ114">
        <f t="shared" si="4"/>
        <v>-8.8087325263728006E-2</v>
      </c>
      <c r="AK114">
        <f t="shared" si="5"/>
        <v>-9.1160515054855798E-2</v>
      </c>
    </row>
    <row r="115" spans="1:37" x14ac:dyDescent="0.2">
      <c r="A115" s="39">
        <v>49490</v>
      </c>
      <c r="B115" s="40">
        <v>5.0553349489472002E-3</v>
      </c>
      <c r="C115" s="40">
        <v>-1.13069169692884E-4</v>
      </c>
      <c r="D115" s="41">
        <v>4.70470983520867E-5</v>
      </c>
      <c r="E115" s="40">
        <v>-8.5673227745224696E-4</v>
      </c>
      <c r="F115" s="40">
        <v>-9.0316969918473704E-3</v>
      </c>
      <c r="G115" s="40">
        <v>-3.3295623350653098E-4</v>
      </c>
      <c r="H115" s="40">
        <v>1.7004534525156802E-2</v>
      </c>
      <c r="I115" s="40">
        <v>-2.1381756241550299E-2</v>
      </c>
      <c r="J115" s="40">
        <v>-6.8718642447880895E-2</v>
      </c>
      <c r="K115" s="40">
        <v>8.8307674375046096E-4</v>
      </c>
      <c r="L115" s="40">
        <v>-2.1331373198129801E-3</v>
      </c>
      <c r="M115" s="40">
        <v>0</v>
      </c>
      <c r="N115" s="40">
        <v>0</v>
      </c>
      <c r="O115" s="40">
        <v>-3.7058273053574099E-2</v>
      </c>
      <c r="P115" s="40">
        <v>0</v>
      </c>
      <c r="Q115" s="40">
        <v>3.02641558357345E-2</v>
      </c>
      <c r="R115" s="40">
        <v>0</v>
      </c>
      <c r="S115" s="40">
        <v>0</v>
      </c>
      <c r="T115" s="40">
        <v>0</v>
      </c>
      <c r="U115" s="40">
        <v>0</v>
      </c>
      <c r="V115" s="40">
        <v>0</v>
      </c>
      <c r="W115" s="40">
        <v>0</v>
      </c>
      <c r="X115" s="40">
        <v>0</v>
      </c>
      <c r="Y115" s="40">
        <v>4.3127662507295799E-4</v>
      </c>
      <c r="Z115" s="40">
        <v>9.2594902397961996E-4</v>
      </c>
      <c r="AA115" s="40">
        <v>4.0228481187631898E-4</v>
      </c>
      <c r="AB115" s="40">
        <v>4.8504648915948499E-4</v>
      </c>
      <c r="AC115" s="40">
        <v>3.68659914419782E-4</v>
      </c>
      <c r="AD115" s="40">
        <v>-6.5468850556787603E-4</v>
      </c>
      <c r="AE115" s="40">
        <v>-1.7282627920138199E-3</v>
      </c>
      <c r="AF115" s="40">
        <v>-8.6141849016449001E-2</v>
      </c>
      <c r="AH115">
        <f t="shared" si="3"/>
        <v>-8.6141849016449001E-2</v>
      </c>
      <c r="AJ115">
        <f t="shared" si="4"/>
        <v>-8.6141849016449001E-2</v>
      </c>
      <c r="AK115">
        <f t="shared" si="5"/>
        <v>-8.8983454119139743E-2</v>
      </c>
    </row>
    <row r="116" spans="1:37" x14ac:dyDescent="0.2">
      <c r="A116" s="39">
        <v>49582</v>
      </c>
      <c r="B116" s="40">
        <v>5.0081014764722497E-3</v>
      </c>
      <c r="C116" s="40">
        <v>-1.0715712717160301E-4</v>
      </c>
      <c r="D116" s="40">
        <v>1.03098838050439E-4</v>
      </c>
      <c r="E116" s="40">
        <v>-7.4629449365135395E-4</v>
      </c>
      <c r="F116" s="40">
        <v>-8.8442405190902896E-3</v>
      </c>
      <c r="G116" s="40">
        <v>-3.5745293952990198E-4</v>
      </c>
      <c r="H116" s="40">
        <v>1.7385454661827501E-2</v>
      </c>
      <c r="I116" s="40">
        <v>-2.22760427864299E-2</v>
      </c>
      <c r="J116" s="40">
        <v>-6.6885363126554895E-2</v>
      </c>
      <c r="K116" s="40">
        <v>7.6225584479894595E-4</v>
      </c>
      <c r="L116" s="40">
        <v>-1.7280326225414999E-3</v>
      </c>
      <c r="M116" s="40">
        <v>0</v>
      </c>
      <c r="N116" s="40">
        <v>0</v>
      </c>
      <c r="O116" s="40">
        <v>-3.6523515808527703E-2</v>
      </c>
      <c r="P116" s="40">
        <v>0</v>
      </c>
      <c r="Q116" s="40">
        <v>2.9927080626350799E-2</v>
      </c>
      <c r="R116" s="40">
        <v>0</v>
      </c>
      <c r="S116" s="40">
        <v>0</v>
      </c>
      <c r="T116" s="40">
        <v>0</v>
      </c>
      <c r="U116" s="40">
        <v>0</v>
      </c>
      <c r="V116" s="40">
        <v>0</v>
      </c>
      <c r="W116" s="40">
        <v>0</v>
      </c>
      <c r="X116" s="40">
        <v>0</v>
      </c>
      <c r="Y116" s="40">
        <v>4.2434147030387701E-4</v>
      </c>
      <c r="Z116" s="40">
        <v>7.6955191755161503E-4</v>
      </c>
      <c r="AA116" s="40">
        <v>3.6454059867304202E-4</v>
      </c>
      <c r="AB116" s="40">
        <v>4.11797569709314E-4</v>
      </c>
      <c r="AC116" s="40">
        <v>3.6527977921401702E-4</v>
      </c>
      <c r="AD116" s="40">
        <v>-4.6830797903505198E-4</v>
      </c>
      <c r="AE116" s="40">
        <v>-1.70874611620201E-3</v>
      </c>
      <c r="AF116" s="40">
        <v>-8.4123650735781694E-2</v>
      </c>
      <c r="AH116">
        <f t="shared" si="3"/>
        <v>-8.4123650735781694E-2</v>
      </c>
      <c r="AJ116">
        <f t="shared" si="4"/>
        <v>-8.4123650735781694E-2</v>
      </c>
      <c r="AK116">
        <f t="shared" si="5"/>
        <v>-8.6753109936997447E-2</v>
      </c>
    </row>
    <row r="117" spans="1:37" x14ac:dyDescent="0.2">
      <c r="A117" s="39">
        <v>49674</v>
      </c>
      <c r="B117" s="40">
        <v>4.96081237654321E-3</v>
      </c>
      <c r="C117" s="40">
        <v>-1.0169491153072399E-4</v>
      </c>
      <c r="D117" s="40">
        <v>1.5656565743844101E-4</v>
      </c>
      <c r="E117" s="40">
        <v>-6.4924324198091803E-4</v>
      </c>
      <c r="F117" s="40">
        <v>-8.6616749452038191E-3</v>
      </c>
      <c r="G117" s="40">
        <v>-3.8637191117132003E-4</v>
      </c>
      <c r="H117" s="40">
        <v>1.7707250224752301E-2</v>
      </c>
      <c r="I117" s="40">
        <v>-2.2995810951637701E-2</v>
      </c>
      <c r="J117" s="40">
        <v>-6.5081976992086399E-2</v>
      </c>
      <c r="K117" s="40">
        <v>6.5299780348140597E-4</v>
      </c>
      <c r="L117" s="40">
        <v>-1.3499854960467299E-3</v>
      </c>
      <c r="M117" s="40">
        <v>0</v>
      </c>
      <c r="N117" s="40">
        <v>0</v>
      </c>
      <c r="O117" s="40">
        <v>-3.5989000847831597E-2</v>
      </c>
      <c r="P117" s="40">
        <v>0</v>
      </c>
      <c r="Q117" s="40">
        <v>2.95970000696756E-2</v>
      </c>
      <c r="R117" s="40">
        <v>0</v>
      </c>
      <c r="S117" s="40">
        <v>0</v>
      </c>
      <c r="T117" s="40">
        <v>0</v>
      </c>
      <c r="U117" s="40">
        <v>0</v>
      </c>
      <c r="V117" s="40">
        <v>0</v>
      </c>
      <c r="W117" s="40">
        <v>0</v>
      </c>
      <c r="X117" s="40">
        <v>0</v>
      </c>
      <c r="Y117" s="40">
        <v>4.16324040272502E-4</v>
      </c>
      <c r="Z117" s="40">
        <v>6.3179956340719498E-4</v>
      </c>
      <c r="AA117" s="40">
        <v>3.3105281541876298E-4</v>
      </c>
      <c r="AB117" s="40">
        <v>3.4752902121937902E-4</v>
      </c>
      <c r="AC117" s="40">
        <v>3.60952688495143E-4</v>
      </c>
      <c r="AD117" s="40">
        <v>-3.0531013991647298E-4</v>
      </c>
      <c r="AE117" s="40">
        <v>-1.68944693576723E-3</v>
      </c>
      <c r="AF117" s="40">
        <v>-8.2048232112468394E-2</v>
      </c>
      <c r="AH117">
        <f t="shared" si="3"/>
        <v>-8.2048232112468394E-2</v>
      </c>
      <c r="AJ117">
        <f t="shared" si="4"/>
        <v>-8.2048232112468394E-2</v>
      </c>
      <c r="AK117">
        <f t="shared" si="5"/>
        <v>-8.4483577904846313E-2</v>
      </c>
    </row>
    <row r="118" spans="1:37" x14ac:dyDescent="0.2">
      <c r="A118" s="39">
        <v>49765</v>
      </c>
      <c r="B118" s="40">
        <v>4.9134882536023498E-3</v>
      </c>
      <c r="C118" s="41">
        <v>-9.6644616233949006E-5</v>
      </c>
      <c r="D118" s="40">
        <v>2.0754285165546001E-4</v>
      </c>
      <c r="E118" s="40">
        <v>-5.6410702646000704E-4</v>
      </c>
      <c r="F118" s="40">
        <v>-8.4839358377654505E-3</v>
      </c>
      <c r="G118" s="40">
        <v>-4.1927717555627402E-4</v>
      </c>
      <c r="H118" s="40">
        <v>1.7974023557658599E-2</v>
      </c>
      <c r="I118" s="40">
        <v>-2.3558308666570299E-2</v>
      </c>
      <c r="J118" s="40">
        <v>-6.3309946236212097E-2</v>
      </c>
      <c r="K118" s="40">
        <v>5.5449930001000996E-4</v>
      </c>
      <c r="L118" s="40">
        <v>-9.9747544259238098E-4</v>
      </c>
      <c r="M118" s="40">
        <v>0</v>
      </c>
      <c r="N118" s="40">
        <v>0</v>
      </c>
      <c r="O118" s="40">
        <v>-3.54560295160435E-2</v>
      </c>
      <c r="P118" s="40">
        <v>0</v>
      </c>
      <c r="Q118" s="40">
        <v>2.9273407082885599E-2</v>
      </c>
      <c r="R118" s="40">
        <v>0</v>
      </c>
      <c r="S118" s="40">
        <v>0</v>
      </c>
      <c r="T118" s="40">
        <v>0</v>
      </c>
      <c r="U118" s="40">
        <v>0</v>
      </c>
      <c r="V118" s="40">
        <v>0</v>
      </c>
      <c r="W118" s="40">
        <v>0</v>
      </c>
      <c r="X118" s="40">
        <v>0</v>
      </c>
      <c r="Y118" s="40">
        <v>4.0746835629804502E-4</v>
      </c>
      <c r="Z118" s="40">
        <v>5.1079728656751495E-4</v>
      </c>
      <c r="AA118" s="40">
        <v>3.01353496283162E-4</v>
      </c>
      <c r="AB118" s="40">
        <v>2.9126963224095803E-4</v>
      </c>
      <c r="AC118" s="40">
        <v>3.55839394601935E-4</v>
      </c>
      <c r="AD118" s="40">
        <v>-1.6332202004347901E-4</v>
      </c>
      <c r="AE118" s="40">
        <v>-1.6703632190832401E-3</v>
      </c>
      <c r="AF118" s="40">
        <v>-7.9929720544756805E-2</v>
      </c>
      <c r="AH118">
        <f t="shared" si="3"/>
        <v>-7.9929720544756805E-2</v>
      </c>
      <c r="AJ118">
        <f t="shared" si="4"/>
        <v>-7.9929720544756805E-2</v>
      </c>
      <c r="AK118">
        <f t="shared" si="5"/>
        <v>-8.2187625990714955E-2</v>
      </c>
    </row>
    <row r="119" spans="1:37" x14ac:dyDescent="0.2">
      <c r="A119" s="39">
        <v>49856</v>
      </c>
      <c r="B119" s="40">
        <v>4.8661464755941301E-3</v>
      </c>
      <c r="C119" s="41">
        <v>-9.1970997407965697E-5</v>
      </c>
      <c r="D119" s="40">
        <v>2.5612569111749001E-4</v>
      </c>
      <c r="E119" s="40">
        <v>-4.8955496836650798E-4</v>
      </c>
      <c r="F119" s="40">
        <v>-8.3109409641963592E-3</v>
      </c>
      <c r="G119" s="40">
        <v>-4.5572912431884503E-4</v>
      </c>
      <c r="H119" s="40">
        <v>1.8189679799917799E-2</v>
      </c>
      <c r="I119" s="40">
        <v>-2.39795819063526E-2</v>
      </c>
      <c r="J119" s="40">
        <v>-6.1570513227305002E-2</v>
      </c>
      <c r="K119" s="40">
        <v>4.6597262372712799E-4</v>
      </c>
      <c r="L119" s="40">
        <v>-6.6904005699545499E-4</v>
      </c>
      <c r="M119" s="40">
        <v>0</v>
      </c>
      <c r="N119" s="40">
        <v>0</v>
      </c>
      <c r="O119" s="40">
        <v>-3.4925732588860899E-2</v>
      </c>
      <c r="P119" s="40">
        <v>0</v>
      </c>
      <c r="Q119" s="40">
        <v>2.89558495968225E-2</v>
      </c>
      <c r="R119" s="40">
        <v>0</v>
      </c>
      <c r="S119" s="40">
        <v>0</v>
      </c>
      <c r="T119" s="40">
        <v>0</v>
      </c>
      <c r="U119" s="40">
        <v>0</v>
      </c>
      <c r="V119" s="40">
        <v>0</v>
      </c>
      <c r="W119" s="40">
        <v>0</v>
      </c>
      <c r="X119" s="40">
        <v>0</v>
      </c>
      <c r="Y119" s="40">
        <v>3.9798114445093998E-4</v>
      </c>
      <c r="Z119" s="40">
        <v>4.0481054629310301E-4</v>
      </c>
      <c r="AA119" s="40">
        <v>2.7502029625579302E-4</v>
      </c>
      <c r="AB119" s="40">
        <v>2.42138779369787E-4</v>
      </c>
      <c r="AC119" s="40">
        <v>3.5008019638626902E-4</v>
      </c>
      <c r="AD119" s="41">
        <v>-4.0168254936677101E-5</v>
      </c>
      <c r="AE119" s="40">
        <v>-1.65149293595987E-3</v>
      </c>
      <c r="AF119" s="40">
        <v>-7.7780919874764806E-2</v>
      </c>
      <c r="AH119">
        <f t="shared" si="3"/>
        <v>-7.7780919874764806E-2</v>
      </c>
      <c r="AJ119">
        <f t="shared" si="4"/>
        <v>-7.7780919874764806E-2</v>
      </c>
      <c r="AK119">
        <f t="shared" si="5"/>
        <v>-7.9876755206311142E-2</v>
      </c>
    </row>
    <row r="120" spans="1:37" x14ac:dyDescent="0.2">
      <c r="A120" s="39">
        <v>49948</v>
      </c>
      <c r="B120" s="40">
        <v>4.81880194637083E-3</v>
      </c>
      <c r="C120" s="41">
        <v>-8.7641414939443994E-5</v>
      </c>
      <c r="D120" s="40">
        <v>3.0240853942692597E-4</v>
      </c>
      <c r="E120" s="40">
        <v>-4.2438654522280799E-4</v>
      </c>
      <c r="F120" s="40">
        <v>-8.14259427575874E-3</v>
      </c>
      <c r="G120" s="40">
        <v>-4.9529177950705995E-4</v>
      </c>
      <c r="H120" s="40">
        <v>1.8357931031280701E-2</v>
      </c>
      <c r="I120" s="40">
        <v>-2.4274506184406401E-2</v>
      </c>
      <c r="J120" s="40">
        <v>-5.9864713474001699E-2</v>
      </c>
      <c r="K120" s="40">
        <v>3.8665316419316198E-4</v>
      </c>
      <c r="L120" s="40">
        <v>-3.6327730179404501E-4</v>
      </c>
      <c r="M120" s="40">
        <v>0</v>
      </c>
      <c r="N120" s="40">
        <v>0</v>
      </c>
      <c r="O120" s="40">
        <v>-3.4399087149361102E-2</v>
      </c>
      <c r="P120" s="40">
        <v>0</v>
      </c>
      <c r="Q120" s="40">
        <v>2.8643925049594302E-2</v>
      </c>
      <c r="R120" s="40">
        <v>0</v>
      </c>
      <c r="S120" s="40">
        <v>0</v>
      </c>
      <c r="T120" s="40">
        <v>0</v>
      </c>
      <c r="U120" s="40">
        <v>0</v>
      </c>
      <c r="V120" s="40">
        <v>0</v>
      </c>
      <c r="W120" s="40">
        <v>0</v>
      </c>
      <c r="X120" s="40">
        <v>0</v>
      </c>
      <c r="Y120" s="40">
        <v>3.8803673943215599E-4</v>
      </c>
      <c r="Z120" s="40">
        <v>3.1225588445131102E-4</v>
      </c>
      <c r="AA120" s="40">
        <v>2.5167305436880498E-4</v>
      </c>
      <c r="AB120" s="40">
        <v>1.99340028157102E-4</v>
      </c>
      <c r="AC120" s="40">
        <v>3.4379729244998802E-4</v>
      </c>
      <c r="AD120" s="41">
        <v>6.6139875837668895E-5</v>
      </c>
      <c r="AE120" s="40">
        <v>-1.6328340584341201E-3</v>
      </c>
      <c r="AF120" s="40">
        <v>-7.56133695778613E-2</v>
      </c>
      <c r="AH120">
        <f t="shared" si="3"/>
        <v>-7.56133695778613E-2</v>
      </c>
      <c r="AJ120">
        <f t="shared" si="4"/>
        <v>-7.56133695778613E-2</v>
      </c>
      <c r="AK120">
        <f t="shared" si="5"/>
        <v>-7.7561265616751487E-2</v>
      </c>
    </row>
    <row r="121" spans="1:37" x14ac:dyDescent="0.2">
      <c r="A121" s="39">
        <v>50040</v>
      </c>
      <c r="B121" s="40">
        <v>4.7714677366186703E-3</v>
      </c>
      <c r="C121" s="41">
        <v>-8.3625745921215894E-5</v>
      </c>
      <c r="D121" s="40">
        <v>3.46484163502692E-4</v>
      </c>
      <c r="E121" s="40">
        <v>-3.6752152442879102E-4</v>
      </c>
      <c r="F121" s="40">
        <v>-7.9787892727586594E-3</v>
      </c>
      <c r="G121" s="40">
        <v>-5.3753862009716497E-4</v>
      </c>
      <c r="H121" s="40">
        <v>1.84823006120402E-2</v>
      </c>
      <c r="I121" s="40">
        <v>-2.4456825828587499E-2</v>
      </c>
      <c r="J121" s="40">
        <v>-5.8193389203213701E-2</v>
      </c>
      <c r="K121" s="40">
        <v>3.1580512846094197E-4</v>
      </c>
      <c r="L121" s="41">
        <v>-7.8846937722970193E-5</v>
      </c>
      <c r="M121" s="40">
        <v>0</v>
      </c>
      <c r="N121" s="40">
        <v>0</v>
      </c>
      <c r="O121" s="40">
        <v>-3.3876932170538103E-2</v>
      </c>
      <c r="P121" s="40">
        <v>0</v>
      </c>
      <c r="Q121" s="40">
        <v>2.8337275302004399E-2</v>
      </c>
      <c r="R121" s="40">
        <v>0</v>
      </c>
      <c r="S121" s="40">
        <v>0</v>
      </c>
      <c r="T121" s="40">
        <v>0</v>
      </c>
      <c r="U121" s="40">
        <v>0</v>
      </c>
      <c r="V121" s="40">
        <v>0</v>
      </c>
      <c r="W121" s="40">
        <v>0</v>
      </c>
      <c r="X121" s="40">
        <v>0</v>
      </c>
      <c r="Y121" s="40">
        <v>3.7778141805244601E-4</v>
      </c>
      <c r="Z121" s="40">
        <v>2.3169162730106099E-4</v>
      </c>
      <c r="AA121" s="40">
        <v>2.3097043193133301E-4</v>
      </c>
      <c r="AB121" s="40">
        <v>1.6215484006113E-4</v>
      </c>
      <c r="AC121" s="40">
        <v>3.3709687895001E-4</v>
      </c>
      <c r="AD121" s="40">
        <v>1.57415677795684E-4</v>
      </c>
      <c r="AE121" s="40">
        <v>-1.61438456152579E-3</v>
      </c>
      <c r="AF121" s="40">
        <v>-7.34374100480744E-2</v>
      </c>
      <c r="AH121">
        <f t="shared" si="3"/>
        <v>-7.34374100480744E-2</v>
      </c>
      <c r="AJ121">
        <f t="shared" si="4"/>
        <v>-7.34374100480744E-2</v>
      </c>
      <c r="AK121">
        <f t="shared" si="5"/>
        <v>-7.5250326050627009E-2</v>
      </c>
    </row>
    <row r="122" spans="1:37" x14ac:dyDescent="0.2">
      <c r="A122" s="39">
        <v>50130</v>
      </c>
      <c r="B122" s="40">
        <v>4.72415559365602E-3</v>
      </c>
      <c r="C122" s="41">
        <v>-7.9896278075095701E-5</v>
      </c>
      <c r="D122" s="40">
        <v>3.88443204396112E-4</v>
      </c>
      <c r="E122" s="40">
        <v>-3.1799021557747702E-4</v>
      </c>
      <c r="F122" s="40">
        <v>-7.8194118316738392E-3</v>
      </c>
      <c r="G122" s="40">
        <v>-5.8205716287323299E-4</v>
      </c>
      <c r="H122" s="40">
        <v>1.8566127766266802E-2</v>
      </c>
      <c r="I122" s="40">
        <v>-2.4539199257056901E-2</v>
      </c>
      <c r="J122" s="40">
        <v>-5.6557203236077797E-2</v>
      </c>
      <c r="K122" s="40">
        <v>2.5272574339586698E-4</v>
      </c>
      <c r="L122" s="40">
        <v>1.85528785697913E-4</v>
      </c>
      <c r="M122" s="40">
        <v>0</v>
      </c>
      <c r="N122" s="40">
        <v>0</v>
      </c>
      <c r="O122" s="40">
        <v>-3.3359982852454402E-2</v>
      </c>
      <c r="P122" s="40">
        <v>0</v>
      </c>
      <c r="Q122" s="40">
        <v>2.80355819663121E-2</v>
      </c>
      <c r="R122" s="40">
        <v>0</v>
      </c>
      <c r="S122" s="40">
        <v>0</v>
      </c>
      <c r="T122" s="40">
        <v>0</v>
      </c>
      <c r="U122" s="40">
        <v>0</v>
      </c>
      <c r="V122" s="40">
        <v>0</v>
      </c>
      <c r="W122" s="40">
        <v>0</v>
      </c>
      <c r="X122" s="40">
        <v>0</v>
      </c>
      <c r="Y122" s="40">
        <v>3.6733721913921201E-4</v>
      </c>
      <c r="Z122" s="40">
        <v>1.6180852330406099E-4</v>
      </c>
      <c r="AA122" s="40">
        <v>2.12606667731102E-4</v>
      </c>
      <c r="AB122" s="40">
        <v>1.2993646117103E-4</v>
      </c>
      <c r="AC122" s="40">
        <v>3.3007101907882303E-4</v>
      </c>
      <c r="AD122" s="40">
        <v>2.3530834258292101E-4</v>
      </c>
      <c r="AE122" s="40">
        <v>-1.5961424239595099E-3</v>
      </c>
      <c r="AF122" s="40">
        <v>-7.1262251965015302E-2</v>
      </c>
      <c r="AH122">
        <f t="shared" si="3"/>
        <v>-7.1262251965015302E-2</v>
      </c>
      <c r="AJ122">
        <f t="shared" si="4"/>
        <v>-7.1262251965015302E-2</v>
      </c>
      <c r="AK122">
        <f t="shared" si="5"/>
        <v>-7.2952045941418325E-2</v>
      </c>
    </row>
    <row r="123" spans="1:37" x14ac:dyDescent="0.2">
      <c r="A123" s="39">
        <v>50221</v>
      </c>
      <c r="B123" s="40">
        <v>4.6768763481287003E-3</v>
      </c>
      <c r="C123" s="41">
        <v>-7.6427589368098303E-5</v>
      </c>
      <c r="D123" s="40">
        <v>4.2837378176533201E-4</v>
      </c>
      <c r="E123" s="40">
        <v>-2.74924131114163E-4</v>
      </c>
      <c r="F123" s="40">
        <v>-7.66434256604079E-3</v>
      </c>
      <c r="G123" s="40">
        <v>-6.2845247266202198E-4</v>
      </c>
      <c r="H123" s="40">
        <v>1.8612572429013201E-2</v>
      </c>
      <c r="I123" s="40">
        <v>-2.4533248690051902E-2</v>
      </c>
      <c r="J123" s="40">
        <v>-5.4956652902891999E-2</v>
      </c>
      <c r="K123" s="40">
        <v>1.9674817650346699E-4</v>
      </c>
      <c r="L123" s="40">
        <v>4.3106507967138001E-4</v>
      </c>
      <c r="M123" s="40">
        <v>0</v>
      </c>
      <c r="N123" s="40">
        <v>0</v>
      </c>
      <c r="O123" s="40">
        <v>-3.2848843769972901E-2</v>
      </c>
      <c r="P123" s="40">
        <v>0</v>
      </c>
      <c r="Q123" s="40">
        <v>2.7738562134374201E-2</v>
      </c>
      <c r="R123" s="40">
        <v>0</v>
      </c>
      <c r="S123" s="40">
        <v>0</v>
      </c>
      <c r="T123" s="40">
        <v>0</v>
      </c>
      <c r="U123" s="40">
        <v>0</v>
      </c>
      <c r="V123" s="40">
        <v>0</v>
      </c>
      <c r="W123" s="40">
        <v>0</v>
      </c>
      <c r="X123" s="40">
        <v>0</v>
      </c>
      <c r="Y123" s="40">
        <v>3.5680530252798798E-4</v>
      </c>
      <c r="Z123" s="40">
        <v>1.0142046306435399E-4</v>
      </c>
      <c r="AA123" s="40">
        <v>1.9630847983953301E-4</v>
      </c>
      <c r="AB123" s="40">
        <v>1.0210404850515499E-4</v>
      </c>
      <c r="AC123" s="40">
        <v>3.2279930830557603E-4</v>
      </c>
      <c r="AD123" s="40">
        <v>3.0131415936702799E-4</v>
      </c>
      <c r="AE123" s="40">
        <v>-1.5781056288533199E-3</v>
      </c>
      <c r="AF123" s="40">
        <v>-6.9096048039887795E-2</v>
      </c>
      <c r="AH123">
        <f t="shared" si="3"/>
        <v>-6.9096048039887795E-2</v>
      </c>
      <c r="AJ123">
        <f t="shared" si="4"/>
        <v>-6.9096048039887795E-2</v>
      </c>
      <c r="AK123">
        <f t="shared" si="5"/>
        <v>-7.0673547978000892E-2</v>
      </c>
    </row>
    <row r="124" spans="1:37" x14ac:dyDescent="0.2">
      <c r="A124" s="39">
        <v>50313</v>
      </c>
      <c r="B124" s="40">
        <v>4.6296402334807798E-3</v>
      </c>
      <c r="C124" s="41">
        <v>-7.3196418849720202E-5</v>
      </c>
      <c r="D124" s="40">
        <v>4.6636120890464498E-4</v>
      </c>
      <c r="E124" s="40">
        <v>-2.3754711716585201E-4</v>
      </c>
      <c r="F124" s="40">
        <v>-7.5134587847851004E-3</v>
      </c>
      <c r="G124" s="40">
        <v>-6.76349758902706E-4</v>
      </c>
      <c r="H124" s="40">
        <v>1.8624620357814599E-2</v>
      </c>
      <c r="I124" s="40">
        <v>-2.44496129408346E-2</v>
      </c>
      <c r="J124" s="40">
        <v>-5.3392083788412398E-2</v>
      </c>
      <c r="K124" s="40">
        <v>1.4724338376303499E-4</v>
      </c>
      <c r="L124" s="40">
        <v>6.5891511208755402E-4</v>
      </c>
      <c r="M124" s="40">
        <v>0</v>
      </c>
      <c r="N124" s="40">
        <v>0</v>
      </c>
      <c r="O124" s="40">
        <v>-3.2344020892292498E-2</v>
      </c>
      <c r="P124" s="40">
        <v>0</v>
      </c>
      <c r="Q124" s="40">
        <v>2.7445964487313599E-2</v>
      </c>
      <c r="R124" s="40">
        <v>0</v>
      </c>
      <c r="S124" s="40">
        <v>0</v>
      </c>
      <c r="T124" s="40">
        <v>0</v>
      </c>
      <c r="U124" s="40">
        <v>0</v>
      </c>
      <c r="V124" s="40">
        <v>0</v>
      </c>
      <c r="W124" s="40">
        <v>0</v>
      </c>
      <c r="X124" s="40">
        <v>0</v>
      </c>
      <c r="Y124" s="40">
        <v>3.4626889564475698E-4</v>
      </c>
      <c r="Z124" s="41">
        <v>4.9455396263135098E-5</v>
      </c>
      <c r="AA124" s="40">
        <v>1.8183213382931101E-4</v>
      </c>
      <c r="AB124" s="41">
        <v>7.81370733652076E-5</v>
      </c>
      <c r="AC124" s="40">
        <v>3.1535035683804001E-4</v>
      </c>
      <c r="AD124" s="40">
        <v>3.56787506759345E-4</v>
      </c>
      <c r="AE124" s="40">
        <v>-1.56027216437615E-3</v>
      </c>
      <c r="AF124" s="40">
        <v>-6.6945965719553302E-2</v>
      </c>
      <c r="AH124">
        <f t="shared" si="3"/>
        <v>-6.6945965719553302E-2</v>
      </c>
      <c r="AJ124">
        <f t="shared" si="4"/>
        <v>-6.6945965719553302E-2</v>
      </c>
      <c r="AK124">
        <f t="shared" si="5"/>
        <v>-6.8421040466016131E-2</v>
      </c>
    </row>
    <row r="125" spans="1:37" x14ac:dyDescent="0.2">
      <c r="A125" s="39">
        <v>50405</v>
      </c>
      <c r="B125" s="40">
        <v>4.5824571321326901E-3</v>
      </c>
      <c r="C125" s="41">
        <v>-7.0181532738933694E-5</v>
      </c>
      <c r="D125" s="40">
        <v>5.0248779863596696E-4</v>
      </c>
      <c r="E125" s="40">
        <v>-2.05166994012546E-4</v>
      </c>
      <c r="F125" s="40">
        <v>-7.3666361042471901E-3</v>
      </c>
      <c r="G125" s="40">
        <v>-7.2539619849048805E-4</v>
      </c>
      <c r="H125" s="40">
        <v>1.8605088493497901E-2</v>
      </c>
      <c r="I125" s="40">
        <v>-2.4298002121444801E-2</v>
      </c>
      <c r="J125" s="40">
        <v>-5.1863703142563701E-2</v>
      </c>
      <c r="K125" s="40">
        <v>1.0362106901940401E-4</v>
      </c>
      <c r="L125" s="40">
        <v>8.7017096325528605E-4</v>
      </c>
      <c r="M125" s="40">
        <v>0</v>
      </c>
      <c r="N125" s="40">
        <v>0</v>
      </c>
      <c r="O125" s="40">
        <v>-3.1845932538813598E-2</v>
      </c>
      <c r="P125" s="40">
        <v>0</v>
      </c>
      <c r="Q125" s="40">
        <v>2.71575657661988E-2</v>
      </c>
      <c r="R125" s="40">
        <v>0</v>
      </c>
      <c r="S125" s="40">
        <v>0</v>
      </c>
      <c r="T125" s="40">
        <v>0</v>
      </c>
      <c r="U125" s="40">
        <v>0</v>
      </c>
      <c r="V125" s="40">
        <v>0</v>
      </c>
      <c r="W125" s="40">
        <v>0</v>
      </c>
      <c r="X125" s="40">
        <v>0</v>
      </c>
      <c r="Y125" s="40">
        <v>3.3579587213067899E-4</v>
      </c>
      <c r="Z125" s="41">
        <v>4.9465339122617003E-6</v>
      </c>
      <c r="AA125" s="40">
        <v>1.68960689437784E-4</v>
      </c>
      <c r="AB125" s="41">
        <v>5.7570027960857099E-5</v>
      </c>
      <c r="AC125" s="40">
        <v>3.0778310847204401E-4</v>
      </c>
      <c r="AD125" s="40">
        <v>4.0295152318723998E-4</v>
      </c>
      <c r="AE125" s="40">
        <v>-1.54264002437428E-3</v>
      </c>
      <c r="AF125" s="40">
        <v>-6.4818259678842804E-2</v>
      </c>
      <c r="AH125">
        <f t="shared" si="3"/>
        <v>-6.4818259678842804E-2</v>
      </c>
      <c r="AJ125">
        <f t="shared" si="4"/>
        <v>-6.4818259678842804E-2</v>
      </c>
      <c r="AK125">
        <f t="shared" si="5"/>
        <v>-6.6199888502963072E-2</v>
      </c>
    </row>
    <row r="126" spans="1:37" x14ac:dyDescent="0.2">
      <c r="A126" s="39">
        <v>50495</v>
      </c>
      <c r="B126" s="40">
        <v>4.5353367605162698E-3</v>
      </c>
      <c r="C126" s="41">
        <v>-6.7363588953167999E-5</v>
      </c>
      <c r="D126" s="40">
        <v>5.3683274332747498E-4</v>
      </c>
      <c r="E126" s="40">
        <v>-1.7716772788906201E-4</v>
      </c>
      <c r="F126" s="40">
        <v>-7.2237497634184897E-3</v>
      </c>
      <c r="G126" s="40">
        <v>-7.7526210889945801E-4</v>
      </c>
      <c r="H126" s="40">
        <v>1.8556630544365901E-2</v>
      </c>
      <c r="I126" s="40">
        <v>-2.4087253275436E-2</v>
      </c>
      <c r="J126" s="40">
        <v>-5.0371592829204302E-2</v>
      </c>
      <c r="K126" s="41">
        <v>6.5329916938410804E-5</v>
      </c>
      <c r="L126" s="40">
        <v>1.0658649620163699E-3</v>
      </c>
      <c r="M126" s="40">
        <v>0</v>
      </c>
      <c r="N126" s="40">
        <v>0</v>
      </c>
      <c r="O126" s="40">
        <v>-3.1354919337544203E-2</v>
      </c>
      <c r="P126" s="40">
        <v>0</v>
      </c>
      <c r="Q126" s="40">
        <v>2.68731675815751E-2</v>
      </c>
      <c r="R126" s="40">
        <v>0</v>
      </c>
      <c r="S126" s="40">
        <v>0</v>
      </c>
      <c r="T126" s="40">
        <v>0</v>
      </c>
      <c r="U126" s="40">
        <v>0</v>
      </c>
      <c r="V126" s="40">
        <v>0</v>
      </c>
      <c r="W126" s="40">
        <v>0</v>
      </c>
      <c r="X126" s="40">
        <v>0</v>
      </c>
      <c r="Y126" s="40">
        <v>3.2544100305758299E-4</v>
      </c>
      <c r="Z126" s="41">
        <v>-3.29760981458707E-5</v>
      </c>
      <c r="AA126" s="40">
        <v>1.5750143161877899E-4</v>
      </c>
      <c r="AB126" s="41">
        <v>3.9987450826362998E-5</v>
      </c>
      <c r="AC126" s="40">
        <v>3.00148012979842E-4</v>
      </c>
      <c r="AD126" s="40">
        <v>4.4090837763290699E-4</v>
      </c>
      <c r="AE126" s="40">
        <v>-1.5252072089682099E-3</v>
      </c>
      <c r="AF126" s="40">
        <v>-6.2718343153601794E-2</v>
      </c>
      <c r="AH126">
        <f t="shared" si="3"/>
        <v>-6.2718343153601794E-2</v>
      </c>
      <c r="AJ126">
        <f t="shared" si="4"/>
        <v>-6.2718343153601794E-2</v>
      </c>
      <c r="AK126">
        <f t="shared" si="5"/>
        <v>-6.4014683248509813E-2</v>
      </c>
    </row>
    <row r="127" spans="1:37" x14ac:dyDescent="0.2">
      <c r="A127" s="39">
        <v>50586</v>
      </c>
      <c r="B127" s="40">
        <v>4.4882888035100502E-3</v>
      </c>
      <c r="C127" s="41">
        <v>-6.4725002574099504E-5</v>
      </c>
      <c r="D127" s="40">
        <v>5.6947205486443397E-4</v>
      </c>
      <c r="E127" s="40">
        <v>-1.53002141822326E-4</v>
      </c>
      <c r="F127" s="40">
        <v>-7.0846756858270197E-3</v>
      </c>
      <c r="G127" s="40">
        <v>-8.2564158083308205E-4</v>
      </c>
      <c r="H127" s="40">
        <v>1.8481742760454199E-2</v>
      </c>
      <c r="I127" s="40">
        <v>-2.3825386110113301E-2</v>
      </c>
      <c r="J127" s="40">
        <v>-4.8915721717651101E-2</v>
      </c>
      <c r="K127" s="41">
        <v>3.1857240618106599E-5</v>
      </c>
      <c r="L127" s="40">
        <v>1.24697133037855E-3</v>
      </c>
      <c r="M127" s="40">
        <v>0</v>
      </c>
      <c r="N127" s="40">
        <v>0</v>
      </c>
      <c r="O127" s="40">
        <v>-3.0871253252647699E-2</v>
      </c>
      <c r="P127" s="40">
        <v>0</v>
      </c>
      <c r="Q127" s="40">
        <v>2.65925935388189E-2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3.1524791756845898E-4</v>
      </c>
      <c r="Z127" s="41">
        <v>-6.5093707316171503E-5</v>
      </c>
      <c r="AA127" s="40">
        <v>1.4728348721359101E-4</v>
      </c>
      <c r="AB127" s="41">
        <v>2.5019278020260099E-5</v>
      </c>
      <c r="AC127" s="40">
        <v>2.9248806740945701E-4</v>
      </c>
      <c r="AD127" s="40">
        <v>4.7164908320944003E-4</v>
      </c>
      <c r="AE127" s="40">
        <v>-1.50797172512085E-3</v>
      </c>
      <c r="AF127" s="40">
        <v>-6.0650857361838201E-2</v>
      </c>
      <c r="AH127">
        <f t="shared" si="3"/>
        <v>-6.0650857361838201E-2</v>
      </c>
      <c r="AJ127">
        <f t="shared" si="4"/>
        <v>-6.0650857361838201E-2</v>
      </c>
      <c r="AK127">
        <f t="shared" si="5"/>
        <v>-6.1869308728561341E-2</v>
      </c>
    </row>
    <row r="128" spans="1:37" x14ac:dyDescent="0.2">
      <c r="A128" s="39">
        <v>50678</v>
      </c>
      <c r="B128" s="40">
        <v>4.4413230073912001E-3</v>
      </c>
      <c r="C128" s="41">
        <v>-6.2249814166065193E-5</v>
      </c>
      <c r="D128" s="40">
        <v>6.0047855260821005E-4</v>
      </c>
      <c r="E128" s="40">
        <v>-1.3218516236901501E-4</v>
      </c>
      <c r="F128" s="40">
        <v>-6.9492913260537099E-3</v>
      </c>
      <c r="G128" s="40">
        <v>-8.7625266610459704E-4</v>
      </c>
      <c r="H128" s="40">
        <v>1.8382769860091901E-2</v>
      </c>
      <c r="I128" s="40">
        <v>-2.3519658144960699E-2</v>
      </c>
      <c r="J128" s="40">
        <v>-4.7495957448787901E-2</v>
      </c>
      <c r="K128" s="41">
        <v>2.7281657876946802E-6</v>
      </c>
      <c r="L128" s="40">
        <v>1.41440807220469E-3</v>
      </c>
      <c r="M128" s="40">
        <v>0</v>
      </c>
      <c r="N128" s="40">
        <v>0</v>
      </c>
      <c r="O128" s="40">
        <v>-3.0395145747080899E-2</v>
      </c>
      <c r="P128" s="40">
        <v>0</v>
      </c>
      <c r="Q128" s="40">
        <v>2.63156866560641E-2</v>
      </c>
      <c r="R128" s="40">
        <v>0</v>
      </c>
      <c r="S128" s="40">
        <v>0</v>
      </c>
      <c r="T128" s="40">
        <v>0</v>
      </c>
      <c r="U128" s="40">
        <v>0</v>
      </c>
      <c r="V128" s="40">
        <v>0</v>
      </c>
      <c r="W128" s="40">
        <v>0</v>
      </c>
      <c r="X128" s="40">
        <v>0</v>
      </c>
      <c r="Y128" s="40">
        <v>3.0525080627696199E-4</v>
      </c>
      <c r="Z128" s="41">
        <v>-9.2106352299325497E-5</v>
      </c>
      <c r="AA128" s="40">
        <v>1.3815562488430101E-4</v>
      </c>
      <c r="AB128" s="41">
        <v>1.2336520378502699E-5</v>
      </c>
      <c r="AC128" s="40">
        <v>2.8483974008875699E-4</v>
      </c>
      <c r="AD128" s="40">
        <v>4.9606281348073299E-4</v>
      </c>
      <c r="AE128" s="40">
        <v>-1.4909315871784699E-3</v>
      </c>
      <c r="AF128" s="40">
        <v>-5.8619738429741899E-2</v>
      </c>
      <c r="AH128">
        <f t="shared" si="3"/>
        <v>-5.8619738429741899E-2</v>
      </c>
      <c r="AJ128">
        <f t="shared" si="4"/>
        <v>-5.8619738429741899E-2</v>
      </c>
      <c r="AK128">
        <f t="shared" si="5"/>
        <v>-5.9767005748339527E-2</v>
      </c>
    </row>
    <row r="129" spans="1:37" x14ac:dyDescent="0.2">
      <c r="A129" s="39">
        <v>50770</v>
      </c>
      <c r="B129" s="40">
        <v>4.3944492391270601E-3</v>
      </c>
      <c r="C129" s="41">
        <v>-5.9923562384631298E-5</v>
      </c>
      <c r="D129" s="40">
        <v>6.2992188928435804E-4</v>
      </c>
      <c r="E129" s="40">
        <v>-1.14287590866396E-4</v>
      </c>
      <c r="F129" s="40">
        <v>-6.8174763339821504E-3</v>
      </c>
      <c r="G129" s="40">
        <v>-9.2683720410715405E-4</v>
      </c>
      <c r="H129" s="40">
        <v>1.82619110688334E-2</v>
      </c>
      <c r="I129" s="40">
        <v>-2.3176618721402701E-2</v>
      </c>
      <c r="J129" s="40">
        <v>-4.6112077530297099E-2</v>
      </c>
      <c r="K129" s="41">
        <v>-2.24955438432E-5</v>
      </c>
      <c r="L129" s="40">
        <v>1.5690390487326099E-3</v>
      </c>
      <c r="M129" s="40">
        <v>0</v>
      </c>
      <c r="N129" s="40">
        <v>0</v>
      </c>
      <c r="O129" s="40">
        <v>-2.9926755144807901E-2</v>
      </c>
      <c r="P129" s="40">
        <v>0</v>
      </c>
      <c r="Q129" s="40">
        <v>2.6042307051688501E-2</v>
      </c>
      <c r="R129" s="40">
        <v>0</v>
      </c>
      <c r="S129" s="40">
        <v>0</v>
      </c>
      <c r="T129" s="40">
        <v>0</v>
      </c>
      <c r="U129" s="40">
        <v>0</v>
      </c>
      <c r="V129" s="40">
        <v>0</v>
      </c>
      <c r="W129" s="40">
        <v>0</v>
      </c>
      <c r="X129" s="40">
        <v>0</v>
      </c>
      <c r="Y129" s="40">
        <v>2.95475897487644E-4</v>
      </c>
      <c r="Z129" s="40">
        <v>-1.1464011230853101E-4</v>
      </c>
      <c r="AA129" s="40">
        <v>1.2998423327775601E-4</v>
      </c>
      <c r="AB129" s="41">
        <v>1.6472618789592501E-6</v>
      </c>
      <c r="AC129" s="40">
        <v>2.77233789722489E-4</v>
      </c>
      <c r="AD129" s="40">
        <v>5.1494569606801903E-4</v>
      </c>
      <c r="AE129" s="40">
        <v>-1.4740848173842201E-3</v>
      </c>
      <c r="AF129" s="40">
        <v>-5.6628281385281802E-2</v>
      </c>
      <c r="AH129">
        <f t="shared" si="3"/>
        <v>-5.6628281385281802E-2</v>
      </c>
      <c r="AJ129">
        <f t="shared" si="4"/>
        <v>-5.6628281385281802E-2</v>
      </c>
      <c r="AK129">
        <f t="shared" si="5"/>
        <v>-5.7710432607564935E-2</v>
      </c>
    </row>
    <row r="130" spans="1:37" x14ac:dyDescent="0.2">
      <c r="A130" s="39">
        <v>50860</v>
      </c>
      <c r="B130" s="40">
        <v>4.3476775186960699E-3</v>
      </c>
      <c r="C130" s="41">
        <v>-5.77331619200139E-5</v>
      </c>
      <c r="D130" s="40">
        <v>6.5786860637875703E-4</v>
      </c>
      <c r="E130" s="41">
        <v>-9.8930381677199696E-5</v>
      </c>
      <c r="F130" s="40">
        <v>-6.6891130655381999E-3</v>
      </c>
      <c r="G130" s="40">
        <v>-9.7716035906428192E-4</v>
      </c>
      <c r="H130" s="40">
        <v>1.81212262304444E-2</v>
      </c>
      <c r="I130" s="40">
        <v>-2.2802161432453401E-2</v>
      </c>
      <c r="J130" s="40">
        <v>-4.4763779734387901E-2</v>
      </c>
      <c r="K130" s="41">
        <v>-4.4216931123539103E-5</v>
      </c>
      <c r="L130" s="40">
        <v>1.71167619059542E-3</v>
      </c>
      <c r="M130" s="40">
        <v>0</v>
      </c>
      <c r="N130" s="40">
        <v>0</v>
      </c>
      <c r="O130" s="40">
        <v>-2.94661932549924E-2</v>
      </c>
      <c r="P130" s="40">
        <v>0</v>
      </c>
      <c r="Q130" s="40">
        <v>2.5772329878949899E-2</v>
      </c>
      <c r="R130" s="40">
        <v>0</v>
      </c>
      <c r="S130" s="40">
        <v>0</v>
      </c>
      <c r="T130" s="40">
        <v>0</v>
      </c>
      <c r="U130" s="40">
        <v>0</v>
      </c>
      <c r="V130" s="40">
        <v>0</v>
      </c>
      <c r="W130" s="40">
        <v>0</v>
      </c>
      <c r="X130" s="40">
        <v>0</v>
      </c>
      <c r="Y130" s="40">
        <v>2.85942733260452E-4</v>
      </c>
      <c r="Z130" s="40">
        <v>-1.3325379907007701E-4</v>
      </c>
      <c r="AA130" s="40">
        <v>1.2265147045077899E-4</v>
      </c>
      <c r="AB130" s="41">
        <v>-7.3070297865848897E-6</v>
      </c>
      <c r="AC130" s="40">
        <v>2.69695990714654E-4</v>
      </c>
      <c r="AD130" s="40">
        <v>5.2900907023403104E-4</v>
      </c>
      <c r="AE130" s="40">
        <v>-1.4574294463668E-3</v>
      </c>
      <c r="AF130" s="40">
        <v>-5.4679200906654499E-2</v>
      </c>
      <c r="AH130">
        <f t="shared" ref="AH130:AH164" si="6">AF130+$AG$2</f>
        <v>-5.4679200906654499E-2</v>
      </c>
      <c r="AJ130">
        <f t="shared" ref="AJ130:AJ164" si="7">+AH130</f>
        <v>-5.4679200906654499E-2</v>
      </c>
      <c r="AK130">
        <f t="shared" ref="AK130:AK164" si="8">AH130-SUM(Y130:AD130,K130)</f>
        <v>-5.5701722411334212E-2</v>
      </c>
    </row>
    <row r="131" spans="1:37" x14ac:dyDescent="0.2">
      <c r="A131" s="39">
        <v>50951</v>
      </c>
      <c r="B131" s="40">
        <v>4.3010180301182597E-3</v>
      </c>
      <c r="C131" s="41">
        <v>-5.5666787499520298E-5</v>
      </c>
      <c r="D131" s="40">
        <v>6.8438221202458504E-4</v>
      </c>
      <c r="E131" s="41">
        <v>-8.5779405502971404E-5</v>
      </c>
      <c r="F131" s="40">
        <v>-6.5640869648185803E-3</v>
      </c>
      <c r="G131" s="40">
        <v>-1.0270099302043701E-3</v>
      </c>
      <c r="H131" s="40">
        <v>1.7962641950608E-2</v>
      </c>
      <c r="I131" s="40">
        <v>-2.2401574630072901E-2</v>
      </c>
      <c r="J131" s="40">
        <v>-4.3450691786824203E-2</v>
      </c>
      <c r="K131" s="41">
        <v>-6.2805484824260497E-5</v>
      </c>
      <c r="L131" s="40">
        <v>1.84308180249544E-3</v>
      </c>
      <c r="M131" s="40">
        <v>0</v>
      </c>
      <c r="N131" s="40">
        <v>0</v>
      </c>
      <c r="O131" s="40">
        <v>-2.9013531318020799E-2</v>
      </c>
      <c r="P131" s="40">
        <v>0</v>
      </c>
      <c r="Q131" s="40">
        <v>2.5505643486232899E-2</v>
      </c>
      <c r="R131" s="40">
        <v>0</v>
      </c>
      <c r="S131" s="40">
        <v>0</v>
      </c>
      <c r="T131" s="40">
        <v>0</v>
      </c>
      <c r="U131" s="40">
        <v>0</v>
      </c>
      <c r="V131" s="40">
        <v>0</v>
      </c>
      <c r="W131" s="40">
        <v>0</v>
      </c>
      <c r="X131" s="40">
        <v>0</v>
      </c>
      <c r="Y131" s="40">
        <v>2.7666526953896298E-4</v>
      </c>
      <c r="Z131" s="40">
        <v>-1.48445211592075E-4</v>
      </c>
      <c r="AA131" s="40">
        <v>1.1605357624110799E-4</v>
      </c>
      <c r="AB131" s="41">
        <v>-1.4754892266817601E-5</v>
      </c>
      <c r="AC131" s="40">
        <v>2.6224777472316698E-4</v>
      </c>
      <c r="AD131" s="40">
        <v>5.3888720509183495E-4</v>
      </c>
      <c r="AE131" s="40">
        <v>-1.4409635136036301E-3</v>
      </c>
      <c r="AF131" s="40">
        <v>-5.2774688618155298E-2</v>
      </c>
      <c r="AH131">
        <f t="shared" si="6"/>
        <v>-5.2774688618155298E-2</v>
      </c>
      <c r="AJ131">
        <f t="shared" si="7"/>
        <v>-5.2774688618155298E-2</v>
      </c>
      <c r="AK131">
        <f t="shared" si="8"/>
        <v>-5.3742536855067219E-2</v>
      </c>
    </row>
    <row r="132" spans="1:37" x14ac:dyDescent="0.2">
      <c r="A132" s="39">
        <v>51043</v>
      </c>
      <c r="B132" s="40">
        <v>4.2544811159974799E-3</v>
      </c>
      <c r="C132" s="41">
        <v>-5.3713764413664297E-5</v>
      </c>
      <c r="D132" s="40">
        <v>7.0952327556446002E-4</v>
      </c>
      <c r="E132" s="41">
        <v>-7.4540672829309006E-5</v>
      </c>
      <c r="F132" s="40">
        <v>-6.4422868390965901E-3</v>
      </c>
      <c r="G132" s="40">
        <v>-1.07619548802494E-3</v>
      </c>
      <c r="H132" s="40">
        <v>1.7787957735992399E-2</v>
      </c>
      <c r="I132" s="40">
        <v>-2.1979589754145198E-2</v>
      </c>
      <c r="J132" s="40">
        <v>-4.2172380348538999E-2</v>
      </c>
      <c r="K132" s="41">
        <v>-7.8598911048232306E-5</v>
      </c>
      <c r="L132" s="40">
        <v>1.96397092272804E-3</v>
      </c>
      <c r="M132" s="40">
        <v>0</v>
      </c>
      <c r="N132" s="40">
        <v>0</v>
      </c>
      <c r="O132" s="40">
        <v>-2.8568805330337701E-2</v>
      </c>
      <c r="P132" s="40">
        <v>0</v>
      </c>
      <c r="Q132" s="40">
        <v>2.5242147782416301E-2</v>
      </c>
      <c r="R132" s="40">
        <v>0</v>
      </c>
      <c r="S132" s="40">
        <v>0</v>
      </c>
      <c r="T132" s="40">
        <v>0</v>
      </c>
      <c r="U132" s="40">
        <v>0</v>
      </c>
      <c r="V132" s="40">
        <v>0</v>
      </c>
      <c r="W132" s="40">
        <v>0</v>
      </c>
      <c r="X132" s="40">
        <v>0</v>
      </c>
      <c r="Y132" s="40">
        <v>2.6765282198741201E-4</v>
      </c>
      <c r="Z132" s="40">
        <v>-1.6065694030532599E-4</v>
      </c>
      <c r="AA132" s="40">
        <v>1.10099338393975E-4</v>
      </c>
      <c r="AB132" s="41">
        <v>-2.0897971149940799E-5</v>
      </c>
      <c r="AC132" s="40">
        <v>2.5490679744283101E-4</v>
      </c>
      <c r="AD132" s="40">
        <v>5.4514448312628899E-4</v>
      </c>
      <c r="AE132" s="40">
        <v>-1.42468506786048E-3</v>
      </c>
      <c r="AF132" s="40">
        <v>-5.0916466814101599E-2</v>
      </c>
      <c r="AH132">
        <f t="shared" si="6"/>
        <v>-5.0916466814101599E-2</v>
      </c>
      <c r="AJ132">
        <f t="shared" si="7"/>
        <v>-5.0916466814101599E-2</v>
      </c>
      <c r="AK132">
        <f t="shared" si="8"/>
        <v>-5.1834116432548608E-2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53C13-148F-6C46-934D-068F142B121F}">
  <dimension ref="A1:AK132"/>
  <sheetViews>
    <sheetView topLeftCell="L3" zoomScale="161" workbookViewId="0">
      <selection activeCell="BC17" sqref="BC17"/>
    </sheetView>
  </sheetViews>
  <sheetFormatPr baseColWidth="10" defaultColWidth="8.83203125" defaultRowHeight="15" x14ac:dyDescent="0.2"/>
  <sheetData>
    <row r="1" spans="1:37" x14ac:dyDescent="0.2">
      <c r="A1" s="38" t="s">
        <v>0</v>
      </c>
      <c r="B1" s="38" t="s">
        <v>80</v>
      </c>
      <c r="C1" s="38" t="s">
        <v>81</v>
      </c>
      <c r="D1" s="38" t="s">
        <v>82</v>
      </c>
      <c r="E1" s="38" t="s">
        <v>83</v>
      </c>
      <c r="F1" s="38" t="s">
        <v>84</v>
      </c>
      <c r="G1" s="38" t="s">
        <v>85</v>
      </c>
      <c r="H1" s="38" t="s">
        <v>86</v>
      </c>
      <c r="I1" s="38" t="s">
        <v>87</v>
      </c>
      <c r="J1" s="38" t="s">
        <v>88</v>
      </c>
      <c r="K1" s="38" t="s">
        <v>89</v>
      </c>
      <c r="L1" s="38" t="s">
        <v>90</v>
      </c>
      <c r="M1" s="38" t="s">
        <v>91</v>
      </c>
      <c r="N1" s="38" t="s">
        <v>92</v>
      </c>
      <c r="O1" s="38" t="s">
        <v>93</v>
      </c>
      <c r="P1" s="38" t="s">
        <v>94</v>
      </c>
      <c r="Q1" s="38" t="s">
        <v>95</v>
      </c>
      <c r="R1" s="38" t="s">
        <v>96</v>
      </c>
      <c r="S1" s="38" t="s">
        <v>97</v>
      </c>
      <c r="T1" s="38" t="s">
        <v>98</v>
      </c>
      <c r="U1" s="38" t="s">
        <v>99</v>
      </c>
      <c r="V1" s="38" t="s">
        <v>100</v>
      </c>
      <c r="W1" s="38" t="s">
        <v>44</v>
      </c>
      <c r="X1" s="38" t="s">
        <v>45</v>
      </c>
      <c r="Y1" s="38" t="s">
        <v>101</v>
      </c>
      <c r="Z1" s="38" t="s">
        <v>102</v>
      </c>
      <c r="AA1" s="38" t="s">
        <v>103</v>
      </c>
      <c r="AB1" s="38" t="s">
        <v>104</v>
      </c>
      <c r="AC1" s="38" t="s">
        <v>105</v>
      </c>
      <c r="AD1" s="38" t="s">
        <v>106</v>
      </c>
      <c r="AE1" s="38" t="s">
        <v>107</v>
      </c>
      <c r="AF1" s="38" t="s">
        <v>46</v>
      </c>
      <c r="AG1" s="38" t="s">
        <v>108</v>
      </c>
      <c r="AH1" t="s">
        <v>109</v>
      </c>
      <c r="AI1" t="s">
        <v>110</v>
      </c>
      <c r="AJ1" t="s">
        <v>1233</v>
      </c>
      <c r="AK1" t="s">
        <v>1234</v>
      </c>
    </row>
    <row r="2" spans="1:37" x14ac:dyDescent="0.2">
      <c r="A2" s="39">
        <v>39172</v>
      </c>
      <c r="B2" s="40">
        <v>3.8112009146972102E-3</v>
      </c>
      <c r="C2" s="40">
        <v>-1.71043327851314E-3</v>
      </c>
      <c r="D2" s="40">
        <v>6.9735637245138397E-4</v>
      </c>
      <c r="E2" s="40">
        <v>-7.2801051833286702E-3</v>
      </c>
      <c r="F2" s="40">
        <v>-1.2264583155821801E-2</v>
      </c>
      <c r="G2" s="40">
        <v>-4.4132842157664401E-2</v>
      </c>
      <c r="H2" s="40">
        <v>3.7468270691363603E-2</v>
      </c>
      <c r="I2" s="40">
        <v>7.2960841545189101E-2</v>
      </c>
      <c r="J2" s="40">
        <v>-9.0491379305792596E-2</v>
      </c>
      <c r="K2" s="40">
        <v>-0.154195892471711</v>
      </c>
      <c r="L2" s="40">
        <v>-5.0863903020058297E-2</v>
      </c>
      <c r="M2" s="40">
        <v>0</v>
      </c>
      <c r="N2" s="40">
        <v>0</v>
      </c>
      <c r="O2" s="40">
        <v>-7.3984440679745796E-3</v>
      </c>
      <c r="P2" s="40">
        <v>0</v>
      </c>
      <c r="Q2" s="40">
        <v>-1.4380284365398E-2</v>
      </c>
      <c r="R2" s="40">
        <v>0</v>
      </c>
      <c r="S2" s="40">
        <v>0</v>
      </c>
      <c r="T2" s="40">
        <v>0</v>
      </c>
      <c r="U2" s="40">
        <v>0</v>
      </c>
      <c r="V2" s="40">
        <v>0</v>
      </c>
      <c r="W2" s="40">
        <v>0</v>
      </c>
      <c r="X2" s="40">
        <v>0</v>
      </c>
      <c r="Y2" s="40">
        <v>0</v>
      </c>
      <c r="Z2" s="40">
        <v>0</v>
      </c>
      <c r="AA2" s="40">
        <v>0</v>
      </c>
      <c r="AB2" s="40">
        <v>0</v>
      </c>
      <c r="AC2" s="40">
        <v>0</v>
      </c>
      <c r="AD2" s="40">
        <v>0</v>
      </c>
      <c r="AE2" s="40">
        <v>-5.0642610029151998E-3</v>
      </c>
      <c r="AF2" s="40">
        <v>-0.272844458485477</v>
      </c>
      <c r="AG2" s="40">
        <v>0</v>
      </c>
      <c r="AH2">
        <f t="shared" ref="AH2:AH65" si="0">AF2+$AG$2</f>
        <v>-0.272844458485477</v>
      </c>
      <c r="AI2">
        <v>0.92500000000000004</v>
      </c>
      <c r="AJ2">
        <f t="shared" ref="AJ2:AJ65" si="1">+AH2</f>
        <v>-0.272844458485477</v>
      </c>
      <c r="AK2">
        <f t="shared" ref="AK2:AK65" si="2">AH2-SUM(Y2:AD2,K2)</f>
        <v>-0.118648566013766</v>
      </c>
    </row>
    <row r="3" spans="1:37" x14ac:dyDescent="0.2">
      <c r="A3" s="39">
        <v>39263</v>
      </c>
      <c r="B3" s="40">
        <v>3.8330716565994302E-3</v>
      </c>
      <c r="C3" s="40">
        <v>-2.0669535128520198E-3</v>
      </c>
      <c r="D3" s="40">
        <v>1.3258942965635801E-3</v>
      </c>
      <c r="E3" s="40">
        <v>-1.1438522263855701E-2</v>
      </c>
      <c r="F3" s="40">
        <v>-1.43384398832177E-2</v>
      </c>
      <c r="G3" s="40">
        <v>-4.8180541687757997E-2</v>
      </c>
      <c r="H3" s="40">
        <v>2.6991401513915401E-2</v>
      </c>
      <c r="I3" s="40">
        <v>6.4368533019529703E-2</v>
      </c>
      <c r="J3" s="40">
        <v>-0.105413571336233</v>
      </c>
      <c r="K3" s="40">
        <v>-0.125112343196111</v>
      </c>
      <c r="L3" s="40">
        <v>-5.1640808786287497E-2</v>
      </c>
      <c r="M3" s="40">
        <v>0</v>
      </c>
      <c r="N3" s="40">
        <v>0</v>
      </c>
      <c r="O3" s="40">
        <v>-7.8845690867253692E-3</v>
      </c>
      <c r="P3" s="40">
        <v>0</v>
      </c>
      <c r="Q3" s="40">
        <v>-3.3844686955575597E-2</v>
      </c>
      <c r="R3" s="40">
        <v>0</v>
      </c>
      <c r="S3" s="40">
        <v>0</v>
      </c>
      <c r="T3" s="40">
        <v>0</v>
      </c>
      <c r="U3" s="40">
        <v>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0</v>
      </c>
      <c r="AC3" s="40">
        <v>0</v>
      </c>
      <c r="AD3" s="40">
        <v>0</v>
      </c>
      <c r="AE3" s="40">
        <v>-5.0223742844913398E-3</v>
      </c>
      <c r="AF3" s="40">
        <v>-0.30842391050649998</v>
      </c>
      <c r="AH3">
        <f t="shared" si="0"/>
        <v>-0.30842391050649998</v>
      </c>
      <c r="AI3">
        <v>0.99</v>
      </c>
      <c r="AJ3">
        <f t="shared" si="1"/>
        <v>-0.30842391050649998</v>
      </c>
      <c r="AK3">
        <f t="shared" si="2"/>
        <v>-0.18331156731038897</v>
      </c>
    </row>
    <row r="4" spans="1:37" x14ac:dyDescent="0.2">
      <c r="A4" s="39">
        <v>39355</v>
      </c>
      <c r="B4" s="40">
        <v>3.6585477630483201E-3</v>
      </c>
      <c r="C4" s="40">
        <v>-2.2888761570473599E-3</v>
      </c>
      <c r="D4" s="40">
        <v>7.6453439786140298E-3</v>
      </c>
      <c r="E4" s="40">
        <v>-1.7164336935368101E-2</v>
      </c>
      <c r="F4" s="40">
        <v>-1.48689443256104E-2</v>
      </c>
      <c r="G4" s="40">
        <v>-4.2874981777281898E-2</v>
      </c>
      <c r="H4" s="40">
        <v>3.4231652058940097E-2</v>
      </c>
      <c r="I4" s="40">
        <v>6.5591622497078506E-2</v>
      </c>
      <c r="J4" s="40">
        <v>-0.113650103414971</v>
      </c>
      <c r="K4" s="40">
        <v>-0.12961946596545901</v>
      </c>
      <c r="L4" s="40">
        <v>-3.8616281563141799E-2</v>
      </c>
      <c r="M4" s="40">
        <v>0</v>
      </c>
      <c r="N4" s="40">
        <v>0</v>
      </c>
      <c r="O4" s="40">
        <v>-8.8211352797081307E-3</v>
      </c>
      <c r="P4" s="40">
        <v>0</v>
      </c>
      <c r="Q4" s="40">
        <v>-3.6437133773364903E-2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0</v>
      </c>
      <c r="AC4" s="40">
        <v>0</v>
      </c>
      <c r="AD4" s="40">
        <v>0</v>
      </c>
      <c r="AE4" s="40">
        <v>-4.9803833143603699E-3</v>
      </c>
      <c r="AF4" s="40">
        <v>-0.29819447620863299</v>
      </c>
      <c r="AH4">
        <f t="shared" si="0"/>
        <v>-0.29819447620863299</v>
      </c>
      <c r="AI4">
        <v>1.07</v>
      </c>
      <c r="AJ4">
        <f t="shared" si="1"/>
        <v>-0.29819447620863299</v>
      </c>
      <c r="AK4">
        <f t="shared" si="2"/>
        <v>-0.16857501024317398</v>
      </c>
    </row>
    <row r="5" spans="1:37" x14ac:dyDescent="0.2">
      <c r="A5" s="39">
        <v>39447</v>
      </c>
      <c r="B5" s="40">
        <v>3.6080484311443299E-3</v>
      </c>
      <c r="C5" s="40">
        <v>-2.8553750794538799E-3</v>
      </c>
      <c r="D5" s="40">
        <v>1.30214789990675E-2</v>
      </c>
      <c r="E5" s="40">
        <v>-2.0408481617854201E-2</v>
      </c>
      <c r="F5" s="40">
        <v>-1.41934356037765E-2</v>
      </c>
      <c r="G5" s="40">
        <v>-3.8437552708530803E-2</v>
      </c>
      <c r="H5" s="40">
        <v>3.3445446926944698E-2</v>
      </c>
      <c r="I5" s="40">
        <v>7.11787361045116E-2</v>
      </c>
      <c r="J5" s="40">
        <v>-0.10974083111782</v>
      </c>
      <c r="K5" s="40">
        <v>-0.15498955163243999</v>
      </c>
      <c r="L5" s="40">
        <v>-2.4023759708842001E-2</v>
      </c>
      <c r="M5" s="40">
        <v>0</v>
      </c>
      <c r="N5" s="40">
        <v>0</v>
      </c>
      <c r="O5" s="40">
        <v>-9.3487357749301499E-3</v>
      </c>
      <c r="P5" s="40">
        <v>0</v>
      </c>
      <c r="Q5" s="40">
        <v>-2.9476797020247799E-2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-4.93830873245398E-3</v>
      </c>
      <c r="AF5" s="40">
        <v>-0.28715911853468401</v>
      </c>
      <c r="AH5">
        <f t="shared" si="0"/>
        <v>-0.28715911853468401</v>
      </c>
      <c r="AI5">
        <v>1.0974999999999999</v>
      </c>
      <c r="AJ5">
        <f t="shared" si="1"/>
        <v>-0.28715911853468401</v>
      </c>
      <c r="AK5">
        <f t="shared" si="2"/>
        <v>-0.13216956690224402</v>
      </c>
    </row>
    <row r="6" spans="1:37" x14ac:dyDescent="0.2">
      <c r="A6" s="39">
        <v>39538</v>
      </c>
      <c r="B6" s="40">
        <v>3.5041489217149699E-3</v>
      </c>
      <c r="C6" s="40">
        <v>-1.33279158231795E-3</v>
      </c>
      <c r="D6" s="40">
        <v>1.94836402940766E-2</v>
      </c>
      <c r="E6" s="40">
        <v>-9.4448842549868794E-3</v>
      </c>
      <c r="F6" s="40">
        <v>-1.2388107083866499E-2</v>
      </c>
      <c r="G6" s="40">
        <v>-4.08748893684628E-2</v>
      </c>
      <c r="H6" s="40">
        <v>3.6876466910656901E-2</v>
      </c>
      <c r="I6" s="40">
        <v>6.0133482985051098E-2</v>
      </c>
      <c r="J6" s="40">
        <v>-0.107948330254326</v>
      </c>
      <c r="K6" s="40">
        <v>-0.17311816863340701</v>
      </c>
      <c r="L6" s="40">
        <v>-1.52429384091743E-2</v>
      </c>
      <c r="M6" s="40">
        <v>0</v>
      </c>
      <c r="N6" s="40">
        <v>0</v>
      </c>
      <c r="O6" s="40">
        <v>-1.01673588374637E-2</v>
      </c>
      <c r="P6" s="40">
        <v>0</v>
      </c>
      <c r="Q6" s="40">
        <v>-4.50506931916866E-2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0</v>
      </c>
      <c r="AC6" s="40">
        <v>0</v>
      </c>
      <c r="AD6" s="40">
        <v>0</v>
      </c>
      <c r="AE6" s="40">
        <v>-4.8961703433305801E-3</v>
      </c>
      <c r="AF6" s="40">
        <v>-0.30046659284752503</v>
      </c>
      <c r="AH6">
        <f t="shared" si="0"/>
        <v>-0.30046659284752503</v>
      </c>
      <c r="AI6">
        <v>1.0575000000000001</v>
      </c>
      <c r="AJ6">
        <f t="shared" si="1"/>
        <v>-0.30046659284752503</v>
      </c>
      <c r="AK6">
        <f t="shared" si="2"/>
        <v>-0.12734842421411802</v>
      </c>
    </row>
    <row r="7" spans="1:37" x14ac:dyDescent="0.2">
      <c r="A7" s="39">
        <v>39629</v>
      </c>
      <c r="B7" s="40">
        <v>3.4092724261115702E-3</v>
      </c>
      <c r="C7" s="40">
        <v>-6.9739415285901695E-4</v>
      </c>
      <c r="D7" s="40">
        <v>1.8872901521393901E-2</v>
      </c>
      <c r="E7" s="40">
        <v>-3.68323482261398E-3</v>
      </c>
      <c r="F7" s="40">
        <v>-1.3647233350900101E-2</v>
      </c>
      <c r="G7" s="40">
        <v>-4.0758857125682703E-2</v>
      </c>
      <c r="H7" s="40">
        <v>3.2641166509379697E-2</v>
      </c>
      <c r="I7" s="40">
        <v>5.2816942627139297E-2</v>
      </c>
      <c r="J7" s="40">
        <v>-0.117635681381613</v>
      </c>
      <c r="K7" s="40">
        <v>-0.19127716081086801</v>
      </c>
      <c r="L7" s="40">
        <v>-1.0004637747607599E-2</v>
      </c>
      <c r="M7" s="40">
        <v>0</v>
      </c>
      <c r="N7" s="40">
        <v>0</v>
      </c>
      <c r="O7" s="40">
        <v>-1.1284535583784601E-2</v>
      </c>
      <c r="P7" s="40">
        <v>0</v>
      </c>
      <c r="Q7" s="40">
        <v>-4.7477538255594399E-2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0</v>
      </c>
      <c r="AC7" s="40">
        <v>0</v>
      </c>
      <c r="AD7" s="40">
        <v>0</v>
      </c>
      <c r="AE7" s="40">
        <v>-4.8539871432130401E-3</v>
      </c>
      <c r="AF7" s="40">
        <v>-0.33357997729071398</v>
      </c>
      <c r="AH7">
        <f t="shared" si="0"/>
        <v>-0.33357997729071398</v>
      </c>
      <c r="AI7">
        <v>1.1025</v>
      </c>
      <c r="AJ7">
        <f t="shared" si="1"/>
        <v>-0.33357997729071398</v>
      </c>
      <c r="AK7">
        <f t="shared" si="2"/>
        <v>-0.14230281647984597</v>
      </c>
    </row>
    <row r="8" spans="1:37" x14ac:dyDescent="0.2">
      <c r="A8" s="39">
        <v>39721</v>
      </c>
      <c r="B8" s="40">
        <v>3.5332492853010098E-3</v>
      </c>
      <c r="C8" s="40">
        <v>2.0901915856642401E-3</v>
      </c>
      <c r="D8" s="40">
        <v>2.34769101684748E-2</v>
      </c>
      <c r="E8" s="40">
        <v>1.0309275172368701E-2</v>
      </c>
      <c r="F8" s="40">
        <v>-1.2705451891405199E-2</v>
      </c>
      <c r="G8" s="40">
        <v>-4.4179311721231102E-2</v>
      </c>
      <c r="H8" s="40">
        <v>3.0665029955694201E-2</v>
      </c>
      <c r="I8" s="40">
        <v>5.9861477974520398E-2</v>
      </c>
      <c r="J8" s="40">
        <v>-0.11914732956111999</v>
      </c>
      <c r="K8" s="40">
        <v>-0.14347133109716001</v>
      </c>
      <c r="L8" s="40">
        <v>-5.6542631241742096E-3</v>
      </c>
      <c r="M8" s="40">
        <v>0</v>
      </c>
      <c r="N8" s="40">
        <v>0</v>
      </c>
      <c r="O8" s="40">
        <v>-1.12343477628242E-2</v>
      </c>
      <c r="P8" s="40">
        <v>0</v>
      </c>
      <c r="Q8" s="40">
        <v>-5.0784502391120999E-2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0</v>
      </c>
      <c r="AC8" s="40">
        <v>0</v>
      </c>
      <c r="AD8" s="40">
        <v>0</v>
      </c>
      <c r="AE8" s="40">
        <v>-4.8117773462232902E-3</v>
      </c>
      <c r="AF8" s="40">
        <v>-0.262052180753238</v>
      </c>
      <c r="AH8">
        <f t="shared" si="0"/>
        <v>-0.262052180753238</v>
      </c>
      <c r="AI8">
        <v>1.135</v>
      </c>
      <c r="AJ8">
        <f t="shared" si="1"/>
        <v>-0.262052180753238</v>
      </c>
      <c r="AK8">
        <f t="shared" si="2"/>
        <v>-0.11858084965607799</v>
      </c>
    </row>
    <row r="9" spans="1:37" x14ac:dyDescent="0.2">
      <c r="A9" s="39">
        <v>39813</v>
      </c>
      <c r="B9" s="40">
        <v>3.7837507896631502E-3</v>
      </c>
      <c r="C9" s="40">
        <v>8.1245889245529293E-3</v>
      </c>
      <c r="D9" s="40">
        <v>4.6308727789750398E-2</v>
      </c>
      <c r="E9" s="40">
        <v>3.2274239570263701E-2</v>
      </c>
      <c r="F9" s="40">
        <v>-1.6322695007237799E-3</v>
      </c>
      <c r="G9" s="40">
        <v>-6.9281550995726596E-2</v>
      </c>
      <c r="H9" s="40">
        <v>5.6907194175491602E-2</v>
      </c>
      <c r="I9" s="40">
        <v>1.07416355308343E-2</v>
      </c>
      <c r="J9" s="40">
        <v>-0.11394045299705099</v>
      </c>
      <c r="K9" s="40">
        <v>-9.6379579265355203E-2</v>
      </c>
      <c r="L9" s="40">
        <v>2.71446814705762E-2</v>
      </c>
      <c r="M9" s="40">
        <v>0</v>
      </c>
      <c r="N9" s="40">
        <v>0</v>
      </c>
      <c r="O9" s="40">
        <v>-1.3942418817061999E-2</v>
      </c>
      <c r="P9" s="40">
        <v>0</v>
      </c>
      <c r="Q9" s="40">
        <v>-7.7497223952605707E-2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2.7021874075449401E-2</v>
      </c>
      <c r="Z9" s="40">
        <v>1.7972044795682901E-2</v>
      </c>
      <c r="AA9" s="40">
        <v>4.5128603094390096E-3</v>
      </c>
      <c r="AB9" s="40">
        <v>1.1289921061975799E-3</v>
      </c>
      <c r="AC9" s="40">
        <v>7.0633346689520898E-4</v>
      </c>
      <c r="AD9" s="40">
        <v>1.53184494714083E-3</v>
      </c>
      <c r="AE9" s="40">
        <v>-4.7695584098373404E-3</v>
      </c>
      <c r="AF9" s="40">
        <v>-0.139284285986427</v>
      </c>
      <c r="AH9">
        <f t="shared" si="0"/>
        <v>-0.139284285986427</v>
      </c>
      <c r="AI9">
        <v>0.97250000000000003</v>
      </c>
      <c r="AJ9">
        <f t="shared" si="1"/>
        <v>-0.139284285986427</v>
      </c>
      <c r="AK9">
        <f t="shared" si="2"/>
        <v>-9.5778656421876718E-2</v>
      </c>
    </row>
    <row r="10" spans="1:37" x14ac:dyDescent="0.2">
      <c r="A10" s="39">
        <v>39903</v>
      </c>
      <c r="B10" s="40">
        <v>3.6653485593804202E-3</v>
      </c>
      <c r="C10" s="40">
        <v>9.9006478085608106E-3</v>
      </c>
      <c r="D10" s="40">
        <v>3.9738887424278599E-2</v>
      </c>
      <c r="E10" s="40">
        <v>4.1313135180601E-2</v>
      </c>
      <c r="F10" s="40">
        <v>-3.0148361570015601E-3</v>
      </c>
      <c r="G10" s="40">
        <v>-3.9623905101770898E-2</v>
      </c>
      <c r="H10" s="40">
        <v>4.7653263485626797E-2</v>
      </c>
      <c r="I10" s="40">
        <v>2.553943186789E-3</v>
      </c>
      <c r="J10" s="40">
        <v>-0.15341336644041201</v>
      </c>
      <c r="K10" s="40">
        <v>-2.89159352138442E-2</v>
      </c>
      <c r="L10" s="40">
        <v>5.2172175707455803E-2</v>
      </c>
      <c r="M10" s="40">
        <v>0</v>
      </c>
      <c r="N10" s="40">
        <v>0</v>
      </c>
      <c r="O10" s="40">
        <v>-1.7346552633073001E-2</v>
      </c>
      <c r="P10" s="40">
        <v>0</v>
      </c>
      <c r="Q10" s="40">
        <v>-7.2541932092928404E-2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3.8685405322058601E-2</v>
      </c>
      <c r="Z10" s="40">
        <v>2.9618916167027099E-2</v>
      </c>
      <c r="AA10" s="40">
        <v>1.5534353789254701E-2</v>
      </c>
      <c r="AB10" s="40">
        <v>2.3496544315837098E-3</v>
      </c>
      <c r="AC10" s="40">
        <v>5.7129135182675999E-3</v>
      </c>
      <c r="AD10" s="40">
        <v>1.2122281612673201E-2</v>
      </c>
      <c r="AE10" s="40">
        <v>-4.7273470595818896E-3</v>
      </c>
      <c r="AF10" s="40">
        <v>-1.8562948505056898E-2</v>
      </c>
      <c r="AH10">
        <f t="shared" si="0"/>
        <v>-1.8562948505056898E-2</v>
      </c>
      <c r="AI10">
        <v>0.42</v>
      </c>
      <c r="AJ10">
        <f t="shared" si="1"/>
        <v>-1.8562948505056898E-2</v>
      </c>
      <c r="AK10">
        <f t="shared" si="2"/>
        <v>-9.367053813207761E-2</v>
      </c>
    </row>
    <row r="11" spans="1:37" x14ac:dyDescent="0.2">
      <c r="A11" s="39">
        <v>39994</v>
      </c>
      <c r="B11" s="40">
        <v>3.4758064380752099E-3</v>
      </c>
      <c r="C11" s="40">
        <v>1.04873244480796E-2</v>
      </c>
      <c r="D11" s="40">
        <v>3.3014736074078503E-2</v>
      </c>
      <c r="E11" s="40">
        <v>4.6550501794952903E-2</v>
      </c>
      <c r="F11" s="40">
        <v>-3.0789617554836499E-3</v>
      </c>
      <c r="G11" s="40">
        <v>-2.8667733098314999E-2</v>
      </c>
      <c r="H11" s="40">
        <v>2.60187373588294E-2</v>
      </c>
      <c r="I11" s="40">
        <v>4.2191892260993302E-3</v>
      </c>
      <c r="J11" s="40">
        <v>-0.125439535543869</v>
      </c>
      <c r="K11" s="40">
        <v>1.12591195337213E-3</v>
      </c>
      <c r="L11" s="40">
        <v>3.7195756742402303E-2</v>
      </c>
      <c r="M11" s="40">
        <v>0</v>
      </c>
      <c r="N11" s="40">
        <v>0</v>
      </c>
      <c r="O11" s="40">
        <v>-1.59013406948533E-2</v>
      </c>
      <c r="P11" s="40">
        <v>0</v>
      </c>
      <c r="Q11" s="40">
        <v>-5.1809304920464802E-2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3.6693849878824597E-2</v>
      </c>
      <c r="Z11" s="40">
        <v>2.84961691388383E-2</v>
      </c>
      <c r="AA11" s="40">
        <v>2.4719010275183102E-2</v>
      </c>
      <c r="AB11" s="40">
        <v>1.17675519411826E-2</v>
      </c>
      <c r="AC11" s="40">
        <v>4.7472224974260098E-3</v>
      </c>
      <c r="AD11" s="40">
        <v>2.8174057966132902E-2</v>
      </c>
      <c r="AE11" s="40">
        <v>-4.6851593129960799E-3</v>
      </c>
      <c r="AF11" s="40">
        <v>6.7103790407492994E-2</v>
      </c>
      <c r="AH11">
        <f t="shared" si="0"/>
        <v>6.7103790407492994E-2</v>
      </c>
      <c r="AI11">
        <v>0.23250000000000001</v>
      </c>
      <c r="AJ11">
        <f t="shared" si="1"/>
        <v>6.7103790407492994E-2</v>
      </c>
      <c r="AK11">
        <f t="shared" si="2"/>
        <v>-6.8619983243466673E-2</v>
      </c>
    </row>
    <row r="12" spans="1:37" x14ac:dyDescent="0.2">
      <c r="A12" s="39">
        <v>40086</v>
      </c>
      <c r="B12" s="40">
        <v>2.9640431211316902E-3</v>
      </c>
      <c r="C12" s="40">
        <v>6.9124715024664702E-3</v>
      </c>
      <c r="D12" s="40">
        <v>2.5813125605895899E-2</v>
      </c>
      <c r="E12" s="40">
        <v>4.7327771339367997E-2</v>
      </c>
      <c r="F12" s="40">
        <v>-1.1326774023360301E-3</v>
      </c>
      <c r="G12" s="40">
        <v>7.63460980336468E-3</v>
      </c>
      <c r="H12" s="40">
        <v>1.24808147347745E-2</v>
      </c>
      <c r="I12" s="40">
        <v>3.70682640663324E-3</v>
      </c>
      <c r="J12" s="40">
        <v>-0.117031944130658</v>
      </c>
      <c r="K12" s="40">
        <v>6.1202252652746002E-4</v>
      </c>
      <c r="L12" s="40">
        <v>1.0127497670738599E-2</v>
      </c>
      <c r="M12" s="40">
        <v>0</v>
      </c>
      <c r="N12" s="40">
        <v>0</v>
      </c>
      <c r="O12" s="40">
        <v>-1.0144987188647901E-2</v>
      </c>
      <c r="P12" s="40">
        <v>0</v>
      </c>
      <c r="Q12" s="40">
        <v>-5.4931432803159999E-2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1.90718366550118E-2</v>
      </c>
      <c r="Z12" s="40">
        <v>1.5502839032348E-2</v>
      </c>
      <c r="AA12" s="40">
        <v>1.3175329413893599E-2</v>
      </c>
      <c r="AB12" s="40">
        <v>7.85941471895878E-3</v>
      </c>
      <c r="AC12" s="40">
        <v>1.8892479884695501E-3</v>
      </c>
      <c r="AD12" s="40">
        <v>4.0889317405282601E-2</v>
      </c>
      <c r="AE12" s="40">
        <v>-4.6430105028776999E-3</v>
      </c>
      <c r="AF12" s="40">
        <v>2.8083115897183802E-2</v>
      </c>
      <c r="AH12">
        <f t="shared" si="0"/>
        <v>2.8083115897183802E-2</v>
      </c>
      <c r="AI12">
        <v>0.13250000000000001</v>
      </c>
      <c r="AJ12">
        <f t="shared" si="1"/>
        <v>2.8083115897183802E-2</v>
      </c>
      <c r="AK12">
        <f t="shared" si="2"/>
        <v>-7.0916891843307989E-2</v>
      </c>
    </row>
    <row r="13" spans="1:37" x14ac:dyDescent="0.2">
      <c r="A13" s="39">
        <v>40178</v>
      </c>
      <c r="B13" s="40">
        <v>2.90376070147092E-3</v>
      </c>
      <c r="C13" s="40">
        <v>7.7361476141610203E-3</v>
      </c>
      <c r="D13" s="40">
        <v>2.26709990197075E-2</v>
      </c>
      <c r="E13" s="40">
        <v>5.3596524789228502E-2</v>
      </c>
      <c r="F13" s="40">
        <v>6.1973161227726903E-4</v>
      </c>
      <c r="G13" s="40">
        <v>1.11161491629647E-2</v>
      </c>
      <c r="H13" s="40">
        <v>-1.38847844136691E-2</v>
      </c>
      <c r="I13" s="40">
        <v>2.74327151167276E-2</v>
      </c>
      <c r="J13" s="40">
        <v>-0.114803405217316</v>
      </c>
      <c r="K13" s="40">
        <v>5.5075315911807497E-2</v>
      </c>
      <c r="L13" s="40">
        <v>-9.31571267126452E-3</v>
      </c>
      <c r="M13" s="40">
        <v>0</v>
      </c>
      <c r="N13" s="40">
        <v>0</v>
      </c>
      <c r="O13" s="40">
        <v>-4.50493747146582E-3</v>
      </c>
      <c r="P13" s="40">
        <v>0</v>
      </c>
      <c r="Q13" s="40">
        <v>-3.6267173058171502E-2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2.1154914523009501E-2</v>
      </c>
      <c r="Z13" s="40">
        <v>1.45426408576969E-2</v>
      </c>
      <c r="AA13" s="40">
        <v>2.02276280783368E-2</v>
      </c>
      <c r="AB13" s="40">
        <v>8.1023247717183205E-3</v>
      </c>
      <c r="AC13" s="40">
        <v>3.4668233982994901E-3</v>
      </c>
      <c r="AD13" s="40">
        <v>5.5260372090422102E-2</v>
      </c>
      <c r="AE13" s="40">
        <v>-4.6009152998354903E-3</v>
      </c>
      <c r="AF13" s="40">
        <v>0.120529119516104</v>
      </c>
      <c r="AH13">
        <f t="shared" si="0"/>
        <v>0.120529119516104</v>
      </c>
      <c r="AI13">
        <v>0.1125</v>
      </c>
      <c r="AJ13">
        <f t="shared" si="1"/>
        <v>0.120529119516104</v>
      </c>
      <c r="AK13">
        <f t="shared" si="2"/>
        <v>-5.7300900115186612E-2</v>
      </c>
    </row>
    <row r="14" spans="1:37" x14ac:dyDescent="0.2">
      <c r="A14" s="39">
        <v>40268</v>
      </c>
      <c r="B14" s="40">
        <v>2.6443499715575599E-3</v>
      </c>
      <c r="C14" s="40">
        <v>6.34780292731756E-3</v>
      </c>
      <c r="D14" s="40">
        <v>1.9000486153401702E-2</v>
      </c>
      <c r="E14" s="40">
        <v>5.5599824274163399E-2</v>
      </c>
      <c r="F14" s="40">
        <v>3.0684976743193802E-3</v>
      </c>
      <c r="G14" s="40">
        <v>4.2134447464364198E-2</v>
      </c>
      <c r="H14" s="40">
        <v>-1.69219583702057E-2</v>
      </c>
      <c r="I14" s="40">
        <v>2.1997999111414399E-2</v>
      </c>
      <c r="J14" s="40">
        <v>-0.135210812826287</v>
      </c>
      <c r="K14" s="40">
        <v>6.9903151639841898E-2</v>
      </c>
      <c r="L14" s="40">
        <v>-1.7229836659189801E-3</v>
      </c>
      <c r="M14" s="40">
        <v>0</v>
      </c>
      <c r="N14" s="40">
        <v>0</v>
      </c>
      <c r="O14" s="40">
        <v>-2.81563025553971E-3</v>
      </c>
      <c r="P14" s="40">
        <v>0</v>
      </c>
      <c r="Q14" s="40">
        <v>-6.2298935116983499E-2</v>
      </c>
      <c r="R14" s="40">
        <v>0</v>
      </c>
      <c r="S14" s="40">
        <v>0</v>
      </c>
      <c r="T14" s="40">
        <v>0</v>
      </c>
      <c r="U14" s="40">
        <v>0</v>
      </c>
      <c r="V14" s="40">
        <v>0</v>
      </c>
      <c r="W14" s="40">
        <v>0</v>
      </c>
      <c r="X14" s="40">
        <v>0</v>
      </c>
      <c r="Y14" s="40">
        <v>1.5334178901702E-2</v>
      </c>
      <c r="Z14" s="40">
        <v>5.1191072278555603E-3</v>
      </c>
      <c r="AA14" s="40">
        <v>9.1201925022013595E-3</v>
      </c>
      <c r="AB14" s="40">
        <v>2.0501818542813799E-3</v>
      </c>
      <c r="AC14" s="40">
        <v>-3.2482133888794202E-3</v>
      </c>
      <c r="AD14" s="40">
        <v>6.8561300797220101E-2</v>
      </c>
      <c r="AE14" s="40">
        <v>-4.5588877341670398E-3</v>
      </c>
      <c r="AF14" s="40">
        <v>9.4104099141658501E-2</v>
      </c>
      <c r="AH14">
        <f t="shared" si="0"/>
        <v>9.4104099141658501E-2</v>
      </c>
      <c r="AI14">
        <v>0.105</v>
      </c>
      <c r="AJ14">
        <f t="shared" si="1"/>
        <v>9.4104099141658501E-2</v>
      </c>
      <c r="AK14">
        <f t="shared" si="2"/>
        <v>-7.2735800392564373E-2</v>
      </c>
    </row>
    <row r="15" spans="1:37" x14ac:dyDescent="0.2">
      <c r="A15" s="39">
        <v>40359</v>
      </c>
      <c r="B15" s="40">
        <v>2.4470702024147798E-3</v>
      </c>
      <c r="C15" s="40">
        <v>2.6879670424192598E-3</v>
      </c>
      <c r="D15" s="40">
        <v>2.4415424347475099E-2</v>
      </c>
      <c r="E15" s="40">
        <v>5.1042806061788501E-2</v>
      </c>
      <c r="F15" s="40">
        <v>1.26527318467341E-2</v>
      </c>
      <c r="G15" s="40">
        <v>4.5210800664657602E-2</v>
      </c>
      <c r="H15" s="40">
        <v>-1.6848074736634099E-2</v>
      </c>
      <c r="I15" s="40">
        <v>1.59385924756969E-2</v>
      </c>
      <c r="J15" s="40">
        <v>-0.13164532920979899</v>
      </c>
      <c r="K15" s="40">
        <v>5.6333193466701403E-2</v>
      </c>
      <c r="L15" s="40">
        <v>-1.7640692862693E-2</v>
      </c>
      <c r="M15" s="40">
        <v>0</v>
      </c>
      <c r="N15" s="40">
        <v>0</v>
      </c>
      <c r="O15" s="40">
        <v>3.0938880074746198E-3</v>
      </c>
      <c r="P15" s="40">
        <v>0</v>
      </c>
      <c r="Q15" s="40">
        <v>-8.8537431168077496E-2</v>
      </c>
      <c r="R15" s="40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-2.60728117368854E-3</v>
      </c>
      <c r="Z15" s="40">
        <v>-8.5735511616170709E-3</v>
      </c>
      <c r="AA15" s="40">
        <v>-1.11769527306688E-2</v>
      </c>
      <c r="AB15" s="40">
        <v>-1.7010677783724299E-2</v>
      </c>
      <c r="AC15" s="40">
        <v>-2.6743092838801E-2</v>
      </c>
      <c r="AD15" s="40">
        <v>6.5157110590204501E-2</v>
      </c>
      <c r="AE15" s="40">
        <v>-4.5169412170819601E-3</v>
      </c>
      <c r="AF15" s="40">
        <v>-4.6320440177219702E-2</v>
      </c>
      <c r="AH15">
        <f t="shared" si="0"/>
        <v>-4.6320440177219702E-2</v>
      </c>
      <c r="AI15">
        <v>0.105</v>
      </c>
      <c r="AJ15">
        <f t="shared" si="1"/>
        <v>-4.6320440177219702E-2</v>
      </c>
      <c r="AK15">
        <f t="shared" si="2"/>
        <v>-0.1016991885456259</v>
      </c>
    </row>
    <row r="16" spans="1:37" x14ac:dyDescent="0.2">
      <c r="A16" s="39">
        <v>40451</v>
      </c>
      <c r="B16" s="40">
        <v>2.3752148012252E-3</v>
      </c>
      <c r="C16" s="40">
        <v>2.6151861754408899E-3</v>
      </c>
      <c r="D16" s="40">
        <v>2.66864049639517E-2</v>
      </c>
      <c r="E16" s="40">
        <v>4.7232893498093398E-2</v>
      </c>
      <c r="F16" s="40">
        <v>1.4670341504641299E-2</v>
      </c>
      <c r="G16" s="40">
        <v>6.4932140479415701E-2</v>
      </c>
      <c r="H16" s="40">
        <v>-2.8169166710133E-2</v>
      </c>
      <c r="I16" s="40">
        <v>5.9305254800460904E-3</v>
      </c>
      <c r="J16" s="40">
        <v>-0.13191717615568099</v>
      </c>
      <c r="K16" s="40">
        <v>7.8171105881572098E-2</v>
      </c>
      <c r="L16" s="40">
        <v>6.8348129672679905E-4</v>
      </c>
      <c r="M16" s="40">
        <v>0</v>
      </c>
      <c r="N16" s="40">
        <v>0</v>
      </c>
      <c r="O16" s="40">
        <v>5.1987323842059103E-3</v>
      </c>
      <c r="P16" s="40">
        <v>0</v>
      </c>
      <c r="Q16" s="40">
        <v>-6.9257071370203899E-2</v>
      </c>
      <c r="R16" s="40">
        <v>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2.3244796663767298E-3</v>
      </c>
      <c r="Z16" s="40">
        <v>-5.7071808399932903E-3</v>
      </c>
      <c r="AA16" s="40">
        <v>-1.0893267441332601E-2</v>
      </c>
      <c r="AB16" s="40">
        <v>-1.32772128486674E-2</v>
      </c>
      <c r="AC16" s="40">
        <v>-3.0807085342896601E-2</v>
      </c>
      <c r="AD16" s="40">
        <v>5.74679657862983E-2</v>
      </c>
      <c r="AE16" s="40">
        <v>-4.4750885612878898E-3</v>
      </c>
      <c r="AF16" s="40">
        <v>1.37852226477973E-2</v>
      </c>
      <c r="AH16">
        <f t="shared" si="0"/>
        <v>1.37852226477973E-2</v>
      </c>
      <c r="AI16">
        <v>0.1525</v>
      </c>
      <c r="AJ16">
        <f t="shared" si="1"/>
        <v>1.37852226477973E-2</v>
      </c>
      <c r="AK16">
        <f t="shared" si="2"/>
        <v>-6.349358221355994E-2</v>
      </c>
    </row>
    <row r="17" spans="1:37" x14ac:dyDescent="0.2">
      <c r="A17" s="39">
        <v>40543</v>
      </c>
      <c r="B17" s="40">
        <v>1.93896869180649E-3</v>
      </c>
      <c r="C17" s="40">
        <v>2.7678477211869699E-3</v>
      </c>
      <c r="D17" s="40">
        <v>2.5876348271205499E-2</v>
      </c>
      <c r="E17" s="40">
        <v>4.3395961024254602E-2</v>
      </c>
      <c r="F17" s="40">
        <v>1.46662562327267E-2</v>
      </c>
      <c r="G17" s="40">
        <v>6.2771695173993003E-2</v>
      </c>
      <c r="H17" s="40">
        <v>-3.2976348221074002E-2</v>
      </c>
      <c r="I17" s="40">
        <v>2.2725021698819601E-2</v>
      </c>
      <c r="J17" s="40">
        <v>-0.13658519608424999</v>
      </c>
      <c r="K17" s="40">
        <v>9.3653936887367006E-2</v>
      </c>
      <c r="L17" s="40">
        <v>-1.41450318776556E-2</v>
      </c>
      <c r="M17" s="40">
        <v>0</v>
      </c>
      <c r="N17" s="40">
        <v>0</v>
      </c>
      <c r="O17" s="40">
        <v>8.7448735933089404E-3</v>
      </c>
      <c r="P17" s="40">
        <v>0</v>
      </c>
      <c r="Q17" s="40">
        <v>-5.7927864140321701E-2</v>
      </c>
      <c r="R17" s="40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7.2796495669297397E-4</v>
      </c>
      <c r="Z17" s="40">
        <v>-5.72078490404736E-3</v>
      </c>
      <c r="AA17" s="40">
        <v>-9.5771426701134199E-3</v>
      </c>
      <c r="AB17" s="40">
        <v>-1.09502434029587E-2</v>
      </c>
      <c r="AC17" s="40">
        <v>-2.1719783160790401E-2</v>
      </c>
      <c r="AD17" s="40">
        <v>5.7984909668705599E-2</v>
      </c>
      <c r="AE17" s="40">
        <v>-4.4333420009595196E-3</v>
      </c>
      <c r="AF17" s="40">
        <v>4.1218047457895902E-2</v>
      </c>
      <c r="AH17">
        <f t="shared" si="0"/>
        <v>4.1218047457895902E-2</v>
      </c>
      <c r="AI17">
        <v>0.20250000000000001</v>
      </c>
      <c r="AJ17">
        <f t="shared" si="1"/>
        <v>4.1218047457895902E-2</v>
      </c>
      <c r="AK17">
        <f t="shared" si="2"/>
        <v>-6.318080991695979E-2</v>
      </c>
    </row>
    <row r="18" spans="1:37" x14ac:dyDescent="0.2">
      <c r="A18" s="39">
        <v>40633</v>
      </c>
      <c r="B18" s="40">
        <v>1.70544948193522E-3</v>
      </c>
      <c r="C18" s="40">
        <v>2.44222227701477E-3</v>
      </c>
      <c r="D18" s="40">
        <v>1.97533417590816E-2</v>
      </c>
      <c r="E18" s="40">
        <v>4.6714991808525098E-2</v>
      </c>
      <c r="F18" s="40">
        <v>1.49956916999145E-2</v>
      </c>
      <c r="G18" s="40">
        <v>8.5414629429135594E-2</v>
      </c>
      <c r="H18" s="40">
        <v>-2.3676338075851101E-2</v>
      </c>
      <c r="I18" s="40">
        <v>2.6368455076386299E-2</v>
      </c>
      <c r="J18" s="40">
        <v>-0.12122432461933801</v>
      </c>
      <c r="K18" s="40">
        <v>8.83102364957873E-2</v>
      </c>
      <c r="L18" s="40">
        <v>-5.0869630368797899E-3</v>
      </c>
      <c r="M18" s="40">
        <v>0</v>
      </c>
      <c r="N18" s="40">
        <v>0</v>
      </c>
      <c r="O18" s="40">
        <v>1.17021268774621E-2</v>
      </c>
      <c r="P18" s="40">
        <v>0</v>
      </c>
      <c r="Q18" s="40">
        <v>-3.5447993124165002E-2</v>
      </c>
      <c r="R18" s="40">
        <v>0</v>
      </c>
      <c r="S18" s="40">
        <v>0</v>
      </c>
      <c r="T18" s="40">
        <v>0</v>
      </c>
      <c r="U18" s="40">
        <v>0</v>
      </c>
      <c r="V18" s="40">
        <v>0</v>
      </c>
      <c r="W18" s="40">
        <v>0</v>
      </c>
      <c r="X18" s="40">
        <v>0</v>
      </c>
      <c r="Y18" s="40">
        <v>2.8601591677854601E-3</v>
      </c>
      <c r="Z18" s="40">
        <v>-2.4007801029828201E-3</v>
      </c>
      <c r="AA18" s="40">
        <v>-1.3472123994290701E-3</v>
      </c>
      <c r="AB18" s="40">
        <v>-3.1748543849179699E-3</v>
      </c>
      <c r="AC18" s="40">
        <v>-1.92338149091234E-2</v>
      </c>
      <c r="AD18" s="40">
        <v>6.6761086897078298E-2</v>
      </c>
      <c r="AE18" s="40">
        <v>-4.3917132111072101E-3</v>
      </c>
      <c r="AF18" s="40">
        <v>0.15104439710631101</v>
      </c>
      <c r="AH18">
        <f t="shared" si="0"/>
        <v>0.15104439710631101</v>
      </c>
      <c r="AI18">
        <v>0.215</v>
      </c>
      <c r="AJ18">
        <f t="shared" si="1"/>
        <v>0.15104439710631101</v>
      </c>
      <c r="AK18">
        <f t="shared" si="2"/>
        <v>1.9269576342113209E-2</v>
      </c>
    </row>
    <row r="19" spans="1:37" x14ac:dyDescent="0.2">
      <c r="A19" s="39">
        <v>40724</v>
      </c>
      <c r="B19" s="40">
        <v>1.7106949941657001E-3</v>
      </c>
      <c r="C19" s="40">
        <v>9.1443794101743903E-4</v>
      </c>
      <c r="D19" s="40">
        <v>2.5035448215928801E-2</v>
      </c>
      <c r="E19" s="40">
        <v>4.2260187914994002E-2</v>
      </c>
      <c r="F19" s="40">
        <v>1.89150793778191E-2</v>
      </c>
      <c r="G19" s="40">
        <v>8.9395778856236993E-2</v>
      </c>
      <c r="H19" s="40">
        <v>-2.9377231752959899E-2</v>
      </c>
      <c r="I19" s="40">
        <v>4.60741253280611E-2</v>
      </c>
      <c r="J19" s="40">
        <v>-0.139945424675504</v>
      </c>
      <c r="K19" s="40">
        <v>9.3161512750055894E-2</v>
      </c>
      <c r="L19" s="40">
        <v>-2.31282167465971E-2</v>
      </c>
      <c r="M19" s="40">
        <v>0</v>
      </c>
      <c r="N19" s="40">
        <v>0</v>
      </c>
      <c r="O19" s="40">
        <v>1.4979011030595599E-2</v>
      </c>
      <c r="P19" s="40">
        <v>0</v>
      </c>
      <c r="Q19" s="40">
        <v>-7.3641881341944507E-2</v>
      </c>
      <c r="R19" s="40">
        <v>0</v>
      </c>
      <c r="S19" s="40">
        <v>0</v>
      </c>
      <c r="T19" s="40">
        <v>0</v>
      </c>
      <c r="U19" s="40">
        <v>0</v>
      </c>
      <c r="V19" s="40">
        <v>0</v>
      </c>
      <c r="W19" s="40">
        <v>0</v>
      </c>
      <c r="X19" s="40">
        <v>0</v>
      </c>
      <c r="Y19" s="40">
        <v>-8.3949762369767405E-3</v>
      </c>
      <c r="Z19" s="40">
        <v>-1.20606884835155E-2</v>
      </c>
      <c r="AA19" s="40">
        <v>-1.6273670105082499E-2</v>
      </c>
      <c r="AB19" s="40">
        <v>-1.1536850874578401E-2</v>
      </c>
      <c r="AC19" s="40">
        <v>-3.2533457267190397E-2</v>
      </c>
      <c r="AD19" s="40">
        <v>6.7417514878841706E-2</v>
      </c>
      <c r="AE19" s="40">
        <v>-4.3502133263618103E-3</v>
      </c>
      <c r="AF19" s="40">
        <v>4.8621180477005102E-2</v>
      </c>
      <c r="AH19">
        <f t="shared" si="0"/>
        <v>4.8621180477005102E-2</v>
      </c>
      <c r="AI19">
        <v>0.30499999999999999</v>
      </c>
      <c r="AJ19">
        <f t="shared" si="1"/>
        <v>4.8621180477005102E-2</v>
      </c>
      <c r="AK19">
        <f t="shared" si="2"/>
        <v>-3.1158204184548968E-2</v>
      </c>
    </row>
    <row r="20" spans="1:37" x14ac:dyDescent="0.2">
      <c r="A20" s="39">
        <v>40816</v>
      </c>
      <c r="B20" s="40">
        <v>1.55191240633332E-3</v>
      </c>
      <c r="C20" s="40">
        <v>-3.5500584224091702E-4</v>
      </c>
      <c r="D20" s="40">
        <v>3.1959586244121298E-2</v>
      </c>
      <c r="E20" s="40">
        <v>3.6568013851527102E-2</v>
      </c>
      <c r="F20" s="40">
        <v>2.5441646408040499E-2</v>
      </c>
      <c r="G20" s="40">
        <v>8.4373109071409297E-2</v>
      </c>
      <c r="H20" s="40">
        <v>-2.5945106090625201E-2</v>
      </c>
      <c r="I20" s="40">
        <v>4.6709375680544798E-2</v>
      </c>
      <c r="J20" s="40">
        <v>-0.14154933431316999</v>
      </c>
      <c r="K20" s="40">
        <v>9.8116638893506899E-2</v>
      </c>
      <c r="L20" s="40">
        <v>-3.6143951178967001E-2</v>
      </c>
      <c r="M20" s="40">
        <v>0</v>
      </c>
      <c r="N20" s="40">
        <v>0</v>
      </c>
      <c r="O20" s="40">
        <v>1.8945643656270501E-2</v>
      </c>
      <c r="P20" s="40">
        <v>0</v>
      </c>
      <c r="Q20" s="40">
        <v>-9.3159110939298295E-2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-1.4925637517586601E-2</v>
      </c>
      <c r="Z20" s="40">
        <v>-1.9919915691288901E-2</v>
      </c>
      <c r="AA20" s="40">
        <v>-2.46370152909079E-2</v>
      </c>
      <c r="AB20" s="40">
        <v>-2.0230682196429699E-2</v>
      </c>
      <c r="AC20" s="40">
        <v>-3.9948749076441498E-2</v>
      </c>
      <c r="AD20" s="40">
        <v>5.37459669058441E-2</v>
      </c>
      <c r="AE20" s="40">
        <v>-4.3088529591941097E-3</v>
      </c>
      <c r="AF20" s="40">
        <v>-2.3711467978552701E-2</v>
      </c>
      <c r="AH20">
        <f t="shared" si="0"/>
        <v>-2.3711467978552701E-2</v>
      </c>
      <c r="AI20">
        <v>0.34499999999999997</v>
      </c>
      <c r="AJ20">
        <f t="shared" si="1"/>
        <v>-2.3711467978552701E-2</v>
      </c>
      <c r="AK20">
        <f t="shared" si="2"/>
        <v>-5.5912074005249099E-2</v>
      </c>
    </row>
    <row r="21" spans="1:37" x14ac:dyDescent="0.2">
      <c r="A21" s="39">
        <v>40908</v>
      </c>
      <c r="B21" s="40">
        <v>1.80026464903553E-3</v>
      </c>
      <c r="C21" s="41">
        <v>-5.07167274009483E-5</v>
      </c>
      <c r="D21" s="40">
        <v>3.23541480014587E-2</v>
      </c>
      <c r="E21" s="40">
        <v>2.76891976663904E-2</v>
      </c>
      <c r="F21" s="40">
        <v>2.5228690046297301E-2</v>
      </c>
      <c r="G21" s="40">
        <v>8.4586563893883901E-2</v>
      </c>
      <c r="H21" s="40">
        <v>-2.96154319530244E-2</v>
      </c>
      <c r="I21" s="40">
        <v>4.0235015869131197E-2</v>
      </c>
      <c r="J21" s="40">
        <v>-0.166693827965194</v>
      </c>
      <c r="K21" s="40">
        <v>9.9715991092568707E-2</v>
      </c>
      <c r="L21" s="40">
        <v>-2.6430977572256101E-2</v>
      </c>
      <c r="M21" s="40">
        <v>0</v>
      </c>
      <c r="N21" s="40">
        <v>0</v>
      </c>
      <c r="O21" s="40">
        <v>1.6672476170063899E-2</v>
      </c>
      <c r="P21" s="40">
        <v>0</v>
      </c>
      <c r="Q21" s="40">
        <v>-0.10470005219829499</v>
      </c>
      <c r="R21" s="40">
        <v>0</v>
      </c>
      <c r="S21" s="40">
        <v>0</v>
      </c>
      <c r="T21" s="40">
        <v>0</v>
      </c>
      <c r="U21" s="40">
        <v>0</v>
      </c>
      <c r="V21" s="40">
        <v>0</v>
      </c>
      <c r="W21" s="40">
        <v>0</v>
      </c>
      <c r="X21" s="40">
        <v>0</v>
      </c>
      <c r="Y21" s="40">
        <v>-1.2753915347347501E-2</v>
      </c>
      <c r="Z21" s="40">
        <v>-1.57945639894468E-2</v>
      </c>
      <c r="AA21" s="40">
        <v>-2.0018161340358699E-2</v>
      </c>
      <c r="AB21" s="40">
        <v>-2.17605176270129E-2</v>
      </c>
      <c r="AC21" s="40">
        <v>-2.93185988815261E-2</v>
      </c>
      <c r="AD21" s="40">
        <v>4.3370873219733701E-2</v>
      </c>
      <c r="AE21" s="40">
        <v>-4.2676422175837699E-3</v>
      </c>
      <c r="AF21" s="40">
        <v>-5.9751185210883899E-2</v>
      </c>
      <c r="AH21">
        <f t="shared" si="0"/>
        <v>-5.9751185210883899E-2</v>
      </c>
      <c r="AI21">
        <v>0.31</v>
      </c>
      <c r="AJ21">
        <f t="shared" si="1"/>
        <v>-5.9751185210883899E-2</v>
      </c>
      <c r="AK21">
        <f t="shared" si="2"/>
        <v>-0.1031922923374943</v>
      </c>
    </row>
    <row r="22" spans="1:37" x14ac:dyDescent="0.2">
      <c r="A22" s="39">
        <v>40999</v>
      </c>
      <c r="B22" s="40">
        <v>1.9844898117848198E-3</v>
      </c>
      <c r="C22" s="40">
        <v>-1.5765307351222101E-3</v>
      </c>
      <c r="D22" s="40">
        <v>3.17845996477596E-2</v>
      </c>
      <c r="E22" s="40">
        <v>2.3380734057521401E-2</v>
      </c>
      <c r="F22" s="40">
        <v>2.76238073252142E-2</v>
      </c>
      <c r="G22" s="40">
        <v>8.6490397857399107E-2</v>
      </c>
      <c r="H22" s="40">
        <v>-4.14002723673123E-2</v>
      </c>
      <c r="I22" s="40">
        <v>6.1240559390215998E-2</v>
      </c>
      <c r="J22" s="40">
        <v>-0.14701093458012501</v>
      </c>
      <c r="K22" s="40">
        <v>7.7790290744589E-2</v>
      </c>
      <c r="L22" s="40">
        <v>-3.1535974873438899E-2</v>
      </c>
      <c r="M22" s="40">
        <v>0</v>
      </c>
      <c r="N22" s="40">
        <v>0</v>
      </c>
      <c r="O22" s="40">
        <v>2.0662023894763099E-2</v>
      </c>
      <c r="P22" s="40">
        <v>0</v>
      </c>
      <c r="Q22" s="40">
        <v>-5.9930894339257003E-2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-1.76380967978811E-2</v>
      </c>
      <c r="Z22" s="40">
        <v>-1.7665221733607302E-2</v>
      </c>
      <c r="AA22" s="40">
        <v>-1.46321176430254E-2</v>
      </c>
      <c r="AB22" s="40">
        <v>-2.6702704029433401E-2</v>
      </c>
      <c r="AC22" s="40">
        <v>-2.0392861250154899E-2</v>
      </c>
      <c r="AD22" s="40">
        <v>3.4680499612685899E-2</v>
      </c>
      <c r="AE22" s="40">
        <v>-4.2265907221542302E-3</v>
      </c>
      <c r="AF22" s="40">
        <v>-1.7074796729579799E-2</v>
      </c>
      <c r="AH22">
        <f t="shared" si="0"/>
        <v>-1.7074796729579799E-2</v>
      </c>
      <c r="AI22">
        <v>0.16250000000000001</v>
      </c>
      <c r="AJ22">
        <f t="shared" si="1"/>
        <v>-1.7074796729579799E-2</v>
      </c>
      <c r="AK22">
        <f t="shared" si="2"/>
        <v>-3.2514585632752585E-2</v>
      </c>
    </row>
    <row r="23" spans="1:37" x14ac:dyDescent="0.2">
      <c r="A23" s="39">
        <v>41090</v>
      </c>
      <c r="B23" s="40">
        <v>2.05503690718534E-3</v>
      </c>
      <c r="C23" s="40">
        <v>-7.01771183849423E-4</v>
      </c>
      <c r="D23" s="40">
        <v>3.49329599032853E-2</v>
      </c>
      <c r="E23" s="40">
        <v>2.0317648870372001E-2</v>
      </c>
      <c r="F23" s="40">
        <v>2.8434649941291801E-2</v>
      </c>
      <c r="G23" s="40">
        <v>9.0344840319277503E-2</v>
      </c>
      <c r="H23" s="40">
        <v>-3.9909322430447501E-2</v>
      </c>
      <c r="I23" s="40">
        <v>5.2611863901563902E-2</v>
      </c>
      <c r="J23" s="40">
        <v>-0.14602904316706</v>
      </c>
      <c r="K23" s="40">
        <v>9.7382019762147803E-2</v>
      </c>
      <c r="L23" s="40">
        <v>-3.3122345608066102E-2</v>
      </c>
      <c r="M23" s="40">
        <v>0</v>
      </c>
      <c r="N23" s="40">
        <v>0</v>
      </c>
      <c r="O23" s="40">
        <v>2.0757832630135298E-2</v>
      </c>
      <c r="P23" s="40">
        <v>0</v>
      </c>
      <c r="Q23" s="40">
        <v>-7.3733842970974003E-2</v>
      </c>
      <c r="R23" s="40">
        <v>0</v>
      </c>
      <c r="S23" s="40">
        <v>0</v>
      </c>
      <c r="T23" s="40">
        <v>0</v>
      </c>
      <c r="U23" s="40">
        <v>0</v>
      </c>
      <c r="V23" s="40">
        <v>0</v>
      </c>
      <c r="W23" s="40">
        <v>0</v>
      </c>
      <c r="X23" s="40">
        <v>0</v>
      </c>
      <c r="Y23" s="40">
        <v>-1.00678603986687E-2</v>
      </c>
      <c r="Z23" s="40">
        <v>-1.9015129846507099E-2</v>
      </c>
      <c r="AA23" s="40">
        <v>-1.16298974036586E-2</v>
      </c>
      <c r="AB23" s="40">
        <v>-3.0237016795501399E-2</v>
      </c>
      <c r="AC23" s="40">
        <v>-1.7845253617595799E-2</v>
      </c>
      <c r="AD23" s="40">
        <v>3.3734728316018703E-2</v>
      </c>
      <c r="AE23" s="40">
        <v>-4.1857076227884904E-3</v>
      </c>
      <c r="AF23" s="40">
        <v>-5.9056104938397603E-3</v>
      </c>
      <c r="AH23">
        <f t="shared" si="0"/>
        <v>-5.9056104938397603E-3</v>
      </c>
      <c r="AI23">
        <v>9.7500000000000003E-2</v>
      </c>
      <c r="AJ23">
        <f t="shared" si="1"/>
        <v>-5.9056104938397603E-3</v>
      </c>
      <c r="AK23">
        <f t="shared" si="2"/>
        <v>-4.8227200510074668E-2</v>
      </c>
    </row>
    <row r="24" spans="1:37" x14ac:dyDescent="0.2">
      <c r="A24" s="39">
        <v>41182</v>
      </c>
      <c r="B24" s="40">
        <v>2.1230317492821E-3</v>
      </c>
      <c r="C24" s="40">
        <v>-9.0269961046505305E-4</v>
      </c>
      <c r="D24" s="40">
        <v>3.2056991665007702E-2</v>
      </c>
      <c r="E24" s="40">
        <v>2.4461224336425901E-2</v>
      </c>
      <c r="F24" s="40">
        <v>3.0334742227220299E-2</v>
      </c>
      <c r="G24" s="40">
        <v>9.8823512152887802E-2</v>
      </c>
      <c r="H24" s="40">
        <v>-2.5826295782024899E-2</v>
      </c>
      <c r="I24" s="40">
        <v>4.9215972423160802E-2</v>
      </c>
      <c r="J24" s="40">
        <v>-0.154693136473292</v>
      </c>
      <c r="K24" s="40">
        <v>9.3275452996940705E-2</v>
      </c>
      <c r="L24" s="40">
        <v>-3.11098372736195E-2</v>
      </c>
      <c r="M24" s="40">
        <v>0</v>
      </c>
      <c r="N24" s="40">
        <v>0</v>
      </c>
      <c r="O24" s="40">
        <v>2.27094776180541E-2</v>
      </c>
      <c r="P24" s="40">
        <v>0</v>
      </c>
      <c r="Q24" s="40">
        <v>-5.7481243852858598E-2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>
        <v>0</v>
      </c>
      <c r="Y24" s="40">
        <v>-7.6856975830579197E-3</v>
      </c>
      <c r="Z24" s="40">
        <v>-1.6740557345571699E-2</v>
      </c>
      <c r="AA24" s="40">
        <v>-1.1766935289719199E-2</v>
      </c>
      <c r="AB24" s="40">
        <v>-3.0693900582443302E-2</v>
      </c>
      <c r="AC24" s="40">
        <v>-2.47632652824002E-2</v>
      </c>
      <c r="AD24" s="40">
        <v>2.4756297994863299E-2</v>
      </c>
      <c r="AE24" s="40">
        <v>-4.1450016147411301E-3</v>
      </c>
      <c r="AF24" s="40">
        <v>1.19481324736492E-2</v>
      </c>
      <c r="AH24">
        <f t="shared" si="0"/>
        <v>1.19481324736492E-2</v>
      </c>
      <c r="AI24">
        <v>0.04</v>
      </c>
      <c r="AJ24">
        <f t="shared" si="1"/>
        <v>1.19481324736492E-2</v>
      </c>
      <c r="AK24">
        <f t="shared" si="2"/>
        <v>-1.4433262434962475E-2</v>
      </c>
    </row>
    <row r="25" spans="1:37" x14ac:dyDescent="0.2">
      <c r="A25" s="39">
        <v>41274</v>
      </c>
      <c r="B25" s="40">
        <v>2.34649249888334E-3</v>
      </c>
      <c r="C25" s="40">
        <v>-2.5569699331658298E-3</v>
      </c>
      <c r="D25" s="40">
        <v>3.2403254993556098E-2</v>
      </c>
      <c r="E25" s="40">
        <v>2.1132060656035501E-2</v>
      </c>
      <c r="F25" s="40">
        <v>3.10810335954218E-2</v>
      </c>
      <c r="G25" s="40">
        <v>0.108902848343413</v>
      </c>
      <c r="H25" s="40">
        <v>-3.09850064738698E-2</v>
      </c>
      <c r="I25" s="40">
        <v>4.6242343684029401E-2</v>
      </c>
      <c r="J25" s="40">
        <v>-0.12993853477192799</v>
      </c>
      <c r="K25" s="40">
        <v>7.0423183017506996E-2</v>
      </c>
      <c r="L25" s="40">
        <v>-4.1057561410486297E-2</v>
      </c>
      <c r="M25" s="40">
        <v>0</v>
      </c>
      <c r="N25" s="40">
        <v>0</v>
      </c>
      <c r="O25" s="40">
        <v>2.6441966714386901E-2</v>
      </c>
      <c r="P25" s="40">
        <v>0</v>
      </c>
      <c r="Q25" s="40">
        <v>-2.9389718861488199E-2</v>
      </c>
      <c r="R25" s="40">
        <v>0</v>
      </c>
      <c r="S25" s="40">
        <v>0</v>
      </c>
      <c r="T25" s="40">
        <v>0</v>
      </c>
      <c r="U25" s="40">
        <v>0</v>
      </c>
      <c r="V25" s="40">
        <v>0</v>
      </c>
      <c r="W25" s="40">
        <v>0</v>
      </c>
      <c r="X25" s="40">
        <v>0</v>
      </c>
      <c r="Y25" s="40">
        <v>-1.4865921167891699E-2</v>
      </c>
      <c r="Z25" s="40">
        <v>-1.9400782567199602E-2</v>
      </c>
      <c r="AA25" s="40">
        <v>-1.38090312991619E-2</v>
      </c>
      <c r="AB25" s="40">
        <v>-3.0990387186069501E-2</v>
      </c>
      <c r="AC25" s="40">
        <v>-2.4542620697468299E-2</v>
      </c>
      <c r="AD25" s="40">
        <v>2.1669703610537099E-2</v>
      </c>
      <c r="AE25" s="40">
        <v>-4.1044809542608298E-3</v>
      </c>
      <c r="AF25" s="40">
        <v>1.9001871790779602E-2</v>
      </c>
      <c r="AH25">
        <f t="shared" si="0"/>
        <v>1.9001871790779602E-2</v>
      </c>
      <c r="AI25">
        <v>2.75E-2</v>
      </c>
      <c r="AJ25">
        <f t="shared" si="1"/>
        <v>1.9001871790779602E-2</v>
      </c>
      <c r="AK25">
        <f t="shared" si="2"/>
        <v>3.0517728080526513E-2</v>
      </c>
    </row>
    <row r="26" spans="1:37" x14ac:dyDescent="0.2">
      <c r="A26" s="39">
        <v>41364</v>
      </c>
      <c r="B26" s="40">
        <v>2.3192616206441502E-3</v>
      </c>
      <c r="C26" s="40">
        <v>-2.89221509065504E-3</v>
      </c>
      <c r="D26" s="40">
        <v>3.2401935862673703E-2</v>
      </c>
      <c r="E26" s="40">
        <v>1.67313757248976E-2</v>
      </c>
      <c r="F26" s="40">
        <v>2.93709223300796E-2</v>
      </c>
      <c r="G26" s="40">
        <v>0.109448436936221</v>
      </c>
      <c r="H26" s="40">
        <v>-3.9803641640748899E-2</v>
      </c>
      <c r="I26" s="40">
        <v>5.1398288550433102E-2</v>
      </c>
      <c r="J26" s="40">
        <v>-0.153402196876054</v>
      </c>
      <c r="K26" s="40">
        <v>8.8868111977319197E-2</v>
      </c>
      <c r="L26" s="40">
        <v>-4.8898317188445999E-2</v>
      </c>
      <c r="M26" s="40">
        <v>0</v>
      </c>
      <c r="N26" s="40">
        <v>0</v>
      </c>
      <c r="O26" s="40">
        <v>2.6174364915210802E-2</v>
      </c>
      <c r="P26" s="40">
        <v>0</v>
      </c>
      <c r="Q26" s="40">
        <v>-4.0667626229231098E-2</v>
      </c>
      <c r="R26" s="40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-1.74752433071651E-2</v>
      </c>
      <c r="Z26" s="40">
        <v>-1.65158037125612E-2</v>
      </c>
      <c r="AA26" s="40">
        <v>-1.13530480191745E-2</v>
      </c>
      <c r="AB26" s="40">
        <v>-2.7873669237756402E-2</v>
      </c>
      <c r="AC26" s="40">
        <v>-2.1982903707056699E-2</v>
      </c>
      <c r="AD26" s="40">
        <v>1.34300158336065E-2</v>
      </c>
      <c r="AE26" s="40">
        <v>-4.0641534737374096E-3</v>
      </c>
      <c r="AF26" s="40">
        <v>-1.47861047315019E-2</v>
      </c>
      <c r="AH26">
        <f t="shared" si="0"/>
        <v>-1.47861047315019E-2</v>
      </c>
      <c r="AI26">
        <v>0.03</v>
      </c>
      <c r="AJ26">
        <f t="shared" si="1"/>
        <v>-1.47861047315019E-2</v>
      </c>
      <c r="AK26">
        <f t="shared" si="2"/>
        <v>-2.1883564558713701E-2</v>
      </c>
    </row>
    <row r="27" spans="1:37" x14ac:dyDescent="0.2">
      <c r="A27" s="39">
        <v>41455</v>
      </c>
      <c r="B27" s="40">
        <v>2.5448657069083898E-3</v>
      </c>
      <c r="C27" s="40">
        <v>-1.7697998515885001E-3</v>
      </c>
      <c r="D27" s="40">
        <v>3.1726318226961397E-2</v>
      </c>
      <c r="E27" s="40">
        <v>1.6684847077482901E-2</v>
      </c>
      <c r="F27" s="40">
        <v>2.68516797191535E-2</v>
      </c>
      <c r="G27" s="40">
        <v>0.105966062577211</v>
      </c>
      <c r="H27" s="40">
        <v>-4.22342153059935E-2</v>
      </c>
      <c r="I27" s="40">
        <v>4.2305975286942098E-2</v>
      </c>
      <c r="J27" s="40">
        <v>-0.15291713077653399</v>
      </c>
      <c r="K27" s="40">
        <v>0.102923977969151</v>
      </c>
      <c r="L27" s="40">
        <v>-5.4845748578044598E-2</v>
      </c>
      <c r="M27" s="40">
        <v>0</v>
      </c>
      <c r="N27" s="40">
        <v>0</v>
      </c>
      <c r="O27" s="40">
        <v>2.5734353563639501E-2</v>
      </c>
      <c r="P27" s="40">
        <v>0</v>
      </c>
      <c r="Q27" s="40">
        <v>-2.8781165590803199E-2</v>
      </c>
      <c r="R27" s="40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-1.3519719379053999E-2</v>
      </c>
      <c r="Z27" s="40">
        <v>-8.2044565669798508E-3</v>
      </c>
      <c r="AA27" s="40">
        <v>-9.7308659068891801E-3</v>
      </c>
      <c r="AB27" s="40">
        <v>-2.4869770573931398E-2</v>
      </c>
      <c r="AC27" s="40">
        <v>-1.3707367940100501E-2</v>
      </c>
      <c r="AD27" s="40">
        <v>1.2725546418468001E-2</v>
      </c>
      <c r="AE27" s="40">
        <v>-4.0240265963873301E-3</v>
      </c>
      <c r="AF27" s="40">
        <v>1.28593594796119E-2</v>
      </c>
      <c r="AH27">
        <f t="shared" si="0"/>
        <v>1.28593594796119E-2</v>
      </c>
      <c r="AI27">
        <v>0.03</v>
      </c>
      <c r="AJ27">
        <f t="shared" si="1"/>
        <v>1.28593594796119E-2</v>
      </c>
      <c r="AK27">
        <f t="shared" si="2"/>
        <v>-3.2757984541052172E-2</v>
      </c>
    </row>
    <row r="28" spans="1:37" x14ac:dyDescent="0.2">
      <c r="A28" s="39">
        <v>41547</v>
      </c>
      <c r="B28" s="40">
        <v>2.60787083555625E-3</v>
      </c>
      <c r="C28" s="40">
        <v>-2.6990590267155102E-3</v>
      </c>
      <c r="D28" s="40">
        <v>3.0262102572639699E-2</v>
      </c>
      <c r="E28" s="40">
        <v>1.95854843490448E-2</v>
      </c>
      <c r="F28" s="40">
        <v>2.7966791600015601E-2</v>
      </c>
      <c r="G28" s="40">
        <v>0.10584645556280101</v>
      </c>
      <c r="H28" s="40">
        <v>-5.0145761411571697E-2</v>
      </c>
      <c r="I28" s="40">
        <v>5.6467669858584001E-2</v>
      </c>
      <c r="J28" s="40">
        <v>-0.1639950935475</v>
      </c>
      <c r="K28" s="40">
        <v>0.110686599759151</v>
      </c>
      <c r="L28" s="40">
        <v>-6.5879408860830199E-2</v>
      </c>
      <c r="M28" s="40">
        <v>0</v>
      </c>
      <c r="N28" s="40">
        <v>0</v>
      </c>
      <c r="O28" s="40">
        <v>2.7190481316592002E-2</v>
      </c>
      <c r="P28" s="40">
        <v>0</v>
      </c>
      <c r="Q28" s="40">
        <v>-2.60457160774713E-2</v>
      </c>
      <c r="R28" s="40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-2.0718186377379301E-2</v>
      </c>
      <c r="Z28" s="40">
        <v>-1.0527216342267E-2</v>
      </c>
      <c r="AA28" s="40">
        <v>-1.7937908802348999E-2</v>
      </c>
      <c r="AB28" s="40">
        <v>-2.5841554180569101E-2</v>
      </c>
      <c r="AC28" s="40">
        <v>-2.10185110376701E-2</v>
      </c>
      <c r="AD28" s="40">
        <v>1.1190486045595501E-2</v>
      </c>
      <c r="AE28" s="40">
        <v>-3.9841073504906397E-3</v>
      </c>
      <c r="AF28" s="40">
        <v>-1.6988581114834901E-2</v>
      </c>
      <c r="AH28">
        <f t="shared" si="0"/>
        <v>-1.6988581114834901E-2</v>
      </c>
      <c r="AI28">
        <v>3.2500000000000001E-2</v>
      </c>
      <c r="AJ28">
        <f t="shared" si="1"/>
        <v>-1.6988581114834901E-2</v>
      </c>
      <c r="AK28">
        <f t="shared" si="2"/>
        <v>-4.2822290179346904E-2</v>
      </c>
    </row>
    <row r="29" spans="1:37" x14ac:dyDescent="0.2">
      <c r="A29" s="39">
        <v>41639</v>
      </c>
      <c r="B29" s="40">
        <v>2.6081875210104701E-3</v>
      </c>
      <c r="C29" s="40">
        <v>-2.71025788681642E-3</v>
      </c>
      <c r="D29" s="40">
        <v>2.9629671196044399E-2</v>
      </c>
      <c r="E29" s="40">
        <v>1.9545120962851801E-2</v>
      </c>
      <c r="F29" s="40">
        <v>2.6152509292259599E-2</v>
      </c>
      <c r="G29" s="40">
        <v>0.109972176546039</v>
      </c>
      <c r="H29" s="40">
        <v>-6.2557551845909401E-2</v>
      </c>
      <c r="I29" s="40">
        <v>6.5068672023905996E-2</v>
      </c>
      <c r="J29" s="40">
        <v>-0.16370612154045999</v>
      </c>
      <c r="K29" s="40">
        <v>0.11973891760460501</v>
      </c>
      <c r="L29" s="40">
        <v>-6.9227581216385101E-2</v>
      </c>
      <c r="M29" s="40">
        <v>0</v>
      </c>
      <c r="N29" s="40">
        <v>0</v>
      </c>
      <c r="O29" s="40">
        <v>2.63107771686041E-2</v>
      </c>
      <c r="P29" s="40">
        <v>0</v>
      </c>
      <c r="Q29" s="40">
        <v>-2.2508238880631401E-2</v>
      </c>
      <c r="R29" s="40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-2.38386252426546E-2</v>
      </c>
      <c r="Z29" s="40">
        <v>-1.30842702969651E-2</v>
      </c>
      <c r="AA29" s="40">
        <v>-2.43136172371845E-2</v>
      </c>
      <c r="AB29" s="40">
        <v>-1.9374110647594499E-2</v>
      </c>
      <c r="AC29" s="40">
        <v>-2.1436295746105099E-2</v>
      </c>
      <c r="AD29" s="40">
        <v>9.1356672860073602E-3</v>
      </c>
      <c r="AE29" s="40">
        <v>-3.94440238319231E-3</v>
      </c>
      <c r="AF29" s="40">
        <v>-1.8539373322569799E-2</v>
      </c>
      <c r="AH29">
        <f t="shared" si="0"/>
        <v>-1.8539373322569799E-2</v>
      </c>
      <c r="AI29">
        <v>0.04</v>
      </c>
      <c r="AJ29">
        <f t="shared" si="1"/>
        <v>-1.8539373322569799E-2</v>
      </c>
      <c r="AK29">
        <f t="shared" si="2"/>
        <v>-4.5367039042678359E-2</v>
      </c>
    </row>
    <row r="30" spans="1:37" x14ac:dyDescent="0.2">
      <c r="A30" s="39">
        <v>41729</v>
      </c>
      <c r="B30" s="40">
        <v>2.62418555392341E-3</v>
      </c>
      <c r="C30" s="40">
        <v>-2.63585586319678E-3</v>
      </c>
      <c r="D30" s="40">
        <v>2.82234727790753E-2</v>
      </c>
      <c r="E30" s="40">
        <v>2.2389456937144898E-2</v>
      </c>
      <c r="F30" s="40">
        <v>2.6270725965185801E-2</v>
      </c>
      <c r="G30" s="40">
        <v>0.111485161104727</v>
      </c>
      <c r="H30" s="40">
        <v>-5.3522050198609901E-2</v>
      </c>
      <c r="I30" s="40">
        <v>5.2422808287677203E-2</v>
      </c>
      <c r="J30" s="40">
        <v>-0.14695870576295</v>
      </c>
      <c r="K30" s="40">
        <v>0.116796958579044</v>
      </c>
      <c r="L30" s="40">
        <v>-7.5954162968481703E-2</v>
      </c>
      <c r="M30" s="40">
        <v>0</v>
      </c>
      <c r="N30" s="40">
        <v>0</v>
      </c>
      <c r="O30" s="40">
        <v>2.7410330599076702E-2</v>
      </c>
      <c r="P30" s="40">
        <v>0</v>
      </c>
      <c r="Q30" s="40">
        <v>-5.1607403377541402E-3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-2.0500162623269501E-2</v>
      </c>
      <c r="Z30" s="40">
        <v>-1.4406768800797699E-2</v>
      </c>
      <c r="AA30" s="40">
        <v>-3.02053754721558E-2</v>
      </c>
      <c r="AB30" s="40">
        <v>-1.8755233553815202E-2</v>
      </c>
      <c r="AC30" s="40">
        <v>-1.5344272320516999E-2</v>
      </c>
      <c r="AD30" s="40">
        <v>1.3404523613544999E-2</v>
      </c>
      <c r="AE30" s="40">
        <v>-3.9049179738811701E-3</v>
      </c>
      <c r="AF30" s="40">
        <v>1.36793775439716E-2</v>
      </c>
      <c r="AH30">
        <f t="shared" si="0"/>
        <v>1.36793775439716E-2</v>
      </c>
      <c r="AI30">
        <v>5.5E-2</v>
      </c>
      <c r="AJ30">
        <f t="shared" si="1"/>
        <v>1.36793775439716E-2</v>
      </c>
      <c r="AK30">
        <f t="shared" si="2"/>
        <v>-1.7310291878062208E-2</v>
      </c>
    </row>
    <row r="31" spans="1:37" x14ac:dyDescent="0.2">
      <c r="A31" s="39">
        <v>41820</v>
      </c>
      <c r="B31" s="40">
        <v>2.9129236773815601E-3</v>
      </c>
      <c r="C31" s="40">
        <v>-3.3145841327687098E-3</v>
      </c>
      <c r="D31" s="40">
        <v>2.8580977160038198E-2</v>
      </c>
      <c r="E31" s="40">
        <v>1.6490450539603099E-2</v>
      </c>
      <c r="F31" s="40">
        <v>2.5257371301459702E-2</v>
      </c>
      <c r="G31" s="40">
        <v>0.107851837551598</v>
      </c>
      <c r="H31" s="40">
        <v>-6.0221443090419997E-2</v>
      </c>
      <c r="I31" s="40">
        <v>6.7081014166303604E-2</v>
      </c>
      <c r="J31" s="40">
        <v>-0.16003399396950799</v>
      </c>
      <c r="K31" s="40">
        <v>0.10056708054873501</v>
      </c>
      <c r="L31" s="40">
        <v>-8.2500870796305303E-2</v>
      </c>
      <c r="M31" s="40">
        <v>0</v>
      </c>
      <c r="N31" s="40">
        <v>0</v>
      </c>
      <c r="O31" s="40">
        <v>2.65381199991226E-2</v>
      </c>
      <c r="P31" s="40">
        <v>0</v>
      </c>
      <c r="Q31" s="40">
        <v>-1.4348310946901699E-3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-2.5150683371723302E-2</v>
      </c>
      <c r="Z31" s="40">
        <v>-1.51415546515942E-2</v>
      </c>
      <c r="AA31" s="40">
        <v>-2.8394824145104101E-2</v>
      </c>
      <c r="AB31" s="40">
        <v>-2.1683846123072899E-2</v>
      </c>
      <c r="AC31" s="40">
        <v>-1.03266981395106E-2</v>
      </c>
      <c r="AD31" s="40">
        <v>1.5065814342497199E-2</v>
      </c>
      <c r="AE31" s="40">
        <v>-3.86566004715736E-3</v>
      </c>
      <c r="AF31" s="40">
        <v>-2.1723400275116399E-2</v>
      </c>
      <c r="AH31">
        <f t="shared" si="0"/>
        <v>-2.1723400275116399E-2</v>
      </c>
      <c r="AI31">
        <v>5.5E-2</v>
      </c>
      <c r="AJ31">
        <f t="shared" si="1"/>
        <v>-2.1723400275116399E-2</v>
      </c>
      <c r="AK31">
        <f t="shared" si="2"/>
        <v>-3.665868873534351E-2</v>
      </c>
    </row>
    <row r="32" spans="1:37" x14ac:dyDescent="0.2">
      <c r="A32" s="39">
        <v>41912</v>
      </c>
      <c r="B32" s="40">
        <v>3.01488437064371E-3</v>
      </c>
      <c r="C32" s="40">
        <v>-3.2747488534215102E-3</v>
      </c>
      <c r="D32" s="40">
        <v>3.0177847226270999E-2</v>
      </c>
      <c r="E32" s="40">
        <v>1.28832763143144E-2</v>
      </c>
      <c r="F32" s="40">
        <v>2.4380120436098399E-2</v>
      </c>
      <c r="G32" s="40">
        <v>0.104385447765676</v>
      </c>
      <c r="H32" s="40">
        <v>-6.8932510311721595E-2</v>
      </c>
      <c r="I32" s="40">
        <v>6.8149055766958205E-2</v>
      </c>
      <c r="J32" s="40">
        <v>-0.16242291889622501</v>
      </c>
      <c r="K32" s="40">
        <v>0.105866602580409</v>
      </c>
      <c r="L32" s="40">
        <v>-8.3341255088906496E-2</v>
      </c>
      <c r="M32" s="40">
        <v>0</v>
      </c>
      <c r="N32" s="40">
        <v>0</v>
      </c>
      <c r="O32" s="40">
        <v>2.51622015724309E-2</v>
      </c>
      <c r="P32" s="40">
        <v>0</v>
      </c>
      <c r="Q32" s="40">
        <v>6.7636656939921696E-3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-2.4995422293357699E-2</v>
      </c>
      <c r="Z32" s="40">
        <v>-1.8923402146798302E-2</v>
      </c>
      <c r="AA32" s="40">
        <v>-2.53372807182322E-2</v>
      </c>
      <c r="AB32" s="40">
        <v>-1.8945198374523901E-2</v>
      </c>
      <c r="AC32" s="40">
        <v>-8.4376480303551098E-3</v>
      </c>
      <c r="AD32" s="40">
        <v>1.5515492617776201E-2</v>
      </c>
      <c r="AE32" s="40">
        <v>-3.82663418540179E-3</v>
      </c>
      <c r="AF32" s="40">
        <v>-2.21384245543743E-2</v>
      </c>
      <c r="AH32">
        <f t="shared" si="0"/>
        <v>-2.21384245543743E-2</v>
      </c>
      <c r="AI32">
        <v>1.7500000000000002E-2</v>
      </c>
      <c r="AJ32">
        <f t="shared" si="1"/>
        <v>-2.21384245543743E-2</v>
      </c>
      <c r="AK32">
        <f t="shared" si="2"/>
        <v>-4.6881568189292275E-2</v>
      </c>
    </row>
    <row r="33" spans="1:37" x14ac:dyDescent="0.2">
      <c r="A33" s="39">
        <v>42004</v>
      </c>
      <c r="B33" s="40">
        <v>3.1195132750458901E-3</v>
      </c>
      <c r="C33" s="40">
        <v>-3.8161261426103701E-3</v>
      </c>
      <c r="D33" s="40">
        <v>3.35835266754883E-2</v>
      </c>
      <c r="E33" s="40">
        <v>7.1912641986886603E-3</v>
      </c>
      <c r="F33" s="40">
        <v>2.5426047874978101E-2</v>
      </c>
      <c r="G33" s="40">
        <v>0.10175919228861301</v>
      </c>
      <c r="H33" s="40">
        <v>-6.3197795767195905E-2</v>
      </c>
      <c r="I33" s="40">
        <v>5.3767560633884201E-2</v>
      </c>
      <c r="J33" s="40">
        <v>-0.15375567867029299</v>
      </c>
      <c r="K33" s="40">
        <v>8.77180992951926E-2</v>
      </c>
      <c r="L33" s="40">
        <v>-7.3416555544081497E-2</v>
      </c>
      <c r="M33" s="40">
        <v>0</v>
      </c>
      <c r="N33" s="40">
        <v>0</v>
      </c>
      <c r="O33" s="40">
        <v>2.30987259056737E-2</v>
      </c>
      <c r="P33" s="40">
        <v>0</v>
      </c>
      <c r="Q33" s="40">
        <v>1.8614956202381801E-2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-2.4512043999562E-2</v>
      </c>
      <c r="Z33" s="40">
        <v>-1.78338146197797E-2</v>
      </c>
      <c r="AA33" s="40">
        <v>-2.5983431510978199E-2</v>
      </c>
      <c r="AB33" s="40">
        <v>-1.9617067335513699E-2</v>
      </c>
      <c r="AC33" s="40">
        <v>-8.4193841148437806E-3</v>
      </c>
      <c r="AD33" s="40">
        <v>9.94806633437351E-3</v>
      </c>
      <c r="AE33" s="40">
        <v>-3.78784564095748E-3</v>
      </c>
      <c r="AF33" s="40">
        <v>-3.0112790661495598E-2</v>
      </c>
      <c r="AH33">
        <f t="shared" si="0"/>
        <v>-3.0112790661495598E-2</v>
      </c>
      <c r="AI33">
        <v>2.5000000000000001E-3</v>
      </c>
      <c r="AJ33">
        <f t="shared" si="1"/>
        <v>-3.0112790661495598E-2</v>
      </c>
      <c r="AK33">
        <f t="shared" si="2"/>
        <v>-3.1413214710384316E-2</v>
      </c>
    </row>
    <row r="34" spans="1:37" x14ac:dyDescent="0.2">
      <c r="A34" s="39">
        <v>42094</v>
      </c>
      <c r="B34" s="40">
        <v>3.3186079464088999E-3</v>
      </c>
      <c r="C34" s="40">
        <v>-3.3410816489046198E-3</v>
      </c>
      <c r="D34" s="40">
        <v>3.6095339844886699E-2</v>
      </c>
      <c r="E34" s="40">
        <v>7.8744954196119706E-3</v>
      </c>
      <c r="F34" s="40">
        <v>2.60811471385222E-2</v>
      </c>
      <c r="G34" s="40">
        <v>9.6829266200697095E-2</v>
      </c>
      <c r="H34" s="40">
        <v>-6.89609969284741E-2</v>
      </c>
      <c r="I34" s="40">
        <v>3.7409472559491702E-2</v>
      </c>
      <c r="J34" s="40">
        <v>-0.139994930192571</v>
      </c>
      <c r="K34" s="40">
        <v>0.104882220164269</v>
      </c>
      <c r="L34" s="40">
        <v>-7.3763898951696494E-2</v>
      </c>
      <c r="M34" s="40">
        <v>0</v>
      </c>
      <c r="N34" s="40">
        <v>0</v>
      </c>
      <c r="O34" s="40">
        <v>2.2831630293616199E-2</v>
      </c>
      <c r="P34" s="40">
        <v>0</v>
      </c>
      <c r="Q34" s="40">
        <v>3.6115783307778301E-2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-2.1662395525223799E-2</v>
      </c>
      <c r="Z34" s="40">
        <v>-1.7100319738236499E-2</v>
      </c>
      <c r="AA34" s="40">
        <v>-2.4954491472416799E-2</v>
      </c>
      <c r="AB34" s="40">
        <v>-1.7569300513756499E-2</v>
      </c>
      <c r="AC34" s="40">
        <v>-9.8058670848537206E-3</v>
      </c>
      <c r="AD34" s="40">
        <v>8.0514124927586403E-3</v>
      </c>
      <c r="AE34" s="40">
        <v>-3.7492993479351301E-3</v>
      </c>
      <c r="AF34" s="40">
        <v>-1.41320603602758E-3</v>
      </c>
      <c r="AH34">
        <f t="shared" si="0"/>
        <v>-1.41320603602758E-3</v>
      </c>
      <c r="AI34">
        <v>0</v>
      </c>
      <c r="AJ34">
        <f t="shared" si="1"/>
        <v>-1.41320603602758E-3</v>
      </c>
      <c r="AK34">
        <f t="shared" si="2"/>
        <v>-2.3254464358567897E-2</v>
      </c>
    </row>
    <row r="35" spans="1:37" x14ac:dyDescent="0.2">
      <c r="A35" s="39">
        <v>42185</v>
      </c>
      <c r="B35" s="40">
        <v>3.3960793825494901E-3</v>
      </c>
      <c r="C35" s="40">
        <v>-2.84935974200743E-3</v>
      </c>
      <c r="D35" s="40">
        <v>3.6979712973462003E-2</v>
      </c>
      <c r="E35" s="40">
        <v>7.5126624416599003E-3</v>
      </c>
      <c r="F35" s="40">
        <v>2.50268444969068E-2</v>
      </c>
      <c r="G35" s="40">
        <v>9.4481317696786096E-2</v>
      </c>
      <c r="H35" s="40">
        <v>-7.1663270327440701E-2</v>
      </c>
      <c r="I35" s="40">
        <v>6.2057414799487301E-2</v>
      </c>
      <c r="J35" s="40">
        <v>-0.13249322647146899</v>
      </c>
      <c r="K35" s="40">
        <v>9.5546078851443103E-2</v>
      </c>
      <c r="L35" s="40">
        <v>-7.16781087503989E-2</v>
      </c>
      <c r="M35" s="40">
        <v>0</v>
      </c>
      <c r="N35" s="40">
        <v>0</v>
      </c>
      <c r="O35" s="40">
        <v>2.1543991776957299E-2</v>
      </c>
      <c r="P35" s="40">
        <v>0</v>
      </c>
      <c r="Q35" s="40">
        <v>5.1255797360764001E-2</v>
      </c>
      <c r="R35" s="40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-1.9168721468674901E-2</v>
      </c>
      <c r="Z35" s="40">
        <v>-1.5413490815121399E-2</v>
      </c>
      <c r="AA35" s="40">
        <v>-2.1894229771193902E-2</v>
      </c>
      <c r="AB35" s="40">
        <v>-1.78516350481943E-2</v>
      </c>
      <c r="AC35" s="40">
        <v>-9.4346107783652797E-3</v>
      </c>
      <c r="AD35" s="40">
        <v>5.6028806101087797E-3</v>
      </c>
      <c r="AE35" s="40">
        <v>-3.7109999336536201E-3</v>
      </c>
      <c r="AF35" s="40">
        <v>3.7245127283605399E-2</v>
      </c>
      <c r="AH35">
        <f t="shared" si="0"/>
        <v>3.7245127283605399E-2</v>
      </c>
      <c r="AI35">
        <v>-1.2500000000000001E-2</v>
      </c>
      <c r="AJ35">
        <f t="shared" si="1"/>
        <v>3.7245127283605399E-2</v>
      </c>
      <c r="AK35">
        <f t="shared" si="2"/>
        <v>1.9858855703603316E-2</v>
      </c>
    </row>
    <row r="36" spans="1:37" x14ac:dyDescent="0.2">
      <c r="A36" s="39">
        <v>42277</v>
      </c>
      <c r="B36" s="40">
        <v>3.4254374055124799E-3</v>
      </c>
      <c r="C36" s="40">
        <v>-2.6497980714532601E-3</v>
      </c>
      <c r="D36" s="40">
        <v>4.2485611447584101E-2</v>
      </c>
      <c r="E36" s="40">
        <v>3.4815049200260001E-3</v>
      </c>
      <c r="F36" s="40">
        <v>2.62450706226297E-2</v>
      </c>
      <c r="G36" s="40">
        <v>8.6952644017974104E-2</v>
      </c>
      <c r="H36" s="40">
        <v>-6.5717162664285594E-2</v>
      </c>
      <c r="I36" s="40">
        <v>5.2954983542834601E-2</v>
      </c>
      <c r="J36" s="40">
        <v>-0.12927281030113699</v>
      </c>
      <c r="K36" s="40">
        <v>7.5688880768702602E-2</v>
      </c>
      <c r="L36" s="40">
        <v>-6.6609754509069197E-2</v>
      </c>
      <c r="M36" s="40">
        <v>0</v>
      </c>
      <c r="N36" s="40">
        <v>0</v>
      </c>
      <c r="O36" s="40">
        <v>1.9268618248378298E-2</v>
      </c>
      <c r="P36" s="40">
        <v>0</v>
      </c>
      <c r="Q36" s="40">
        <v>4.8709557421332601E-2</v>
      </c>
      <c r="R36" s="40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-2.0192359096599201E-2</v>
      </c>
      <c r="Z36" s="40">
        <v>-1.53296049974274E-2</v>
      </c>
      <c r="AA36" s="40">
        <v>-2.4001101352849899E-2</v>
      </c>
      <c r="AB36" s="40">
        <v>-1.8363364545817801E-2</v>
      </c>
      <c r="AC36" s="40">
        <v>-1.0971339163034201E-2</v>
      </c>
      <c r="AD36" s="40">
        <v>3.0494613862160902E-3</v>
      </c>
      <c r="AE36" s="40">
        <v>-3.6729517297255398E-3</v>
      </c>
      <c r="AF36" s="40">
        <v>5.48152334979163E-3</v>
      </c>
      <c r="AH36">
        <f t="shared" si="0"/>
        <v>5.48152334979163E-3</v>
      </c>
      <c r="AI36">
        <v>-2.2499999999999999E-2</v>
      </c>
      <c r="AJ36">
        <f t="shared" si="1"/>
        <v>5.48152334979163E-3</v>
      </c>
      <c r="AK36">
        <f t="shared" si="2"/>
        <v>1.5600950350601427E-2</v>
      </c>
    </row>
    <row r="37" spans="1:37" x14ac:dyDescent="0.2">
      <c r="A37" s="39">
        <v>42369</v>
      </c>
      <c r="B37" s="40">
        <v>3.59062788247727E-3</v>
      </c>
      <c r="C37" s="40">
        <v>-2.1471526632142199E-3</v>
      </c>
      <c r="D37" s="40">
        <v>4.23735502950102E-2</v>
      </c>
      <c r="E37" s="40">
        <v>6.9024731406772798E-3</v>
      </c>
      <c r="F37" s="40">
        <v>2.6564998951571099E-2</v>
      </c>
      <c r="G37" s="40">
        <v>8.3595056863090295E-2</v>
      </c>
      <c r="H37" s="40">
        <v>-5.57776705282573E-2</v>
      </c>
      <c r="I37" s="40">
        <v>4.2053492788547898E-2</v>
      </c>
      <c r="J37" s="40">
        <v>-0.13408784553025799</v>
      </c>
      <c r="K37" s="40">
        <v>7.3988216762344003E-2</v>
      </c>
      <c r="L37" s="40">
        <v>-5.9126350392908998E-2</v>
      </c>
      <c r="M37" s="40">
        <v>0</v>
      </c>
      <c r="N37" s="40">
        <v>0</v>
      </c>
      <c r="O37" s="40">
        <v>1.67293408151299E-2</v>
      </c>
      <c r="P37" s="40">
        <v>0</v>
      </c>
      <c r="Q37" s="40">
        <v>4.9111398919743303E-2</v>
      </c>
      <c r="R37" s="40">
        <v>0</v>
      </c>
      <c r="S37" s="40">
        <v>0</v>
      </c>
      <c r="T37" s="40">
        <v>0</v>
      </c>
      <c r="U37" s="40">
        <v>0</v>
      </c>
      <c r="V37" s="40">
        <v>0</v>
      </c>
      <c r="W37" s="40">
        <v>0</v>
      </c>
      <c r="X37" s="40">
        <v>0</v>
      </c>
      <c r="Y37" s="40">
        <v>-1.70770261185684E-2</v>
      </c>
      <c r="Z37" s="40">
        <v>-1.5496989212124499E-2</v>
      </c>
      <c r="AA37" s="40">
        <v>-2.2684628707232601E-2</v>
      </c>
      <c r="AB37" s="40">
        <v>-1.8116076159517401E-2</v>
      </c>
      <c r="AC37" s="40">
        <v>-1.0908479622202901E-2</v>
      </c>
      <c r="AD37" s="40">
        <v>1.6972197166451901E-3</v>
      </c>
      <c r="AE37" s="40">
        <v>-3.6351587827983499E-3</v>
      </c>
      <c r="AF37" s="40">
        <v>7.5489984181546597E-3</v>
      </c>
      <c r="AH37">
        <f t="shared" si="0"/>
        <v>7.5489984181546597E-3</v>
      </c>
      <c r="AI37">
        <v>-3.7499999999999999E-2</v>
      </c>
      <c r="AJ37">
        <f t="shared" si="1"/>
        <v>7.5489984181546597E-3</v>
      </c>
      <c r="AK37">
        <f t="shared" si="2"/>
        <v>1.6146761758811266E-2</v>
      </c>
    </row>
    <row r="38" spans="1:37" x14ac:dyDescent="0.2">
      <c r="A38" s="39">
        <v>42460</v>
      </c>
      <c r="B38" s="40">
        <v>3.7171068473605502E-3</v>
      </c>
      <c r="C38" s="40">
        <v>-2.24159096297397E-3</v>
      </c>
      <c r="D38" s="40">
        <v>4.8460694514307699E-2</v>
      </c>
      <c r="E38" s="40">
        <v>-2.6393094764310598E-3</v>
      </c>
      <c r="F38" s="40">
        <v>2.6645482931590699E-2</v>
      </c>
      <c r="G38" s="40">
        <v>8.2456988387634503E-2</v>
      </c>
      <c r="H38" s="40">
        <v>-5.6294237363814399E-2</v>
      </c>
      <c r="I38" s="40">
        <v>4.5188729851160299E-2</v>
      </c>
      <c r="J38" s="40">
        <v>-0.13480690457215699</v>
      </c>
      <c r="K38" s="40">
        <v>5.6848442147497201E-2</v>
      </c>
      <c r="L38" s="40">
        <v>-5.3987105509183002E-2</v>
      </c>
      <c r="M38" s="40">
        <v>0</v>
      </c>
      <c r="N38" s="40">
        <v>0</v>
      </c>
      <c r="O38" s="40">
        <v>1.39288471179717E-2</v>
      </c>
      <c r="P38" s="40">
        <v>0</v>
      </c>
      <c r="Q38" s="40">
        <v>5.3002230376354299E-2</v>
      </c>
      <c r="R38" s="40">
        <v>0</v>
      </c>
      <c r="S38" s="40">
        <v>0</v>
      </c>
      <c r="T38" s="40">
        <v>0</v>
      </c>
      <c r="U38" s="40">
        <v>0</v>
      </c>
      <c r="V38" s="40">
        <v>0</v>
      </c>
      <c r="W38" s="40">
        <v>0</v>
      </c>
      <c r="X38" s="40">
        <v>0</v>
      </c>
      <c r="Y38" s="40">
        <v>-2.0065115360265399E-2</v>
      </c>
      <c r="Z38" s="40">
        <v>-1.6887135082228E-2</v>
      </c>
      <c r="AA38" s="40">
        <v>-2.4007488994482299E-2</v>
      </c>
      <c r="AB38" s="40">
        <v>-1.86954117604664E-2</v>
      </c>
      <c r="AC38" s="40">
        <v>-1.14929152352097E-2</v>
      </c>
      <c r="AD38" s="41">
        <v>-8.8134865954532602E-6</v>
      </c>
      <c r="AE38" s="40">
        <v>-3.5976248649615102E-3</v>
      </c>
      <c r="AF38" s="40">
        <v>-1.4475130494891001E-2</v>
      </c>
      <c r="AH38">
        <f t="shared" si="0"/>
        <v>-1.4475130494891001E-2</v>
      </c>
      <c r="AI38">
        <v>-6.5000000000000002E-2</v>
      </c>
      <c r="AJ38">
        <f t="shared" si="1"/>
        <v>-1.4475130494891001E-2</v>
      </c>
      <c r="AK38">
        <f t="shared" si="2"/>
        <v>1.9833307276859058E-2</v>
      </c>
    </row>
    <row r="39" spans="1:37" x14ac:dyDescent="0.2">
      <c r="A39" s="39">
        <v>42551</v>
      </c>
      <c r="B39" s="40">
        <v>3.6663456912402899E-3</v>
      </c>
      <c r="C39" s="40">
        <v>-1.8368742291029799E-3</v>
      </c>
      <c r="D39" s="40">
        <v>4.39244534098686E-2</v>
      </c>
      <c r="E39" s="40">
        <v>5.7695889661668002E-4</v>
      </c>
      <c r="F39" s="40">
        <v>2.5058318295333899E-2</v>
      </c>
      <c r="G39" s="40">
        <v>8.5366790816742102E-2</v>
      </c>
      <c r="H39" s="40">
        <v>-4.6498136291536402E-2</v>
      </c>
      <c r="I39" s="40">
        <v>7.3776738066126904E-2</v>
      </c>
      <c r="J39" s="40">
        <v>-0.138591113612169</v>
      </c>
      <c r="K39" s="40">
        <v>5.7902346243977797E-2</v>
      </c>
      <c r="L39" s="40">
        <v>-6.6355552514560295E-2</v>
      </c>
      <c r="M39" s="40">
        <v>0</v>
      </c>
      <c r="N39" s="40">
        <v>0</v>
      </c>
      <c r="O39" s="40">
        <v>1.3152563740168001E-2</v>
      </c>
      <c r="P39" s="40">
        <v>0</v>
      </c>
      <c r="Q39" s="40">
        <v>5.1152708155144798E-2</v>
      </c>
      <c r="R39" s="40">
        <v>0</v>
      </c>
      <c r="S39" s="40">
        <v>0</v>
      </c>
      <c r="T39" s="40">
        <v>0</v>
      </c>
      <c r="U39" s="40">
        <v>0</v>
      </c>
      <c r="V39" s="40">
        <v>0</v>
      </c>
      <c r="W39" s="40">
        <v>0</v>
      </c>
      <c r="X39" s="40">
        <v>0</v>
      </c>
      <c r="Y39" s="40">
        <v>-1.6523973699911002E-2</v>
      </c>
      <c r="Z39" s="40">
        <v>-1.4555281062188201E-2</v>
      </c>
      <c r="AA39" s="40">
        <v>-2.07698208588857E-2</v>
      </c>
      <c r="AB39" s="40">
        <v>-1.56500886846998E-2</v>
      </c>
      <c r="AC39" s="40">
        <v>-8.7127690314616497E-3</v>
      </c>
      <c r="AD39" s="40">
        <v>1.6574750171149101E-4</v>
      </c>
      <c r="AE39" s="40">
        <v>-3.56035348382844E-3</v>
      </c>
      <c r="AF39" s="40">
        <v>2.16890073485877E-2</v>
      </c>
      <c r="AH39">
        <f t="shared" si="0"/>
        <v>2.16890073485877E-2</v>
      </c>
      <c r="AI39">
        <v>-8.7499999999999994E-2</v>
      </c>
      <c r="AJ39">
        <f t="shared" si="1"/>
        <v>2.16890073485877E-2</v>
      </c>
      <c r="AK39">
        <f t="shared" si="2"/>
        <v>3.9832846940044769E-2</v>
      </c>
    </row>
    <row r="40" spans="1:37" x14ac:dyDescent="0.2">
      <c r="A40" s="39">
        <v>42643</v>
      </c>
      <c r="B40" s="40">
        <v>3.80218085496546E-3</v>
      </c>
      <c r="C40" s="40">
        <v>-1.8621270056339201E-3</v>
      </c>
      <c r="D40" s="40">
        <v>4.2565732103590201E-2</v>
      </c>
      <c r="E40" s="40">
        <v>-4.5705195547857402E-3</v>
      </c>
      <c r="F40" s="40">
        <v>2.31313690302982E-2</v>
      </c>
      <c r="G40" s="40">
        <v>8.5181051854451004E-2</v>
      </c>
      <c r="H40" s="40">
        <v>-5.0731738643519299E-2</v>
      </c>
      <c r="I40" s="40">
        <v>6.5292706289441602E-2</v>
      </c>
      <c r="J40" s="40">
        <v>-0.14143456299467799</v>
      </c>
      <c r="K40" s="40">
        <v>5.0646804214035897E-2</v>
      </c>
      <c r="L40" s="40">
        <v>-7.02852212993689E-2</v>
      </c>
      <c r="M40" s="40">
        <v>0</v>
      </c>
      <c r="N40" s="40">
        <v>0</v>
      </c>
      <c r="O40" s="40">
        <v>1.0974761028607E-2</v>
      </c>
      <c r="P40" s="40">
        <v>0</v>
      </c>
      <c r="Q40" s="40">
        <v>5.4481851162508803E-2</v>
      </c>
      <c r="R40" s="40">
        <v>0</v>
      </c>
      <c r="S40" s="40">
        <v>0</v>
      </c>
      <c r="T40" s="40">
        <v>0</v>
      </c>
      <c r="U40" s="40">
        <v>0</v>
      </c>
      <c r="V40" s="40">
        <v>0</v>
      </c>
      <c r="W40" s="40">
        <v>0</v>
      </c>
      <c r="X40" s="40">
        <v>0</v>
      </c>
      <c r="Y40" s="40">
        <v>-1.6122300758625901E-2</v>
      </c>
      <c r="Z40" s="40">
        <v>-1.3772263446599301E-2</v>
      </c>
      <c r="AA40" s="40">
        <v>-1.91162876157072E-2</v>
      </c>
      <c r="AB40" s="40">
        <v>-1.4034840289214401E-2</v>
      </c>
      <c r="AC40" s="40">
        <v>-8.69393971040496E-3</v>
      </c>
      <c r="AD40" s="40">
        <v>-2.1030271540368102E-3</v>
      </c>
      <c r="AE40" s="40">
        <v>-3.5233478923035002E-3</v>
      </c>
      <c r="AF40" s="40">
        <v>-1.01737198269793E-2</v>
      </c>
      <c r="AH40">
        <f t="shared" si="0"/>
        <v>-1.01737198269793E-2</v>
      </c>
      <c r="AI40">
        <v>-9.2499999999999999E-2</v>
      </c>
      <c r="AJ40">
        <f t="shared" si="1"/>
        <v>-1.01737198269793E-2</v>
      </c>
      <c r="AK40">
        <f t="shared" si="2"/>
        <v>1.3022134933573357E-2</v>
      </c>
    </row>
    <row r="41" spans="1:37" x14ac:dyDescent="0.2">
      <c r="A41" s="39">
        <v>42735</v>
      </c>
      <c r="B41" s="40">
        <v>3.9137541776570499E-3</v>
      </c>
      <c r="C41" s="40">
        <v>-1.07577501296272E-3</v>
      </c>
      <c r="D41" s="40">
        <v>3.7078885595198202E-2</v>
      </c>
      <c r="E41" s="40">
        <v>-2.19844466685551E-3</v>
      </c>
      <c r="F41" s="40">
        <v>2.0493479002451701E-2</v>
      </c>
      <c r="G41" s="40">
        <v>8.2959003488636801E-2</v>
      </c>
      <c r="H41" s="40">
        <v>-5.2234975740836402E-2</v>
      </c>
      <c r="I41" s="40">
        <v>6.4554181497275501E-2</v>
      </c>
      <c r="J41" s="40">
        <v>-0.136750977819803</v>
      </c>
      <c r="K41" s="40">
        <v>5.6881098928583999E-2</v>
      </c>
      <c r="L41" s="40">
        <v>-7.6864954646673894E-2</v>
      </c>
      <c r="M41" s="40">
        <v>0</v>
      </c>
      <c r="N41" s="40">
        <v>0</v>
      </c>
      <c r="O41" s="40">
        <v>9.0579130834279702E-3</v>
      </c>
      <c r="P41" s="40">
        <v>0</v>
      </c>
      <c r="Q41" s="40">
        <v>5.8832301518679103E-2</v>
      </c>
      <c r="R41" s="40">
        <v>0</v>
      </c>
      <c r="S41" s="40">
        <v>0</v>
      </c>
      <c r="T41" s="40">
        <v>0</v>
      </c>
      <c r="U41" s="40">
        <v>0</v>
      </c>
      <c r="V41" s="40">
        <v>0</v>
      </c>
      <c r="W41" s="40">
        <v>0</v>
      </c>
      <c r="X41" s="40">
        <v>0</v>
      </c>
      <c r="Y41" s="40">
        <v>-1.2673576717657601E-2</v>
      </c>
      <c r="Z41" s="40">
        <v>-1.0751438323508E-2</v>
      </c>
      <c r="AA41" s="40">
        <v>-1.5660430586472499E-2</v>
      </c>
      <c r="AB41" s="40">
        <v>-1.2349882754972801E-2</v>
      </c>
      <c r="AC41" s="40">
        <v>-8.6476455204028101E-3</v>
      </c>
      <c r="AD41" s="40">
        <v>-9.6670926235484602E-4</v>
      </c>
      <c r="AE41" s="40">
        <v>-3.4866110980428799E-3</v>
      </c>
      <c r="AF41" s="40">
        <v>1.0919514136753E-4</v>
      </c>
      <c r="AH41">
        <f t="shared" si="0"/>
        <v>1.0919514136753E-4</v>
      </c>
      <c r="AI41">
        <v>-9.2499999999999999E-2</v>
      </c>
      <c r="AJ41">
        <f t="shared" si="1"/>
        <v>1.0919514136753E-4</v>
      </c>
      <c r="AK41">
        <f t="shared" si="2"/>
        <v>4.2777793781520832E-3</v>
      </c>
    </row>
    <row r="42" spans="1:37" x14ac:dyDescent="0.2">
      <c r="A42" s="39">
        <v>42825</v>
      </c>
      <c r="B42" s="40">
        <v>3.9708149223600499E-3</v>
      </c>
      <c r="C42" s="40">
        <v>-1.38022714006041E-3</v>
      </c>
      <c r="D42" s="40">
        <v>3.3048686430841398E-2</v>
      </c>
      <c r="E42" s="40">
        <v>-5.8774860144007804E-3</v>
      </c>
      <c r="F42" s="40">
        <v>1.9188686358325598E-2</v>
      </c>
      <c r="G42" s="40">
        <v>8.7049856793439295E-2</v>
      </c>
      <c r="H42" s="40">
        <v>-5.2120204255047799E-2</v>
      </c>
      <c r="I42" s="40">
        <v>6.8706126981709706E-2</v>
      </c>
      <c r="J42" s="40">
        <v>-0.13167482026347399</v>
      </c>
      <c r="K42" s="40">
        <v>4.6483371078729602E-2</v>
      </c>
      <c r="L42" s="40">
        <v>-7.7804012183999793E-2</v>
      </c>
      <c r="M42" s="40">
        <v>0</v>
      </c>
      <c r="N42" s="40">
        <v>0</v>
      </c>
      <c r="O42" s="40">
        <v>7.1437827060035703E-3</v>
      </c>
      <c r="P42" s="40">
        <v>0</v>
      </c>
      <c r="Q42" s="40">
        <v>6.2173097325478197E-2</v>
      </c>
      <c r="R42" s="40">
        <v>0</v>
      </c>
      <c r="S42" s="40">
        <v>0</v>
      </c>
      <c r="T42" s="40">
        <v>0</v>
      </c>
      <c r="U42" s="40">
        <v>0</v>
      </c>
      <c r="V42" s="40">
        <v>0</v>
      </c>
      <c r="W42" s="40">
        <v>0</v>
      </c>
      <c r="X42" s="40">
        <v>0</v>
      </c>
      <c r="Y42" s="40">
        <v>-1.20374698050676E-2</v>
      </c>
      <c r="Z42" s="40">
        <v>-9.9146259228697492E-3</v>
      </c>
      <c r="AA42" s="40">
        <v>-1.5398676386798199E-2</v>
      </c>
      <c r="AB42" s="40">
        <v>-1.3138327000389E-2</v>
      </c>
      <c r="AC42" s="40">
        <v>-7.7608595772560704E-3</v>
      </c>
      <c r="AD42" s="40">
        <v>-9.0073034382289895E-4</v>
      </c>
      <c r="AE42" s="40">
        <v>-3.4501458726184601E-3</v>
      </c>
      <c r="AF42" s="40">
        <v>-3.6931621689173799E-3</v>
      </c>
      <c r="AH42">
        <f t="shared" si="0"/>
        <v>-3.6931621689173799E-3</v>
      </c>
      <c r="AI42">
        <v>-9.2499999999999999E-2</v>
      </c>
      <c r="AJ42">
        <f t="shared" si="1"/>
        <v>-3.6931621689173799E-3</v>
      </c>
      <c r="AK42">
        <f t="shared" si="2"/>
        <v>8.9741557885565301E-3</v>
      </c>
    </row>
    <row r="43" spans="1:37" x14ac:dyDescent="0.2">
      <c r="A43" s="39">
        <v>42916</v>
      </c>
      <c r="B43" s="40">
        <v>4.1645103033178003E-3</v>
      </c>
      <c r="C43" s="40">
        <v>-1.1583231216899599E-3</v>
      </c>
      <c r="D43" s="40">
        <v>3.1375750933650103E-2</v>
      </c>
      <c r="E43" s="40">
        <v>-7.3951748074932702E-3</v>
      </c>
      <c r="F43" s="40">
        <v>1.90785464241751E-2</v>
      </c>
      <c r="G43" s="40">
        <v>8.4107757446457196E-2</v>
      </c>
      <c r="H43" s="40">
        <v>-4.55219214632488E-2</v>
      </c>
      <c r="I43" s="40">
        <v>5.48305690979633E-2</v>
      </c>
      <c r="J43" s="40">
        <v>-0.13003339306360401</v>
      </c>
      <c r="K43" s="40">
        <v>3.9044529160313202E-2</v>
      </c>
      <c r="L43" s="40">
        <v>-8.1152608505970003E-2</v>
      </c>
      <c r="M43" s="40">
        <v>0</v>
      </c>
      <c r="N43" s="40">
        <v>0</v>
      </c>
      <c r="O43" s="40">
        <v>5.5445410564563197E-3</v>
      </c>
      <c r="P43" s="40">
        <v>0</v>
      </c>
      <c r="Q43" s="40">
        <v>6.0228087202433403E-2</v>
      </c>
      <c r="R43" s="40">
        <v>0</v>
      </c>
      <c r="S43" s="40">
        <v>0</v>
      </c>
      <c r="T43" s="40">
        <v>0</v>
      </c>
      <c r="U43" s="40">
        <v>0</v>
      </c>
      <c r="V43" s="40">
        <v>0</v>
      </c>
      <c r="W43" s="40">
        <v>0</v>
      </c>
      <c r="X43" s="40">
        <v>0</v>
      </c>
      <c r="Y43" s="40">
        <v>-1.12557410187422E-2</v>
      </c>
      <c r="Z43" s="40">
        <v>-1.01730709319555E-2</v>
      </c>
      <c r="AA43" s="40">
        <v>-1.6105144376675099E-2</v>
      </c>
      <c r="AB43" s="40">
        <v>-1.1834919950095101E-2</v>
      </c>
      <c r="AC43" s="40">
        <v>-6.5784135171555796E-3</v>
      </c>
      <c r="AD43" s="40">
        <v>-7.7693155789594203E-4</v>
      </c>
      <c r="AE43" s="40">
        <v>-3.4139547603929698E-3</v>
      </c>
      <c r="AF43" s="40">
        <v>-2.70253054501522E-2</v>
      </c>
      <c r="AH43">
        <f t="shared" si="0"/>
        <v>-2.70253054501522E-2</v>
      </c>
      <c r="AI43">
        <v>-9.2499999999999999E-2</v>
      </c>
      <c r="AJ43">
        <f t="shared" si="1"/>
        <v>-2.70253054501522E-2</v>
      </c>
      <c r="AK43">
        <f t="shared" si="2"/>
        <v>-9.3456132579459797E-3</v>
      </c>
    </row>
    <row r="44" spans="1:37" x14ac:dyDescent="0.2">
      <c r="A44" s="39">
        <v>43008</v>
      </c>
      <c r="B44" s="40">
        <v>4.2660687087143099E-3</v>
      </c>
      <c r="C44" s="40">
        <v>-8.9213420509731104E-4</v>
      </c>
      <c r="D44" s="40">
        <v>2.7886765649912101E-2</v>
      </c>
      <c r="E44" s="40">
        <v>-6.5988015365030699E-3</v>
      </c>
      <c r="F44" s="40">
        <v>1.9019627473902699E-2</v>
      </c>
      <c r="G44" s="40">
        <v>8.6220262329932407E-2</v>
      </c>
      <c r="H44" s="40">
        <v>-4.8944955154816498E-2</v>
      </c>
      <c r="I44" s="40">
        <v>5.45947889947987E-2</v>
      </c>
      <c r="J44" s="40">
        <v>-0.121617719410279</v>
      </c>
      <c r="K44" s="40">
        <v>4.0535130035971603E-2</v>
      </c>
      <c r="L44" s="40">
        <v>-8.0195935813094199E-2</v>
      </c>
      <c r="M44" s="40">
        <v>0</v>
      </c>
      <c r="N44" s="40">
        <v>0</v>
      </c>
      <c r="O44" s="40">
        <v>4.9582123023226296E-3</v>
      </c>
      <c r="P44" s="40">
        <v>0</v>
      </c>
      <c r="Q44" s="40">
        <v>7.36404615174511E-2</v>
      </c>
      <c r="R44" s="40">
        <v>0</v>
      </c>
      <c r="S44" s="40">
        <v>0</v>
      </c>
      <c r="T44" s="40">
        <v>0</v>
      </c>
      <c r="U44" s="40">
        <v>0</v>
      </c>
      <c r="V44" s="40">
        <v>0</v>
      </c>
      <c r="W44" s="40">
        <v>0</v>
      </c>
      <c r="X44" s="40">
        <v>0</v>
      </c>
      <c r="Y44" s="40">
        <v>-1.01916682324766E-2</v>
      </c>
      <c r="Z44" s="40">
        <v>-1.0210917942542801E-2</v>
      </c>
      <c r="AA44" s="40">
        <v>-1.3884387375413001E-2</v>
      </c>
      <c r="AB44" s="40">
        <v>-9.9632307785269096E-3</v>
      </c>
      <c r="AC44" s="40">
        <v>-5.5007435879548296E-3</v>
      </c>
      <c r="AD44" s="40">
        <v>5.6528876747886903E-4</v>
      </c>
      <c r="AE44" s="40">
        <v>-3.3780400871149499E-3</v>
      </c>
      <c r="AF44" s="40">
        <v>3.08071656665102E-4</v>
      </c>
      <c r="AH44">
        <f t="shared" si="0"/>
        <v>3.08071656665102E-4</v>
      </c>
      <c r="AI44">
        <v>-9.2499999999999999E-2</v>
      </c>
      <c r="AJ44">
        <f t="shared" si="1"/>
        <v>3.08071656665102E-4</v>
      </c>
      <c r="AK44">
        <f t="shared" si="2"/>
        <v>8.9586007701287756E-3</v>
      </c>
    </row>
    <row r="45" spans="1:37" x14ac:dyDescent="0.2">
      <c r="A45" s="39">
        <v>43100</v>
      </c>
      <c r="B45" s="40">
        <v>4.2993337975123103E-3</v>
      </c>
      <c r="C45" s="40">
        <v>-1.7308416826879701E-3</v>
      </c>
      <c r="D45" s="40">
        <v>2.3886081011734901E-2</v>
      </c>
      <c r="E45" s="40">
        <v>-1.1647375877703999E-2</v>
      </c>
      <c r="F45" s="40">
        <v>1.9435213233565899E-2</v>
      </c>
      <c r="G45" s="40">
        <v>8.1450912456801694E-2</v>
      </c>
      <c r="H45" s="40">
        <v>-5.8944845701285102E-2</v>
      </c>
      <c r="I45" s="40">
        <v>6.3788817983720797E-2</v>
      </c>
      <c r="J45" s="40">
        <v>-0.11246414889603699</v>
      </c>
      <c r="K45" s="40">
        <v>2.69829240111111E-2</v>
      </c>
      <c r="L45" s="40">
        <v>-8.4208656688758002E-2</v>
      </c>
      <c r="M45" s="40">
        <v>0</v>
      </c>
      <c r="N45" s="40">
        <v>0</v>
      </c>
      <c r="O45" s="40">
        <v>4.9155550166616897E-3</v>
      </c>
      <c r="P45" s="40">
        <v>0</v>
      </c>
      <c r="Q45" s="40">
        <v>8.4381255990872803E-2</v>
      </c>
      <c r="R45" s="40">
        <v>0</v>
      </c>
      <c r="S45" s="40">
        <v>0</v>
      </c>
      <c r="T45" s="40">
        <v>0</v>
      </c>
      <c r="U45" s="40">
        <v>0</v>
      </c>
      <c r="V45" s="40">
        <v>0</v>
      </c>
      <c r="W45" s="40">
        <v>0</v>
      </c>
      <c r="X45" s="40">
        <v>0</v>
      </c>
      <c r="Y45" s="40">
        <v>-1.18422360145916E-2</v>
      </c>
      <c r="Z45" s="40">
        <v>-9.7772548838660697E-3</v>
      </c>
      <c r="AA45" s="40">
        <v>-1.27241888669008E-2</v>
      </c>
      <c r="AB45" s="40">
        <v>-9.1066402830297898E-3</v>
      </c>
      <c r="AC45" s="40">
        <v>-3.7225478710927302E-3</v>
      </c>
      <c r="AD45" s="40">
        <v>8.3616768137749595E-4</v>
      </c>
      <c r="AE45" s="40">
        <v>-3.3424039682422202E-3</v>
      </c>
      <c r="AF45" s="40">
        <v>-9.5348795508365097E-3</v>
      </c>
      <c r="AH45">
        <f t="shared" si="0"/>
        <v>-9.5348795508365097E-3</v>
      </c>
      <c r="AI45">
        <v>-9.2499999999999999E-2</v>
      </c>
      <c r="AJ45">
        <f t="shared" si="1"/>
        <v>-9.5348795508365097E-3</v>
      </c>
      <c r="AK45">
        <f t="shared" si="2"/>
        <v>9.8188966761558801E-3</v>
      </c>
    </row>
    <row r="46" spans="1:37" x14ac:dyDescent="0.2">
      <c r="A46" s="39">
        <v>43190</v>
      </c>
      <c r="B46" s="40">
        <v>4.4050450724710498E-3</v>
      </c>
      <c r="C46" s="40">
        <v>-2.2747448931531499E-3</v>
      </c>
      <c r="D46" s="40">
        <v>1.99554450482851E-2</v>
      </c>
      <c r="E46" s="40">
        <v>-1.43903694183168E-2</v>
      </c>
      <c r="F46" s="40">
        <v>1.9128922792998701E-2</v>
      </c>
      <c r="G46" s="40">
        <v>7.9558258697826803E-2</v>
      </c>
      <c r="H46" s="40">
        <v>-5.4237191044370497E-2</v>
      </c>
      <c r="I46" s="40">
        <v>7.8802637526785194E-2</v>
      </c>
      <c r="J46" s="40">
        <v>-0.11260212599080099</v>
      </c>
      <c r="K46" s="40">
        <v>1.7983655332413102E-2</v>
      </c>
      <c r="L46" s="40">
        <v>-8.5729891713249406E-2</v>
      </c>
      <c r="M46" s="40">
        <v>0</v>
      </c>
      <c r="N46" s="40">
        <v>0</v>
      </c>
      <c r="O46" s="40">
        <v>4.2605051908590503E-3</v>
      </c>
      <c r="P46" s="40">
        <v>0</v>
      </c>
      <c r="Q46" s="40">
        <v>8.2029866791751796E-2</v>
      </c>
      <c r="R46" s="40">
        <v>0</v>
      </c>
      <c r="S46" s="40">
        <v>0</v>
      </c>
      <c r="T46" s="40">
        <v>0</v>
      </c>
      <c r="U46" s="40">
        <v>0</v>
      </c>
      <c r="V46" s="40">
        <v>0</v>
      </c>
      <c r="W46" s="40">
        <v>0</v>
      </c>
      <c r="X46" s="40">
        <v>0</v>
      </c>
      <c r="Y46" s="40">
        <v>-1.0166798036365301E-2</v>
      </c>
      <c r="Z46" s="40">
        <v>-8.1882941451518997E-3</v>
      </c>
      <c r="AA46" s="40">
        <v>-1.1053754631478899E-2</v>
      </c>
      <c r="AB46" s="40">
        <v>-6.7703424599211302E-3</v>
      </c>
      <c r="AC46" s="40">
        <v>-2.65624729388984E-3</v>
      </c>
      <c r="AD46" s="40">
        <v>-3.0001164406207701E-3</v>
      </c>
      <c r="AE46" s="40">
        <v>-3.30704831700136E-3</v>
      </c>
      <c r="AF46" s="40">
        <v>-8.2525879309292508E-3</v>
      </c>
      <c r="AH46">
        <f t="shared" si="0"/>
        <v>-8.2525879309292508E-3</v>
      </c>
      <c r="AI46">
        <v>-9.2499999999999999E-2</v>
      </c>
      <c r="AJ46">
        <f t="shared" si="1"/>
        <v>-8.2525879309292508E-3</v>
      </c>
      <c r="AK46">
        <f t="shared" si="2"/>
        <v>1.5599309744085495E-2</v>
      </c>
    </row>
    <row r="47" spans="1:37" x14ac:dyDescent="0.2">
      <c r="A47" s="39">
        <v>43281</v>
      </c>
      <c r="B47" s="40">
        <v>4.5569441219886798E-3</v>
      </c>
      <c r="C47" s="40">
        <v>-1.9393376338458701E-3</v>
      </c>
      <c r="D47" s="40">
        <v>2.11131908374683E-2</v>
      </c>
      <c r="E47" s="40">
        <v>-1.6082407764296602E-2</v>
      </c>
      <c r="F47" s="40">
        <v>1.9551410834245699E-2</v>
      </c>
      <c r="G47" s="40">
        <v>7.6791726306480901E-2</v>
      </c>
      <c r="H47" s="40">
        <v>-5.0891566214457597E-2</v>
      </c>
      <c r="I47" s="40">
        <v>8.3943944790060093E-2</v>
      </c>
      <c r="J47" s="40">
        <v>-0.11726195549696999</v>
      </c>
      <c r="K47" s="40">
        <v>1.6622406259880301E-2</v>
      </c>
      <c r="L47" s="40">
        <v>-8.1766771004473798E-2</v>
      </c>
      <c r="M47" s="40">
        <v>0</v>
      </c>
      <c r="N47" s="40">
        <v>0</v>
      </c>
      <c r="O47" s="40">
        <v>2.5423732469308999E-3</v>
      </c>
      <c r="P47" s="40">
        <v>0</v>
      </c>
      <c r="Q47" s="40">
        <v>6.9830381979489695E-2</v>
      </c>
      <c r="R47" s="40">
        <v>0</v>
      </c>
      <c r="S47" s="40">
        <v>0</v>
      </c>
      <c r="T47" s="40">
        <v>0</v>
      </c>
      <c r="U47" s="40">
        <v>0</v>
      </c>
      <c r="V47" s="40">
        <v>0</v>
      </c>
      <c r="W47" s="40">
        <v>0</v>
      </c>
      <c r="X47" s="40">
        <v>0</v>
      </c>
      <c r="Y47" s="40">
        <v>-8.9016909117344504E-3</v>
      </c>
      <c r="Z47" s="40">
        <v>-7.37985378152267E-3</v>
      </c>
      <c r="AA47" s="40">
        <v>-8.9680427971557397E-3</v>
      </c>
      <c r="AB47" s="40">
        <v>-5.9398736285205499E-3</v>
      </c>
      <c r="AC47" s="40">
        <v>-6.1590943234175301E-3</v>
      </c>
      <c r="AD47" s="40">
        <v>-1.0873717177749299E-2</v>
      </c>
      <c r="AE47" s="40">
        <v>-3.2719748521904701E-3</v>
      </c>
      <c r="AF47" s="40">
        <v>-2.4483907209791E-2</v>
      </c>
      <c r="AH47">
        <f t="shared" si="0"/>
        <v>-2.4483907209791E-2</v>
      </c>
      <c r="AI47">
        <v>-9.2499999999999999E-2</v>
      </c>
      <c r="AJ47">
        <f t="shared" si="1"/>
        <v>-2.4483907209791E-2</v>
      </c>
      <c r="AK47">
        <f t="shared" si="2"/>
        <v>7.1159591504289417E-3</v>
      </c>
    </row>
    <row r="48" spans="1:37" x14ac:dyDescent="0.2">
      <c r="A48" s="39">
        <v>43373</v>
      </c>
      <c r="B48" s="40">
        <v>4.7112722205679301E-3</v>
      </c>
      <c r="C48" s="40">
        <v>-2.09877093596404E-3</v>
      </c>
      <c r="D48" s="40">
        <v>1.9595112959247402E-2</v>
      </c>
      <c r="E48" s="40">
        <v>-1.8223279045860699E-2</v>
      </c>
      <c r="F48" s="40">
        <v>1.9907660715861999E-2</v>
      </c>
      <c r="G48" s="40">
        <v>7.7004953138703397E-2</v>
      </c>
      <c r="H48" s="40">
        <v>-5.3007298184318603E-2</v>
      </c>
      <c r="I48" s="40">
        <v>6.8766795568210096E-2</v>
      </c>
      <c r="J48" s="40">
        <v>-0.115734099368426</v>
      </c>
      <c r="K48" s="40">
        <v>2.0692614119781499E-2</v>
      </c>
      <c r="L48" s="40">
        <v>-7.7753957729513101E-2</v>
      </c>
      <c r="M48" s="40">
        <v>0</v>
      </c>
      <c r="N48" s="40">
        <v>0</v>
      </c>
      <c r="O48" s="40">
        <v>1.94450421262857E-3</v>
      </c>
      <c r="P48" s="40">
        <v>0</v>
      </c>
      <c r="Q48" s="40">
        <v>7.4484529289221099E-2</v>
      </c>
      <c r="R48" s="40">
        <v>0</v>
      </c>
      <c r="S48" s="40">
        <v>0</v>
      </c>
      <c r="T48" s="40">
        <v>0</v>
      </c>
      <c r="U48" s="40">
        <v>0</v>
      </c>
      <c r="V48" s="40">
        <v>0</v>
      </c>
      <c r="W48" s="40">
        <v>0</v>
      </c>
      <c r="X48" s="40">
        <v>0</v>
      </c>
      <c r="Y48" s="40">
        <v>-7.1414362577556598E-3</v>
      </c>
      <c r="Z48" s="40">
        <v>-5.0338829725702899E-3</v>
      </c>
      <c r="AA48" s="40">
        <v>-7.3250975179920503E-3</v>
      </c>
      <c r="AB48" s="40">
        <v>-8.3428458192274704E-3</v>
      </c>
      <c r="AC48" s="40">
        <v>-1.2533762544351E-2</v>
      </c>
      <c r="AD48" s="40">
        <v>-8.2875788824588407E-3</v>
      </c>
      <c r="AE48" s="40">
        <v>-3.2371851057340201E-3</v>
      </c>
      <c r="AF48" s="40">
        <v>-3.16117521399496E-2</v>
      </c>
      <c r="AH48">
        <f t="shared" si="0"/>
        <v>-3.16117521399496E-2</v>
      </c>
      <c r="AI48">
        <v>-9.2499999999999999E-2</v>
      </c>
      <c r="AJ48">
        <f t="shared" si="1"/>
        <v>-3.16117521399496E-2</v>
      </c>
      <c r="AK48">
        <f t="shared" si="2"/>
        <v>-3.639762265375792E-3</v>
      </c>
    </row>
    <row r="49" spans="1:37" x14ac:dyDescent="0.2">
      <c r="A49" s="39">
        <v>43465</v>
      </c>
      <c r="B49" s="40">
        <v>4.7690129378925002E-3</v>
      </c>
      <c r="C49" s="40">
        <v>-2.4479592170311899E-3</v>
      </c>
      <c r="D49" s="40">
        <v>2.0910635032697199E-2</v>
      </c>
      <c r="E49" s="40">
        <v>-2.19506014268218E-2</v>
      </c>
      <c r="F49" s="40">
        <v>2.1589296561825001E-2</v>
      </c>
      <c r="G49" s="40">
        <v>7.5710857756345104E-2</v>
      </c>
      <c r="H49" s="40">
        <v>-4.2051196889748503E-2</v>
      </c>
      <c r="I49" s="40">
        <v>7.4155677321808305E-2</v>
      </c>
      <c r="J49" s="40">
        <v>-0.119189456781552</v>
      </c>
      <c r="K49" s="40">
        <v>1.4690519808904E-2</v>
      </c>
      <c r="L49" s="40">
        <v>-7.3654799168516E-2</v>
      </c>
      <c r="M49" s="40">
        <v>0</v>
      </c>
      <c r="N49" s="40">
        <v>0</v>
      </c>
      <c r="O49" s="40">
        <v>1.12212695135817E-3</v>
      </c>
      <c r="P49" s="40">
        <v>0</v>
      </c>
      <c r="Q49" s="40">
        <v>6.7390702692015705E-2</v>
      </c>
      <c r="R49" s="40">
        <v>0</v>
      </c>
      <c r="S49" s="40">
        <v>0</v>
      </c>
      <c r="T49" s="40">
        <v>0</v>
      </c>
      <c r="U49" s="40">
        <v>0</v>
      </c>
      <c r="V49" s="40">
        <v>0</v>
      </c>
      <c r="W49" s="40">
        <v>0</v>
      </c>
      <c r="X49" s="40">
        <v>0</v>
      </c>
      <c r="Y49" s="40">
        <v>-6.0959811293447097E-3</v>
      </c>
      <c r="Z49" s="40">
        <v>-4.8757285882221899E-3</v>
      </c>
      <c r="AA49" s="40">
        <v>-1.0578981747889101E-2</v>
      </c>
      <c r="AB49" s="40">
        <v>-1.4489324127394501E-2</v>
      </c>
      <c r="AC49" s="40">
        <v>-1.01540860737872E-2</v>
      </c>
      <c r="AD49" s="40">
        <v>-1.7125281849896201E-2</v>
      </c>
      <c r="AE49" s="40">
        <v>-3.2026804299954601E-3</v>
      </c>
      <c r="AF49" s="40">
        <v>-4.5477248367353597E-2</v>
      </c>
      <c r="AH49">
        <f t="shared" si="0"/>
        <v>-4.5477248367353597E-2</v>
      </c>
      <c r="AI49">
        <v>-9.2499999999999999E-2</v>
      </c>
      <c r="AJ49">
        <f t="shared" si="1"/>
        <v>-4.5477248367353597E-2</v>
      </c>
      <c r="AK49">
        <f t="shared" si="2"/>
        <v>3.1516153402763106E-3</v>
      </c>
    </row>
    <row r="50" spans="1:37" x14ac:dyDescent="0.2">
      <c r="A50" s="39">
        <v>43555</v>
      </c>
      <c r="B50" s="40">
        <v>4.9101611695040901E-3</v>
      </c>
      <c r="C50" s="40">
        <v>-2.6352868426195802E-3</v>
      </c>
      <c r="D50" s="40">
        <v>2.21788466204943E-2</v>
      </c>
      <c r="E50" s="40">
        <v>-2.2233929626680499E-2</v>
      </c>
      <c r="F50" s="40">
        <v>2.4199102500021601E-2</v>
      </c>
      <c r="G50" s="40">
        <v>7.2064452663421999E-2</v>
      </c>
      <c r="H50" s="40">
        <v>-4.9239163860904801E-2</v>
      </c>
      <c r="I50" s="40">
        <v>6.1956239492551302E-2</v>
      </c>
      <c r="J50" s="40">
        <v>-9.6342878370196797E-2</v>
      </c>
      <c r="K50" s="40">
        <v>2.09562438745611E-2</v>
      </c>
      <c r="L50" s="40">
        <v>-7.2670529051788599E-2</v>
      </c>
      <c r="M50" s="40">
        <v>0</v>
      </c>
      <c r="N50" s="40">
        <v>0</v>
      </c>
      <c r="O50" s="40">
        <v>2.1014492684973299E-3</v>
      </c>
      <c r="P50" s="40">
        <v>0</v>
      </c>
      <c r="Q50" s="40">
        <v>7.3175993782445395E-2</v>
      </c>
      <c r="R50" s="40">
        <v>0</v>
      </c>
      <c r="S50" s="40">
        <v>0</v>
      </c>
      <c r="T50" s="40">
        <v>0</v>
      </c>
      <c r="U50" s="40">
        <v>0</v>
      </c>
      <c r="V50" s="40">
        <v>0</v>
      </c>
      <c r="W50" s="40">
        <v>0</v>
      </c>
      <c r="X50" s="40">
        <v>0</v>
      </c>
      <c r="Y50" s="40">
        <v>-4.7328052478226501E-3</v>
      </c>
      <c r="Z50" s="40">
        <v>-7.0898209956354197E-3</v>
      </c>
      <c r="AA50" s="40">
        <v>-1.5897872583586301E-2</v>
      </c>
      <c r="AB50" s="40">
        <v>-1.12651580719196E-2</v>
      </c>
      <c r="AC50" s="40">
        <v>-1.7130039967543E-2</v>
      </c>
      <c r="AD50" s="40">
        <v>-1.41927424789823E-2</v>
      </c>
      <c r="AE50" s="40">
        <v>-3.1684620048563201E-3</v>
      </c>
      <c r="AF50" s="40">
        <v>-3.5056199731038802E-2</v>
      </c>
      <c r="AH50">
        <f t="shared" si="0"/>
        <v>-3.5056199731038802E-2</v>
      </c>
      <c r="AI50">
        <v>-9.2499999999999999E-2</v>
      </c>
      <c r="AJ50">
        <f t="shared" si="1"/>
        <v>-3.5056199731038802E-2</v>
      </c>
      <c r="AK50">
        <f t="shared" si="2"/>
        <v>1.4295995739889371E-2</v>
      </c>
    </row>
    <row r="51" spans="1:37" x14ac:dyDescent="0.2">
      <c r="A51" s="39">
        <v>43646</v>
      </c>
      <c r="B51" s="40">
        <v>4.6321797768552903E-3</v>
      </c>
      <c r="C51" s="40">
        <v>-3.6136490824609101E-3</v>
      </c>
      <c r="D51" s="40">
        <v>2.2602769790089999E-2</v>
      </c>
      <c r="E51" s="40">
        <v>-3.0232477668561599E-2</v>
      </c>
      <c r="F51" s="40">
        <v>2.45741947548004E-2</v>
      </c>
      <c r="G51" s="40">
        <v>7.2348237074927504E-2</v>
      </c>
      <c r="H51" s="40">
        <v>-5.72254450152151E-2</v>
      </c>
      <c r="I51" s="40">
        <v>6.8831025545573396E-2</v>
      </c>
      <c r="J51" s="40">
        <v>-0.101441126632464</v>
      </c>
      <c r="K51" s="40">
        <v>1.86973522971557E-2</v>
      </c>
      <c r="L51" s="40">
        <v>-7.68372233732008E-2</v>
      </c>
      <c r="M51" s="40">
        <v>0</v>
      </c>
      <c r="N51" s="40">
        <v>0</v>
      </c>
      <c r="O51" s="40">
        <v>2.2363080761830302E-3</v>
      </c>
      <c r="P51" s="40">
        <v>0</v>
      </c>
      <c r="Q51" s="40">
        <v>6.1232075628776701E-2</v>
      </c>
      <c r="R51" s="40">
        <v>0</v>
      </c>
      <c r="S51" s="40">
        <v>0</v>
      </c>
      <c r="T51" s="40">
        <v>0</v>
      </c>
      <c r="U51" s="40">
        <v>0</v>
      </c>
      <c r="V51" s="40">
        <v>0</v>
      </c>
      <c r="W51" s="40">
        <v>0</v>
      </c>
      <c r="X51" s="40">
        <v>0</v>
      </c>
      <c r="Y51" s="40">
        <v>-7.4862667841620904E-3</v>
      </c>
      <c r="Z51" s="40">
        <v>-1.2413141009104E-2</v>
      </c>
      <c r="AA51" s="40">
        <v>-1.26032888123276E-2</v>
      </c>
      <c r="AB51" s="40">
        <v>-1.7371750590267399E-2</v>
      </c>
      <c r="AC51" s="40">
        <v>-1.3927977334449801E-2</v>
      </c>
      <c r="AD51" s="40">
        <v>-1.4462899129315299E-2</v>
      </c>
      <c r="AE51" s="40">
        <v>-3.1345308445672499E-3</v>
      </c>
      <c r="AF51" s="40">
        <v>-7.5595633331734705E-2</v>
      </c>
      <c r="AH51">
        <f t="shared" si="0"/>
        <v>-7.5595633331734705E-2</v>
      </c>
      <c r="AI51">
        <v>-9.2499999999999999E-2</v>
      </c>
      <c r="AJ51">
        <f t="shared" si="1"/>
        <v>-7.5595633331734705E-2</v>
      </c>
      <c r="AK51">
        <f t="shared" si="2"/>
        <v>-1.6027661969264223E-2</v>
      </c>
    </row>
    <row r="52" spans="1:37" x14ac:dyDescent="0.2">
      <c r="A52" s="39">
        <v>43738</v>
      </c>
      <c r="B52" s="40">
        <v>4.6383238135278898E-3</v>
      </c>
      <c r="C52" s="40">
        <v>-4.7690363302976598E-3</v>
      </c>
      <c r="D52" s="40">
        <v>2.2451817936195401E-2</v>
      </c>
      <c r="E52" s="40">
        <v>-3.5373028526676203E-2</v>
      </c>
      <c r="F52" s="40">
        <v>2.47442139171427E-2</v>
      </c>
      <c r="G52" s="40">
        <v>8.2256833362013199E-2</v>
      </c>
      <c r="H52" s="40">
        <v>-5.9077843093354197E-2</v>
      </c>
      <c r="I52" s="40">
        <v>6.4100777700845005E-2</v>
      </c>
      <c r="J52" s="40">
        <v>-0.108241775310721</v>
      </c>
      <c r="K52" s="40">
        <v>1.09662640802908E-2</v>
      </c>
      <c r="L52" s="40">
        <v>-7.00587590250214E-2</v>
      </c>
      <c r="M52" s="40">
        <v>0</v>
      </c>
      <c r="N52" s="40">
        <v>0</v>
      </c>
      <c r="O52" s="40">
        <v>1.87972086419875E-3</v>
      </c>
      <c r="P52" s="40">
        <v>0</v>
      </c>
      <c r="Q52" s="40">
        <v>5.2770978083575601E-2</v>
      </c>
      <c r="R52" s="40">
        <v>0</v>
      </c>
      <c r="S52" s="40">
        <v>0</v>
      </c>
      <c r="T52" s="40">
        <v>0</v>
      </c>
      <c r="U52" s="40">
        <v>0</v>
      </c>
      <c r="V52" s="40">
        <v>0</v>
      </c>
      <c r="W52" s="40">
        <v>0</v>
      </c>
      <c r="X52" s="40">
        <v>0</v>
      </c>
      <c r="Y52" s="40">
        <v>-1.10912209355479E-2</v>
      </c>
      <c r="Z52" s="40">
        <v>-8.3781139750419998E-3</v>
      </c>
      <c r="AA52" s="40">
        <v>-1.7996987647914499E-2</v>
      </c>
      <c r="AB52" s="40">
        <v>-1.39810795651372E-2</v>
      </c>
      <c r="AC52" s="40">
        <v>-1.41156388047982E-2</v>
      </c>
      <c r="AD52" s="40">
        <v>-1.6510568063281401E-2</v>
      </c>
      <c r="AE52" s="40">
        <v>-3.10088780437886E-3</v>
      </c>
      <c r="AF52" s="40">
        <v>-9.8886009324382407E-2</v>
      </c>
      <c r="AH52">
        <f t="shared" si="0"/>
        <v>-9.8886009324382407E-2</v>
      </c>
      <c r="AI52">
        <v>-0.105</v>
      </c>
      <c r="AJ52">
        <f t="shared" si="1"/>
        <v>-9.8886009324382407E-2</v>
      </c>
      <c r="AK52">
        <f t="shared" si="2"/>
        <v>-2.7778664412952014E-2</v>
      </c>
    </row>
    <row r="53" spans="1:37" x14ac:dyDescent="0.2">
      <c r="A53" s="39">
        <v>43830</v>
      </c>
      <c r="B53" s="40">
        <v>4.7283498927254202E-3</v>
      </c>
      <c r="C53" s="40">
        <v>-6.1625848836690299E-3</v>
      </c>
      <c r="D53" s="40">
        <v>2.0125179440025599E-2</v>
      </c>
      <c r="E53" s="40">
        <v>-3.3562634930481401E-2</v>
      </c>
      <c r="F53" s="40">
        <v>2.52347722058931E-2</v>
      </c>
      <c r="G53" s="40">
        <v>9.4030932674272302E-2</v>
      </c>
      <c r="H53" s="40">
        <v>-5.70369029791171E-2</v>
      </c>
      <c r="I53" s="40">
        <v>5.64137758795029E-2</v>
      </c>
      <c r="J53" s="40">
        <v>-9.3621192670179196E-2</v>
      </c>
      <c r="K53" s="40">
        <v>5.6233769273004502E-3</v>
      </c>
      <c r="L53" s="40">
        <v>-6.0538606882671799E-2</v>
      </c>
      <c r="M53" s="40">
        <v>0</v>
      </c>
      <c r="N53" s="40">
        <v>0</v>
      </c>
      <c r="O53" s="40">
        <v>3.1350902267168498E-3</v>
      </c>
      <c r="P53" s="40">
        <v>0</v>
      </c>
      <c r="Q53" s="40">
        <v>6.4677105210441996E-2</v>
      </c>
      <c r="R53" s="40">
        <v>0</v>
      </c>
      <c r="S53" s="40">
        <v>0</v>
      </c>
      <c r="T53" s="40">
        <v>0</v>
      </c>
      <c r="U53" s="40">
        <v>0</v>
      </c>
      <c r="V53" s="40">
        <v>0</v>
      </c>
      <c r="W53" s="40">
        <v>0</v>
      </c>
      <c r="X53" s="40">
        <v>0</v>
      </c>
      <c r="Y53" s="40">
        <v>-4.2175023185802999E-3</v>
      </c>
      <c r="Z53" s="40">
        <v>-1.13534357498242E-2</v>
      </c>
      <c r="AA53" s="40">
        <v>-1.27113767501465E-2</v>
      </c>
      <c r="AB53" s="40">
        <v>-1.2817817343387E-2</v>
      </c>
      <c r="AC53" s="40">
        <v>-1.49314900821412E-2</v>
      </c>
      <c r="AD53" s="40">
        <v>-1.9381552398618E-2</v>
      </c>
      <c r="AE53" s="40">
        <v>-3.0675335869579899E-3</v>
      </c>
      <c r="AF53" s="40">
        <v>-5.54340481188954E-2</v>
      </c>
      <c r="AH53">
        <f t="shared" si="0"/>
        <v>-5.54340481188954E-2</v>
      </c>
      <c r="AI53">
        <v>-0.1125</v>
      </c>
      <c r="AJ53">
        <f t="shared" si="1"/>
        <v>-5.54340481188954E-2</v>
      </c>
      <c r="AK53">
        <f t="shared" si="2"/>
        <v>1.4355749596501356E-2</v>
      </c>
    </row>
    <row r="54" spans="1:37" x14ac:dyDescent="0.2">
      <c r="A54" s="39">
        <v>43921</v>
      </c>
      <c r="B54" s="40">
        <v>4.63977803338425E-3</v>
      </c>
      <c r="C54" s="40">
        <v>-3.7186316469666999E-3</v>
      </c>
      <c r="D54" s="40">
        <v>2.77785998499347E-2</v>
      </c>
      <c r="E54" s="40">
        <v>-7.7418188964960303E-3</v>
      </c>
      <c r="F54" s="40">
        <v>2.97536236226211E-2</v>
      </c>
      <c r="G54" s="40">
        <v>0.101136690294663</v>
      </c>
      <c r="H54" s="40">
        <v>-4.4275092300160197E-2</v>
      </c>
      <c r="I54" s="40">
        <v>6.0018068654808299E-2</v>
      </c>
      <c r="J54" s="40">
        <v>-8.4631660633794306E-2</v>
      </c>
      <c r="K54" s="40">
        <v>4.64476518992257E-2</v>
      </c>
      <c r="L54" s="40">
        <v>-5.6595610437146199E-2</v>
      </c>
      <c r="M54" s="40">
        <v>0</v>
      </c>
      <c r="N54" s="40">
        <v>0</v>
      </c>
      <c r="O54" s="40">
        <v>6.40470576787184E-3</v>
      </c>
      <c r="P54" s="40">
        <v>0</v>
      </c>
      <c r="Q54" s="40">
        <v>5.0554189538203301E-2</v>
      </c>
      <c r="R54" s="40">
        <v>0</v>
      </c>
      <c r="S54" s="40">
        <v>0</v>
      </c>
      <c r="T54" s="40">
        <v>0</v>
      </c>
      <c r="U54" s="40">
        <v>0</v>
      </c>
      <c r="V54" s="40">
        <v>0</v>
      </c>
      <c r="W54" s="40">
        <v>0</v>
      </c>
      <c r="X54" s="40">
        <v>0</v>
      </c>
      <c r="Y54" s="40">
        <v>-5.4828476072959599E-3</v>
      </c>
      <c r="Z54" s="40">
        <v>-5.3569226444164604E-3</v>
      </c>
      <c r="AA54" s="40">
        <v>-1.0041896960664499E-2</v>
      </c>
      <c r="AB54" s="40">
        <v>-1.20968181956302E-2</v>
      </c>
      <c r="AC54" s="40">
        <v>-1.5939859514397001E-2</v>
      </c>
      <c r="AD54" s="40">
        <v>-2.42409715975755E-2</v>
      </c>
      <c r="AE54" s="40">
        <v>-3.0344687485963301E-3</v>
      </c>
      <c r="AF54" s="40">
        <v>5.3576708477572899E-2</v>
      </c>
      <c r="AH54">
        <f t="shared" si="0"/>
        <v>5.3576708477572899E-2</v>
      </c>
      <c r="AI54">
        <v>-0.11749999999999999</v>
      </c>
      <c r="AJ54">
        <f t="shared" si="1"/>
        <v>5.3576708477572899E-2</v>
      </c>
      <c r="AK54">
        <f t="shared" si="2"/>
        <v>8.0288373098326829E-2</v>
      </c>
    </row>
    <row r="55" spans="1:37" x14ac:dyDescent="0.2">
      <c r="A55" s="39">
        <v>44012</v>
      </c>
      <c r="B55" s="40">
        <v>4.5773685685900701E-3</v>
      </c>
      <c r="C55" s="40">
        <v>-9.1497047004931802E-4</v>
      </c>
      <c r="D55" s="40">
        <v>3.0607407728088599E-2</v>
      </c>
      <c r="E55" s="40">
        <v>1.0156894447864401E-3</v>
      </c>
      <c r="F55" s="40">
        <v>3.1966449440406497E-2</v>
      </c>
      <c r="G55" s="40">
        <v>8.1377518960577294E-2</v>
      </c>
      <c r="H55" s="40">
        <v>-2.9706906253537699E-2</v>
      </c>
      <c r="I55" s="40">
        <v>2.6863166928652298E-3</v>
      </c>
      <c r="J55" s="40">
        <v>-7.1275623891137702E-2</v>
      </c>
      <c r="K55" s="40">
        <v>9.6923675668963399E-2</v>
      </c>
      <c r="L55" s="40">
        <v>-5.5529409202221498E-2</v>
      </c>
      <c r="M55" s="40">
        <v>0</v>
      </c>
      <c r="N55" s="40">
        <v>0</v>
      </c>
      <c r="O55" s="40">
        <v>7.4559266839610899E-3</v>
      </c>
      <c r="P55" s="40">
        <v>0</v>
      </c>
      <c r="Q55" s="40">
        <v>4.6876833823109303E-2</v>
      </c>
      <c r="R55" s="40">
        <v>0</v>
      </c>
      <c r="S55" s="40">
        <v>0</v>
      </c>
      <c r="T55" s="40">
        <v>0</v>
      </c>
      <c r="U55" s="40">
        <v>0</v>
      </c>
      <c r="V55" s="40">
        <v>0</v>
      </c>
      <c r="W55" s="40">
        <v>0</v>
      </c>
      <c r="X55" s="40">
        <v>0</v>
      </c>
      <c r="Y55" s="40">
        <v>8.4942972986800803E-3</v>
      </c>
      <c r="Z55" s="40">
        <v>-4.4233067551620398E-3</v>
      </c>
      <c r="AA55" s="40">
        <v>-1.1951460694207E-2</v>
      </c>
      <c r="AB55" s="40">
        <v>-1.6109834101190799E-2</v>
      </c>
      <c r="AC55" s="40">
        <v>-2.0596677979835099E-2</v>
      </c>
      <c r="AD55" s="40">
        <v>-3.3735487028640897E-2</v>
      </c>
      <c r="AE55" s="40">
        <v>-3.0016937052170698E-3</v>
      </c>
      <c r="AF55" s="40">
        <v>6.4736114228828107E-2</v>
      </c>
      <c r="AH55">
        <f t="shared" si="0"/>
        <v>6.4736114228828107E-2</v>
      </c>
      <c r="AI55">
        <v>-0.115</v>
      </c>
      <c r="AJ55">
        <f t="shared" si="1"/>
        <v>6.4736114228828107E-2</v>
      </c>
      <c r="AK55">
        <f t="shared" si="2"/>
        <v>4.613490782022045E-2</v>
      </c>
    </row>
    <row r="56" spans="1:37" x14ac:dyDescent="0.2">
      <c r="A56" s="39">
        <v>44104</v>
      </c>
      <c r="B56" s="40">
        <v>4.48045034230562E-3</v>
      </c>
      <c r="C56" s="40">
        <v>-2.3823931825025201E-4</v>
      </c>
      <c r="D56" s="40">
        <v>2.58007691338423E-2</v>
      </c>
      <c r="E56" s="40">
        <v>1.87147809914445E-2</v>
      </c>
      <c r="F56" s="40">
        <v>3.3815364202177803E-2</v>
      </c>
      <c r="G56" s="40">
        <v>8.8321830065578394E-2</v>
      </c>
      <c r="H56" s="40">
        <v>-2.58484109803848E-2</v>
      </c>
      <c r="I56" s="40">
        <v>6.7207358073509596E-2</v>
      </c>
      <c r="J56" s="40">
        <v>-6.4119645210223702E-2</v>
      </c>
      <c r="K56" s="40">
        <v>9.7238415488429805E-2</v>
      </c>
      <c r="L56" s="40">
        <v>-7.0612410616332805E-2</v>
      </c>
      <c r="M56" s="40">
        <v>0</v>
      </c>
      <c r="N56" s="40">
        <v>0</v>
      </c>
      <c r="O56" s="40">
        <v>1.42056315370326E-2</v>
      </c>
      <c r="P56" s="40">
        <v>0</v>
      </c>
      <c r="Q56" s="40">
        <v>6.8285422303331206E-2</v>
      </c>
      <c r="R56" s="40">
        <v>0</v>
      </c>
      <c r="S56" s="40">
        <v>0</v>
      </c>
      <c r="T56" s="40">
        <v>0</v>
      </c>
      <c r="U56" s="40">
        <v>0</v>
      </c>
      <c r="V56" s="40">
        <v>0</v>
      </c>
      <c r="W56" s="40">
        <v>0</v>
      </c>
      <c r="X56" s="40">
        <v>0</v>
      </c>
      <c r="Y56" s="40">
        <v>1.5597022214496E-3</v>
      </c>
      <c r="Z56" s="40">
        <v>-1.32449897283533E-2</v>
      </c>
      <c r="AA56" s="40">
        <v>-2.1119655835497901E-2</v>
      </c>
      <c r="AB56" s="40">
        <v>-2.4376297673957201E-2</v>
      </c>
      <c r="AC56" s="40">
        <v>-2.7116586552774501E-2</v>
      </c>
      <c r="AD56" s="40">
        <v>-4.6823255407966197E-2</v>
      </c>
      <c r="AE56" s="40">
        <v>-2.9692087381861798E-3</v>
      </c>
      <c r="AF56" s="40">
        <v>0.123161024297174</v>
      </c>
      <c r="AH56">
        <f t="shared" si="0"/>
        <v>0.123161024297174</v>
      </c>
      <c r="AI56">
        <v>-0.13</v>
      </c>
      <c r="AJ56">
        <f t="shared" si="1"/>
        <v>0.123161024297174</v>
      </c>
      <c r="AK56">
        <f t="shared" si="2"/>
        <v>0.15704369178584371</v>
      </c>
    </row>
    <row r="57" spans="1:37" x14ac:dyDescent="0.2">
      <c r="A57" s="39">
        <v>44196</v>
      </c>
      <c r="B57" s="40">
        <v>4.6576563260540497E-3</v>
      </c>
      <c r="C57" s="40">
        <v>-2.7971616922739199E-3</v>
      </c>
      <c r="D57" s="40">
        <v>2.2640059461920901E-2</v>
      </c>
      <c r="E57" s="40">
        <v>1.5306244494280001E-2</v>
      </c>
      <c r="F57" s="40">
        <v>3.5436501899359103E-2</v>
      </c>
      <c r="G57" s="40">
        <v>8.1488853599615205E-2</v>
      </c>
      <c r="H57" s="40">
        <v>-5.2158467151648603E-2</v>
      </c>
      <c r="I57" s="40">
        <v>5.9499573254429901E-2</v>
      </c>
      <c r="J57" s="40">
        <v>-4.0747747395191797E-2</v>
      </c>
      <c r="K57" s="40">
        <v>7.0195875851152195E-2</v>
      </c>
      <c r="L57" s="40">
        <v>-8.4334628856150506E-2</v>
      </c>
      <c r="M57" s="40">
        <v>0</v>
      </c>
      <c r="N57" s="40">
        <v>0</v>
      </c>
      <c r="O57" s="40">
        <v>1.8343569697474801E-2</v>
      </c>
      <c r="P57" s="40">
        <v>0</v>
      </c>
      <c r="Q57" s="40">
        <v>6.1374972743181003E-2</v>
      </c>
      <c r="R57" s="40">
        <v>0</v>
      </c>
      <c r="S57" s="40">
        <v>0</v>
      </c>
      <c r="T57" s="40">
        <v>0</v>
      </c>
      <c r="U57" s="40">
        <v>0</v>
      </c>
      <c r="V57" s="40">
        <v>0</v>
      </c>
      <c r="W57" s="40">
        <v>0</v>
      </c>
      <c r="X57" s="40">
        <v>0</v>
      </c>
      <c r="Y57" s="40">
        <v>-2.1840015529527902E-2</v>
      </c>
      <c r="Z57" s="40">
        <v>-3.1076316136032001E-2</v>
      </c>
      <c r="AA57" s="40">
        <v>-3.4077092925477899E-2</v>
      </c>
      <c r="AB57" s="40">
        <v>-3.3448472805308799E-2</v>
      </c>
      <c r="AC57" s="40">
        <v>-3.48413640587742E-2</v>
      </c>
      <c r="AD57" s="40">
        <v>-6.2625220354151703E-2</v>
      </c>
      <c r="AE57" s="40">
        <v>-2.9370139999334902E-3</v>
      </c>
      <c r="AF57" s="40">
        <v>-3.1940193577005102E-2</v>
      </c>
      <c r="AH57">
        <f t="shared" si="0"/>
        <v>-3.1940193577005102E-2</v>
      </c>
      <c r="AI57">
        <v>-0.13750000000000001</v>
      </c>
      <c r="AJ57">
        <f t="shared" si="1"/>
        <v>-3.1940193577005102E-2</v>
      </c>
      <c r="AK57">
        <f t="shared" si="2"/>
        <v>0.11577241238111523</v>
      </c>
    </row>
    <row r="58" spans="1:37" x14ac:dyDescent="0.2">
      <c r="A58" s="39">
        <v>44286</v>
      </c>
      <c r="B58" s="40">
        <v>4.3789881140984897E-3</v>
      </c>
      <c r="C58" s="40">
        <v>-3.2523063813962899E-3</v>
      </c>
      <c r="D58" s="40">
        <v>1.77911809791696E-2</v>
      </c>
      <c r="E58" s="40">
        <v>2.1240368967099101E-2</v>
      </c>
      <c r="F58" s="40">
        <v>3.2003273114630498E-2</v>
      </c>
      <c r="G58" s="40">
        <v>0.100849254803203</v>
      </c>
      <c r="H58" s="40">
        <v>-5.8904444852563603E-2</v>
      </c>
      <c r="I58" s="40">
        <v>0.10770738276007701</v>
      </c>
      <c r="J58" s="40">
        <v>-4.8560577052135498E-2</v>
      </c>
      <c r="K58" s="40">
        <v>5.4920594761997399E-2</v>
      </c>
      <c r="L58" s="40">
        <v>-7.0409358348334602E-2</v>
      </c>
      <c r="M58" s="40">
        <v>0</v>
      </c>
      <c r="N58" s="40">
        <v>0</v>
      </c>
      <c r="O58" s="40">
        <v>2.00360865877489E-2</v>
      </c>
      <c r="P58" s="40">
        <v>0</v>
      </c>
      <c r="Q58" s="40">
        <v>6.8809302295078395E-2</v>
      </c>
      <c r="R58" s="40">
        <v>0</v>
      </c>
      <c r="S58" s="40">
        <v>0</v>
      </c>
      <c r="T58" s="40">
        <v>0</v>
      </c>
      <c r="U58" s="40">
        <v>0</v>
      </c>
      <c r="V58" s="40">
        <v>0</v>
      </c>
      <c r="W58" s="40">
        <v>0</v>
      </c>
      <c r="X58" s="40">
        <v>0</v>
      </c>
      <c r="Y58" s="40">
        <v>-3.6127567392929001E-2</v>
      </c>
      <c r="Z58" s="40">
        <v>-3.8746844160533103E-2</v>
      </c>
      <c r="AA58" s="40">
        <v>-3.97137243705478E-2</v>
      </c>
      <c r="AB58" s="40">
        <v>-3.4777799795300698E-2</v>
      </c>
      <c r="AC58" s="40">
        <v>-3.5170207809048303E-2</v>
      </c>
      <c r="AD58" s="40">
        <v>-7.2700958707476407E-2</v>
      </c>
      <c r="AE58" s="40">
        <v>-2.90510951938935E-3</v>
      </c>
      <c r="AF58" s="40">
        <v>-1.3532466006552699E-2</v>
      </c>
      <c r="AH58">
        <f t="shared" si="0"/>
        <v>-1.3532466006552699E-2</v>
      </c>
      <c r="AI58">
        <v>-0.13750000000000001</v>
      </c>
      <c r="AJ58">
        <f t="shared" si="1"/>
        <v>-1.3532466006552699E-2</v>
      </c>
      <c r="AK58">
        <f t="shared" si="2"/>
        <v>0.18878404146728525</v>
      </c>
    </row>
    <row r="59" spans="1:37" x14ac:dyDescent="0.2">
      <c r="A59" s="39">
        <v>44377</v>
      </c>
      <c r="B59" s="40">
        <v>4.1245540893503803E-3</v>
      </c>
      <c r="C59" s="40">
        <v>-6.1232161225456801E-3</v>
      </c>
      <c r="D59" s="40">
        <v>1.5417859559233299E-2</v>
      </c>
      <c r="E59" s="40">
        <v>2.0089973753846802E-2</v>
      </c>
      <c r="F59" s="40">
        <v>3.1080908785368701E-2</v>
      </c>
      <c r="G59" s="40">
        <v>0.121410083680928</v>
      </c>
      <c r="H59" s="40">
        <v>-6.6278371096842106E-2</v>
      </c>
      <c r="I59" s="40">
        <v>0.17052146233128601</v>
      </c>
      <c r="J59" s="40">
        <v>-4.4895450109116497E-2</v>
      </c>
      <c r="K59" s="40">
        <v>7.6159219114099201E-3</v>
      </c>
      <c r="L59" s="40">
        <v>-4.7714763220731697E-2</v>
      </c>
      <c r="M59" s="40">
        <v>0</v>
      </c>
      <c r="N59" s="40">
        <v>0</v>
      </c>
      <c r="O59" s="40">
        <v>2.13772728425747E-2</v>
      </c>
      <c r="P59" s="40">
        <v>0</v>
      </c>
      <c r="Q59" s="40">
        <v>7.9752096982460802E-2</v>
      </c>
      <c r="R59" s="40">
        <v>0</v>
      </c>
      <c r="S59" s="40">
        <v>0</v>
      </c>
      <c r="T59" s="40">
        <v>0</v>
      </c>
      <c r="U59" s="40">
        <v>0</v>
      </c>
      <c r="V59" s="40">
        <v>0</v>
      </c>
      <c r="W59" s="40">
        <v>0</v>
      </c>
      <c r="X59" s="40">
        <v>0</v>
      </c>
      <c r="Y59" s="40">
        <v>-5.5096062471437397E-2</v>
      </c>
      <c r="Z59" s="40">
        <v>-4.7004691712979101E-2</v>
      </c>
      <c r="AA59" s="40">
        <v>-4.3242279109516002E-2</v>
      </c>
      <c r="AB59" s="40">
        <v>-3.4633361850386499E-2</v>
      </c>
      <c r="AC59" s="40">
        <v>-3.4048805483299499E-2</v>
      </c>
      <c r="AD59" s="40">
        <v>-7.7154490523256597E-2</v>
      </c>
      <c r="AE59" s="40">
        <v>-2.87349520724277E-3</v>
      </c>
      <c r="AF59" s="40">
        <v>1.23251470291054E-2</v>
      </c>
      <c r="AH59">
        <f t="shared" si="0"/>
        <v>1.23251470291054E-2</v>
      </c>
      <c r="AI59">
        <v>-0.14000000000000001</v>
      </c>
      <c r="AJ59">
        <f t="shared" si="1"/>
        <v>1.23251470291054E-2</v>
      </c>
      <c r="AK59">
        <f t="shared" si="2"/>
        <v>0.29588891626857061</v>
      </c>
    </row>
    <row r="60" spans="1:37" x14ac:dyDescent="0.2">
      <c r="A60" s="39">
        <v>44469</v>
      </c>
      <c r="B60" s="40">
        <v>4.6647440550288298E-3</v>
      </c>
      <c r="C60" s="40">
        <v>-2.3197886009398601E-3</v>
      </c>
      <c r="D60" s="40">
        <v>9.9321484117393301E-3</v>
      </c>
      <c r="E60" s="40">
        <v>2.8180632411214299E-2</v>
      </c>
      <c r="F60" s="40">
        <v>2.4431202834284901E-2</v>
      </c>
      <c r="G60" s="40">
        <v>0.101917045857313</v>
      </c>
      <c r="H60" s="40">
        <v>-5.9612292431451303E-2</v>
      </c>
      <c r="I60" s="40">
        <v>0.19424257191542599</v>
      </c>
      <c r="J60" s="40">
        <v>-4.7833770385856102E-2</v>
      </c>
      <c r="K60" s="40">
        <v>3.2366636741862603E-2</v>
      </c>
      <c r="L60" s="40">
        <v>-5.2818270622894202E-2</v>
      </c>
      <c r="M60" s="40">
        <v>0</v>
      </c>
      <c r="N60" s="40">
        <v>0</v>
      </c>
      <c r="O60" s="40">
        <v>2.0414374533847202E-2</v>
      </c>
      <c r="P60" s="40">
        <v>0</v>
      </c>
      <c r="Q60" s="40">
        <v>7.4000245326778999E-2</v>
      </c>
      <c r="R60" s="40">
        <v>0</v>
      </c>
      <c r="S60" s="40">
        <v>0</v>
      </c>
      <c r="T60" s="40">
        <v>0</v>
      </c>
      <c r="U60" s="40">
        <v>0</v>
      </c>
      <c r="V60" s="40">
        <v>0</v>
      </c>
      <c r="W60" s="40">
        <v>0</v>
      </c>
      <c r="X60" s="40">
        <v>0</v>
      </c>
      <c r="Y60" s="40">
        <v>-3.9197422834055501E-2</v>
      </c>
      <c r="Z60" s="40">
        <v>-2.52761008076056E-2</v>
      </c>
      <c r="AA60" s="40">
        <v>-3.2055966457193899E-2</v>
      </c>
      <c r="AB60" s="40">
        <v>-2.0007002839071301E-2</v>
      </c>
      <c r="AC60" s="40">
        <v>-2.1960670542393701E-2</v>
      </c>
      <c r="AD60" s="40">
        <v>-6.9342466033494393E-2</v>
      </c>
      <c r="AE60" s="40">
        <v>-2.84217086102578E-3</v>
      </c>
      <c r="AF60" s="40">
        <v>0.116883679671514</v>
      </c>
      <c r="AH60">
        <f t="shared" si="0"/>
        <v>0.116883679671514</v>
      </c>
      <c r="AI60">
        <v>-0.14000000000000001</v>
      </c>
      <c r="AJ60">
        <f t="shared" si="1"/>
        <v>0.116883679671514</v>
      </c>
      <c r="AK60">
        <f t="shared" si="2"/>
        <v>0.2923566724434658</v>
      </c>
    </row>
    <row r="61" spans="1:37" x14ac:dyDescent="0.2">
      <c r="A61" s="39">
        <v>44561</v>
      </c>
      <c r="B61" s="40">
        <v>5.1345378920989596E-3</v>
      </c>
      <c r="C61" s="40">
        <v>-4.56730930934501E-3</v>
      </c>
      <c r="D61" s="40">
        <v>1.12997195827532E-2</v>
      </c>
      <c r="E61" s="40">
        <v>2.9386341122660701E-2</v>
      </c>
      <c r="F61" s="40">
        <v>2.3970756605431E-2</v>
      </c>
      <c r="G61" s="40">
        <v>0.105589366451984</v>
      </c>
      <c r="H61" s="40">
        <v>-6.0348508373963501E-2</v>
      </c>
      <c r="I61" s="40">
        <v>0.22113520917545901</v>
      </c>
      <c r="J61" s="40">
        <v>-5.2490649257803702E-2</v>
      </c>
      <c r="K61" s="40">
        <v>-1.9370777511401701E-2</v>
      </c>
      <c r="L61" s="40">
        <v>-4.59848709644574E-2</v>
      </c>
      <c r="M61" s="40">
        <v>0</v>
      </c>
      <c r="N61" s="40">
        <v>0</v>
      </c>
      <c r="O61" s="40">
        <v>2.0338840201269599E-2</v>
      </c>
      <c r="P61" s="40">
        <v>0</v>
      </c>
      <c r="Q61" s="40">
        <v>5.6787202970203801E-2</v>
      </c>
      <c r="R61" s="40">
        <v>0</v>
      </c>
      <c r="S61" s="40">
        <v>0</v>
      </c>
      <c r="T61" s="40">
        <v>0</v>
      </c>
      <c r="U61" s="40">
        <v>0</v>
      </c>
      <c r="V61" s="40">
        <v>0</v>
      </c>
      <c r="W61" s="40">
        <v>0</v>
      </c>
      <c r="X61" s="40">
        <v>0</v>
      </c>
      <c r="Y61" s="40">
        <v>-6.1461272791391998E-2</v>
      </c>
      <c r="Z61" s="40">
        <v>-2.9012611872509999E-2</v>
      </c>
      <c r="AA61" s="40">
        <v>-4.1049828971891002E-2</v>
      </c>
      <c r="AB61" s="40">
        <v>-2.4483687849403499E-2</v>
      </c>
      <c r="AC61" s="40">
        <v>-2.36579488698536E-2</v>
      </c>
      <c r="AD61" s="40">
        <v>-6.3279820302836395E-2</v>
      </c>
      <c r="AE61" s="40">
        <v>-2.8111361700298302E-3</v>
      </c>
      <c r="AF61" s="40">
        <v>4.5123551756972698E-2</v>
      </c>
      <c r="AH61">
        <f t="shared" si="0"/>
        <v>4.5123551756972698E-2</v>
      </c>
      <c r="AI61">
        <v>-0.14499999999999999</v>
      </c>
      <c r="AJ61">
        <f t="shared" si="1"/>
        <v>4.5123551756972698E-2</v>
      </c>
      <c r="AK61">
        <f t="shared" si="2"/>
        <v>0.30743949992626085</v>
      </c>
    </row>
    <row r="62" spans="1:37" x14ac:dyDescent="0.2">
      <c r="A62" s="39">
        <v>44651</v>
      </c>
      <c r="B62" s="40">
        <v>5.2776274003342701E-3</v>
      </c>
      <c r="C62" s="40">
        <v>-3.1787518495506699E-3</v>
      </c>
      <c r="D62" s="40">
        <v>1.45828235109541E-2</v>
      </c>
      <c r="E62" s="40">
        <v>2.6345539133274799E-2</v>
      </c>
      <c r="F62" s="40">
        <v>1.9772944362204E-2</v>
      </c>
      <c r="G62" s="40">
        <v>7.2582819385971303E-2</v>
      </c>
      <c r="H62" s="40">
        <v>-3.9570167747574797E-2</v>
      </c>
      <c r="I62" s="40">
        <v>0.26338522559190902</v>
      </c>
      <c r="J62" s="40">
        <v>-7.4408769196467994E-2</v>
      </c>
      <c r="K62" s="40">
        <v>-4.8416922126635897E-2</v>
      </c>
      <c r="L62" s="40">
        <v>-5.7884178133041198E-2</v>
      </c>
      <c r="M62" s="40">
        <v>0</v>
      </c>
      <c r="N62" s="40">
        <v>0</v>
      </c>
      <c r="O62" s="40">
        <v>1.8586761977499599E-2</v>
      </c>
      <c r="P62" s="40">
        <v>0</v>
      </c>
      <c r="Q62" s="40">
        <v>4.5833228060107603E-2</v>
      </c>
      <c r="R62" s="40">
        <v>0</v>
      </c>
      <c r="S62" s="40">
        <v>0</v>
      </c>
      <c r="T62" s="40">
        <v>0</v>
      </c>
      <c r="U62" s="40">
        <v>0</v>
      </c>
      <c r="V62" s="40">
        <v>0</v>
      </c>
      <c r="W62" s="40">
        <v>0</v>
      </c>
      <c r="X62" s="40">
        <v>0</v>
      </c>
      <c r="Y62" s="40">
        <v>-4.77824771572904E-2</v>
      </c>
      <c r="Z62" s="40">
        <v>-2.8954613558908701E-2</v>
      </c>
      <c r="AA62" s="40">
        <v>-3.2034166149590898E-2</v>
      </c>
      <c r="AB62" s="40">
        <v>-1.9881890649813799E-2</v>
      </c>
      <c r="AC62" s="40">
        <v>-2.3668780009745101E-2</v>
      </c>
      <c r="AD62" s="40">
        <v>-5.9039836271932197E-2</v>
      </c>
      <c r="AE62" s="40">
        <v>-2.7803907200586401E-3</v>
      </c>
      <c r="AF62" s="40">
        <v>2.8766025851643898E-2</v>
      </c>
      <c r="AH62">
        <f t="shared" si="0"/>
        <v>2.8766025851643898E-2</v>
      </c>
      <c r="AI62">
        <v>-0.13750000000000001</v>
      </c>
      <c r="AJ62">
        <f t="shared" si="1"/>
        <v>2.8766025851643898E-2</v>
      </c>
      <c r="AK62">
        <f t="shared" si="2"/>
        <v>0.2885447117755609</v>
      </c>
    </row>
    <row r="63" spans="1:37" x14ac:dyDescent="0.2">
      <c r="A63" s="39">
        <v>44742</v>
      </c>
      <c r="B63" s="40">
        <v>5.3192153831320898E-3</v>
      </c>
      <c r="C63" s="40">
        <v>5.3303412712987904E-4</v>
      </c>
      <c r="D63" s="40">
        <v>5.98018045507198E-3</v>
      </c>
      <c r="E63" s="40">
        <v>1.7239714004757899E-2</v>
      </c>
      <c r="F63" s="40">
        <v>7.2399389382944001E-3</v>
      </c>
      <c r="G63" s="40">
        <v>4.7802253512085703E-2</v>
      </c>
      <c r="H63" s="40">
        <v>-2.84801023794659E-2</v>
      </c>
      <c r="I63" s="40">
        <v>0.29183743911154802</v>
      </c>
      <c r="J63" s="40">
        <v>-0.10873518628208199</v>
      </c>
      <c r="K63" s="40">
        <v>-5.5980647258472398E-2</v>
      </c>
      <c r="L63" s="40">
        <v>-4.4107440908847703E-2</v>
      </c>
      <c r="M63" s="40">
        <v>0</v>
      </c>
      <c r="N63" s="40">
        <v>0</v>
      </c>
      <c r="O63" s="40">
        <v>7.6576854169946003E-3</v>
      </c>
      <c r="P63" s="40">
        <v>0</v>
      </c>
      <c r="Q63" s="40">
        <v>3.4993878790072798E-2</v>
      </c>
      <c r="R63" s="40">
        <v>0</v>
      </c>
      <c r="S63" s="40">
        <v>0</v>
      </c>
      <c r="T63" s="40">
        <v>0</v>
      </c>
      <c r="U63" s="40">
        <v>0</v>
      </c>
      <c r="V63" s="40">
        <v>0</v>
      </c>
      <c r="W63" s="40">
        <v>0</v>
      </c>
      <c r="X63" s="40">
        <v>0</v>
      </c>
      <c r="Y63" s="40">
        <v>-2.99357757943941E-2</v>
      </c>
      <c r="Z63" s="40">
        <v>6.2738127278112402E-3</v>
      </c>
      <c r="AA63" s="40">
        <v>-1.7752720236035701E-3</v>
      </c>
      <c r="AB63" s="40">
        <v>2.1489863224364299E-2</v>
      </c>
      <c r="AC63" s="40">
        <v>-1.4364703066414601E-2</v>
      </c>
      <c r="AD63" s="40">
        <v>-4.8002988965586198E-2</v>
      </c>
      <c r="AE63" s="40">
        <v>-2.74993399802255E-3</v>
      </c>
      <c r="AF63" s="40">
        <v>0.11223496501437299</v>
      </c>
      <c r="AH63">
        <f t="shared" si="0"/>
        <v>0.11223496501437299</v>
      </c>
      <c r="AI63">
        <v>-0.13500000000000001</v>
      </c>
      <c r="AJ63">
        <f t="shared" si="1"/>
        <v>0.11223496501437299</v>
      </c>
      <c r="AK63">
        <f t="shared" si="2"/>
        <v>0.23453067617066833</v>
      </c>
    </row>
    <row r="64" spans="1:37" x14ac:dyDescent="0.2">
      <c r="A64" s="39">
        <v>44834</v>
      </c>
      <c r="B64" s="40">
        <v>5.5283087382332098E-3</v>
      </c>
      <c r="C64" s="40">
        <v>-1.1662883354228799E-3</v>
      </c>
      <c r="D64" s="40">
        <v>5.7976662015548699E-3</v>
      </c>
      <c r="E64" s="40">
        <v>8.8708105506582896E-3</v>
      </c>
      <c r="F64" s="40">
        <v>5.2798491851867302E-3</v>
      </c>
      <c r="G64" s="40">
        <v>4.2402909600019301E-2</v>
      </c>
      <c r="H64" s="40">
        <v>-3.89332894375835E-2</v>
      </c>
      <c r="I64" s="40">
        <v>0.28349792734703899</v>
      </c>
      <c r="J64" s="40">
        <v>-0.112073638605296</v>
      </c>
      <c r="K64" s="40">
        <v>-2.6935538665073599E-2</v>
      </c>
      <c r="L64" s="40">
        <v>-3.4886638791187703E-2</v>
      </c>
      <c r="M64" s="40">
        <v>0</v>
      </c>
      <c r="N64" s="40">
        <v>0</v>
      </c>
      <c r="O64" s="40">
        <v>2.4141813686183798E-3</v>
      </c>
      <c r="P64" s="40">
        <v>0</v>
      </c>
      <c r="Q64" s="40">
        <v>2.9018919461277499E-2</v>
      </c>
      <c r="R64" s="40">
        <v>0</v>
      </c>
      <c r="S64" s="40">
        <v>0</v>
      </c>
      <c r="T64" s="40">
        <v>0</v>
      </c>
      <c r="U64" s="40">
        <v>0</v>
      </c>
      <c r="V64" s="40">
        <v>0</v>
      </c>
      <c r="W64" s="40">
        <v>0</v>
      </c>
      <c r="X64" s="40">
        <v>0</v>
      </c>
      <c r="Y64" s="40">
        <v>-3.9762535374559503E-2</v>
      </c>
      <c r="Z64" s="40">
        <v>1.44516545836631E-2</v>
      </c>
      <c r="AA64" s="40">
        <v>-2.6517742457637002E-2</v>
      </c>
      <c r="AB64" s="40">
        <v>1.8223215329154999E-2</v>
      </c>
      <c r="AC64" s="40">
        <v>-1.8179034958577301E-2</v>
      </c>
      <c r="AD64" s="40">
        <v>-4.7737599621611997E-2</v>
      </c>
      <c r="AE64" s="40">
        <v>-2.7197653963793099E-3</v>
      </c>
      <c r="AF64" s="40">
        <v>6.6573370722075503E-2</v>
      </c>
      <c r="AH64">
        <f t="shared" si="0"/>
        <v>6.6573370722075503E-2</v>
      </c>
      <c r="AI64">
        <v>2.2499999999999999E-2</v>
      </c>
      <c r="AJ64">
        <f t="shared" si="1"/>
        <v>6.6573370722075503E-2</v>
      </c>
      <c r="AK64">
        <f t="shared" si="2"/>
        <v>0.19303095188671679</v>
      </c>
    </row>
    <row r="65" spans="1:37" x14ac:dyDescent="0.2">
      <c r="A65" s="39">
        <v>44926</v>
      </c>
      <c r="B65" s="40">
        <v>5.5558931165351601E-3</v>
      </c>
      <c r="C65" s="40">
        <v>8.2747058313421395E-4</v>
      </c>
      <c r="D65" s="40">
        <v>9.8214251386060996E-4</v>
      </c>
      <c r="E65" s="40">
        <v>-6.47028621718964E-3</v>
      </c>
      <c r="F65" s="40">
        <v>-2.6960259043859202E-3</v>
      </c>
      <c r="G65" s="40">
        <v>2.5134583960924699E-2</v>
      </c>
      <c r="H65" s="40">
        <v>-4.0961805003638802E-2</v>
      </c>
      <c r="I65" s="40">
        <v>0.28905653793061198</v>
      </c>
      <c r="J65" s="40">
        <v>-0.128979563426945</v>
      </c>
      <c r="K65" s="40">
        <v>4.91491229393774E-3</v>
      </c>
      <c r="L65" s="40">
        <v>-2.8674193716651902E-2</v>
      </c>
      <c r="M65" s="40">
        <v>0</v>
      </c>
      <c r="N65" s="40">
        <v>0</v>
      </c>
      <c r="O65" s="40">
        <v>-7.2836542113668898E-3</v>
      </c>
      <c r="P65" s="40">
        <v>0</v>
      </c>
      <c r="Q65" s="40">
        <v>2.4978281260928999E-2</v>
      </c>
      <c r="R65" s="40">
        <v>0</v>
      </c>
      <c r="S65" s="40">
        <v>0</v>
      </c>
      <c r="T65" s="40">
        <v>0</v>
      </c>
      <c r="U65" s="40">
        <v>0</v>
      </c>
      <c r="V65" s="40">
        <v>0</v>
      </c>
      <c r="W65" s="40">
        <v>0</v>
      </c>
      <c r="X65" s="40">
        <v>0</v>
      </c>
      <c r="Y65" s="40">
        <v>-2.6475606038230501E-2</v>
      </c>
      <c r="Z65" s="40">
        <v>3.4822468309423399E-2</v>
      </c>
      <c r="AA65" s="40">
        <v>-2.9508308041323898E-3</v>
      </c>
      <c r="AB65" s="40">
        <v>1.5497153688785899E-2</v>
      </c>
      <c r="AC65" s="40">
        <v>-1.78147199468046E-2</v>
      </c>
      <c r="AD65" s="40">
        <v>-5.3379095008678198E-2</v>
      </c>
      <c r="AE65" s="40">
        <v>-2.6898842174262602E-3</v>
      </c>
      <c r="AF65" s="40">
        <v>8.33937791626925E-2</v>
      </c>
      <c r="AH65">
        <f t="shared" si="0"/>
        <v>8.33937791626925E-2</v>
      </c>
      <c r="AI65">
        <v>0.33750000000000002</v>
      </c>
      <c r="AJ65">
        <f t="shared" si="1"/>
        <v>8.33937791626925E-2</v>
      </c>
      <c r="AK65">
        <f t="shared" si="2"/>
        <v>0.12877949666839114</v>
      </c>
    </row>
    <row r="66" spans="1:37" x14ac:dyDescent="0.2">
      <c r="A66" s="39">
        <v>45016</v>
      </c>
      <c r="B66" s="40">
        <v>5.5862807755069502E-3</v>
      </c>
      <c r="C66" s="40">
        <v>-5.7358034061531598E-4</v>
      </c>
      <c r="D66" s="40">
        <v>-2.1267622961000201E-4</v>
      </c>
      <c r="E66" s="40">
        <v>-2.1301146935700701E-2</v>
      </c>
      <c r="F66" s="40">
        <v>-5.0731291308819797E-3</v>
      </c>
      <c r="G66" s="40">
        <v>1.03769057926955E-2</v>
      </c>
      <c r="H66" s="40">
        <v>-2.6857822913963401E-2</v>
      </c>
      <c r="I66" s="40">
        <v>0.29822053450379798</v>
      </c>
      <c r="J66" s="40">
        <v>-0.13821330745204</v>
      </c>
      <c r="K66" s="40">
        <v>-6.3338310831319605E-2</v>
      </c>
      <c r="L66" s="40">
        <v>-3.0343684122382E-2</v>
      </c>
      <c r="M66" s="40">
        <v>0</v>
      </c>
      <c r="N66" s="40">
        <v>0</v>
      </c>
      <c r="O66" s="40">
        <v>-1.07309267526148E-2</v>
      </c>
      <c r="P66" s="40">
        <v>0</v>
      </c>
      <c r="Q66" s="40">
        <v>7.8408552202293397E-2</v>
      </c>
      <c r="R66" s="40">
        <v>0</v>
      </c>
      <c r="S66" s="40">
        <v>0</v>
      </c>
      <c r="T66" s="40">
        <v>0</v>
      </c>
      <c r="U66" s="40">
        <v>0</v>
      </c>
      <c r="V66" s="40">
        <v>0</v>
      </c>
      <c r="W66" s="40">
        <v>0</v>
      </c>
      <c r="X66" s="40">
        <v>0</v>
      </c>
      <c r="Y66" s="40">
        <v>-2.7960398803644398E-2</v>
      </c>
      <c r="Z66" s="40">
        <v>3.6861097706565399E-2</v>
      </c>
      <c r="AA66" s="40">
        <v>1.5279062569987701E-2</v>
      </c>
      <c r="AB66" s="40">
        <v>2.6258336155903901E-2</v>
      </c>
      <c r="AC66" s="40">
        <v>-1.20664446629724E-2</v>
      </c>
      <c r="AD66" s="40">
        <v>-5.1690496317326098E-2</v>
      </c>
      <c r="AE66" s="40">
        <v>-2.6602896774472599E-3</v>
      </c>
      <c r="AF66" s="40">
        <v>7.9968555536232805E-2</v>
      </c>
      <c r="AH66">
        <f t="shared" ref="AH66:AH129" si="3">AF66+$AG$2</f>
        <v>7.9968555536232805E-2</v>
      </c>
      <c r="AI66">
        <v>0.58750000000000002</v>
      </c>
      <c r="AJ66">
        <f t="shared" ref="AJ66:AJ129" si="4">+AH66</f>
        <v>7.9968555536232805E-2</v>
      </c>
      <c r="AK66">
        <f t="shared" ref="AK66:AK129" si="5">AH66-SUM(Y66:AD66,K66)</f>
        <v>0.1566257097190383</v>
      </c>
    </row>
    <row r="67" spans="1:37" x14ac:dyDescent="0.2">
      <c r="A67" s="39">
        <v>45107</v>
      </c>
      <c r="B67" s="40">
        <v>5.5531811015036396E-3</v>
      </c>
      <c r="C67" s="40">
        <v>2.0048905990793301E-4</v>
      </c>
      <c r="D67" s="41">
        <v>3.4141071119335998E-6</v>
      </c>
      <c r="E67" s="40">
        <v>-2.57598473685169E-2</v>
      </c>
      <c r="F67" s="40">
        <v>-8.0098281675609201E-3</v>
      </c>
      <c r="G67" s="40">
        <v>-7.2538535511719E-3</v>
      </c>
      <c r="H67" s="40">
        <v>-3.8133314391647299E-2</v>
      </c>
      <c r="I67" s="40">
        <v>0.28124208287285901</v>
      </c>
      <c r="J67" s="40">
        <v>-0.13338424622578901</v>
      </c>
      <c r="K67" s="40">
        <v>-3.8982255504182502E-2</v>
      </c>
      <c r="L67" s="40">
        <v>-4.0790257517799501E-2</v>
      </c>
      <c r="M67" s="40">
        <v>0</v>
      </c>
      <c r="N67" s="40">
        <v>0</v>
      </c>
      <c r="O67" s="40">
        <v>-1.5719227831288301E-2</v>
      </c>
      <c r="P67" s="40">
        <v>0</v>
      </c>
      <c r="Q67" s="40">
        <v>7.0896308660544E-2</v>
      </c>
      <c r="R67" s="40">
        <v>0</v>
      </c>
      <c r="S67" s="40">
        <v>0</v>
      </c>
      <c r="T67" s="40">
        <v>0</v>
      </c>
      <c r="U67" s="40">
        <v>0</v>
      </c>
      <c r="V67" s="40">
        <v>0</v>
      </c>
      <c r="W67" s="40">
        <v>0</v>
      </c>
      <c r="X67" s="40">
        <v>0</v>
      </c>
      <c r="Y67" s="40">
        <v>-1.78627145440215E-2</v>
      </c>
      <c r="Z67" s="40">
        <v>3.9559129883926403E-2</v>
      </c>
      <c r="AA67" s="40">
        <v>1.62826381459149E-2</v>
      </c>
      <c r="AB67" s="40">
        <v>2.99768641706139E-2</v>
      </c>
      <c r="AC67" s="40">
        <v>-1.2498564271106899E-2</v>
      </c>
      <c r="AD67" s="40">
        <v>-5.4896009872534603E-2</v>
      </c>
      <c r="AE67" s="40">
        <v>-2.6309809107196301E-3</v>
      </c>
      <c r="AF67" s="40">
        <v>4.77930078460427E-2</v>
      </c>
      <c r="AH67">
        <f t="shared" si="3"/>
        <v>4.77930078460427E-2</v>
      </c>
      <c r="AI67">
        <v>0.78749999999999998</v>
      </c>
      <c r="AJ67">
        <f t="shared" si="4"/>
        <v>4.77930078460427E-2</v>
      </c>
      <c r="AK67">
        <f t="shared" si="5"/>
        <v>8.6213919837432998E-2</v>
      </c>
    </row>
    <row r="68" spans="1:37" x14ac:dyDescent="0.2">
      <c r="A68" s="39">
        <v>45199</v>
      </c>
      <c r="B68" s="40">
        <v>5.7145816299323301E-3</v>
      </c>
      <c r="C68" s="40">
        <v>1.6173151048224899E-3</v>
      </c>
      <c r="D68" s="40">
        <v>-7.8068663544094297E-3</v>
      </c>
      <c r="E68" s="40">
        <v>-2.6583900617569399E-2</v>
      </c>
      <c r="F68" s="40">
        <v>-1.4607878509583901E-2</v>
      </c>
      <c r="G68" s="40">
        <v>-1.03533535859212E-2</v>
      </c>
      <c r="H68" s="40">
        <v>-3.9661057625365502E-2</v>
      </c>
      <c r="I68" s="40">
        <v>0.26656352338703398</v>
      </c>
      <c r="J68" s="40">
        <v>-0.13194187489610201</v>
      </c>
      <c r="K68" s="40">
        <v>-4.14023110968222E-2</v>
      </c>
      <c r="L68" s="40">
        <v>-3.3352853456361603E-2</v>
      </c>
      <c r="M68" s="40">
        <v>0</v>
      </c>
      <c r="N68" s="40">
        <v>0</v>
      </c>
      <c r="O68" s="40">
        <v>-2.2702238849157699E-2</v>
      </c>
      <c r="P68" s="40">
        <v>0</v>
      </c>
      <c r="Q68" s="40">
        <v>8.6864799355152705E-2</v>
      </c>
      <c r="R68" s="40">
        <v>0</v>
      </c>
      <c r="S68" s="40">
        <v>0</v>
      </c>
      <c r="T68" s="40">
        <v>0</v>
      </c>
      <c r="U68" s="40">
        <v>0</v>
      </c>
      <c r="V68" s="40">
        <v>0</v>
      </c>
      <c r="W68" s="40">
        <v>0</v>
      </c>
      <c r="X68" s="40">
        <v>0</v>
      </c>
      <c r="Y68" s="40">
        <v>-6.5300935206920301E-3</v>
      </c>
      <c r="Z68" s="40">
        <v>5.5661180400757598E-2</v>
      </c>
      <c r="AA68" s="40">
        <v>3.0370872216611999E-2</v>
      </c>
      <c r="AB68" s="40">
        <v>4.1702702861643702E-2</v>
      </c>
      <c r="AC68" s="40">
        <v>2.9833450954487701E-3</v>
      </c>
      <c r="AD68" s="40">
        <v>-4.6668823922656699E-2</v>
      </c>
      <c r="AE68" s="40">
        <v>-2.6019569733856801E-3</v>
      </c>
      <c r="AF68" s="40">
        <v>0.107265110643374</v>
      </c>
      <c r="AH68">
        <f t="shared" si="3"/>
        <v>0.107265110643374</v>
      </c>
      <c r="AI68">
        <v>0.90500000000000003</v>
      </c>
      <c r="AJ68">
        <f t="shared" si="4"/>
        <v>0.107265110643374</v>
      </c>
      <c r="AK68">
        <f t="shared" si="5"/>
        <v>7.1148238609082856E-2</v>
      </c>
    </row>
    <row r="69" spans="1:37" x14ac:dyDescent="0.2">
      <c r="A69" s="39">
        <v>45291</v>
      </c>
      <c r="B69" s="40">
        <v>5.7120746046702801E-3</v>
      </c>
      <c r="C69" s="40">
        <v>4.7181626228247299E-4</v>
      </c>
      <c r="D69" s="40">
        <v>-7.8895613534430298E-3</v>
      </c>
      <c r="E69" s="40">
        <v>-3.1858007954331399E-2</v>
      </c>
      <c r="F69" s="40">
        <v>-1.48631626178555E-2</v>
      </c>
      <c r="G69" s="40">
        <v>-8.0551166180691108E-3</v>
      </c>
      <c r="H69" s="40">
        <v>-5.14661069767633E-2</v>
      </c>
      <c r="I69" s="40">
        <v>0.241968616633322</v>
      </c>
      <c r="J69" s="40">
        <v>-0.12923428499710499</v>
      </c>
      <c r="K69" s="40">
        <v>-3.6743760750916898E-2</v>
      </c>
      <c r="L69" s="40">
        <v>-3.4086019019519902E-2</v>
      </c>
      <c r="M69" s="40">
        <v>0</v>
      </c>
      <c r="N69" s="40">
        <v>0</v>
      </c>
      <c r="O69" s="40">
        <v>-2.6909868997288599E-2</v>
      </c>
      <c r="P69" s="40">
        <v>0</v>
      </c>
      <c r="Q69" s="40">
        <v>7.5909295348143599E-2</v>
      </c>
      <c r="R69" s="40">
        <v>0</v>
      </c>
      <c r="S69" s="40">
        <v>0</v>
      </c>
      <c r="T69" s="40">
        <v>0</v>
      </c>
      <c r="U69" s="40">
        <v>0</v>
      </c>
      <c r="V69" s="40">
        <v>0</v>
      </c>
      <c r="W69" s="40">
        <v>0</v>
      </c>
      <c r="X69" s="40">
        <v>0</v>
      </c>
      <c r="Y69" s="40">
        <v>-5.3069318166291297E-3</v>
      </c>
      <c r="Z69" s="40">
        <v>5.4961459187092998E-2</v>
      </c>
      <c r="AA69" s="40">
        <v>2.9396068245429102E-2</v>
      </c>
      <c r="AB69" s="40">
        <v>3.3706959028409401E-2</v>
      </c>
      <c r="AC69" s="40">
        <v>-3.3571953675149901E-3</v>
      </c>
      <c r="AD69" s="40">
        <v>-4.7932497515415902E-2</v>
      </c>
      <c r="AE69" s="40">
        <v>-2.5732168471916199E-3</v>
      </c>
      <c r="AF69" s="40">
        <v>4.1850558477303297E-2</v>
      </c>
      <c r="AH69">
        <f t="shared" si="3"/>
        <v>4.1850558477303297E-2</v>
      </c>
      <c r="AI69">
        <v>0.96250000000000002</v>
      </c>
      <c r="AJ69">
        <f t="shared" si="4"/>
        <v>4.1850558477303297E-2</v>
      </c>
      <c r="AK69">
        <f t="shared" si="5"/>
        <v>1.712645746684871E-2</v>
      </c>
    </row>
    <row r="70" spans="1:37" x14ac:dyDescent="0.2">
      <c r="A70" s="39">
        <v>45382</v>
      </c>
      <c r="B70" s="40">
        <v>5.60522163896633E-3</v>
      </c>
      <c r="C70" s="40">
        <v>1.51574496781477E-3</v>
      </c>
      <c r="D70" s="40">
        <v>-7.07599765892831E-3</v>
      </c>
      <c r="E70" s="40">
        <v>-2.8771798710694199E-2</v>
      </c>
      <c r="F70" s="40">
        <v>-1.6454935841338302E-2</v>
      </c>
      <c r="G70" s="40">
        <v>-1.46784642412812E-2</v>
      </c>
      <c r="H70" s="40">
        <v>-5.8334492206638902E-2</v>
      </c>
      <c r="I70" s="40">
        <v>0.26060500652713903</v>
      </c>
      <c r="J70" s="40">
        <v>-0.10988984401459601</v>
      </c>
      <c r="K70" s="40">
        <v>-2.3367444506660399E-2</v>
      </c>
      <c r="L70" s="40">
        <v>-4.4179578680443803E-2</v>
      </c>
      <c r="M70" s="40">
        <v>0</v>
      </c>
      <c r="N70" s="40">
        <v>0</v>
      </c>
      <c r="O70" s="40">
        <v>-2.7840541939698399E-2</v>
      </c>
      <c r="P70" s="40">
        <v>0</v>
      </c>
      <c r="Q70" s="40">
        <v>0.101612593722172</v>
      </c>
      <c r="R70" s="40">
        <v>0</v>
      </c>
      <c r="S70" s="40">
        <v>0</v>
      </c>
      <c r="T70" s="40">
        <v>0</v>
      </c>
      <c r="U70" s="40">
        <v>0</v>
      </c>
      <c r="V70" s="40">
        <v>0</v>
      </c>
      <c r="W70" s="40">
        <v>0</v>
      </c>
      <c r="X70" s="40">
        <v>0</v>
      </c>
      <c r="Y70" s="40">
        <v>-7.6696867337778401E-4</v>
      </c>
      <c r="Z70" s="40">
        <v>5.5476543831592298E-2</v>
      </c>
      <c r="AA70" s="40">
        <v>3.64493904525027E-2</v>
      </c>
      <c r="AB70" s="40">
        <v>4.1014792084369402E-2</v>
      </c>
      <c r="AC70" s="40">
        <v>5.8796601390416099E-3</v>
      </c>
      <c r="AD70" s="40">
        <v>-4.26264425076609E-2</v>
      </c>
      <c r="AE70" s="40">
        <v>-2.5447594430988499E-3</v>
      </c>
      <c r="AF70" s="40">
        <v>0.13162768493918001</v>
      </c>
      <c r="AH70">
        <f t="shared" si="3"/>
        <v>0.13162768493918001</v>
      </c>
      <c r="AI70">
        <v>0.96499999999999997</v>
      </c>
      <c r="AJ70">
        <f t="shared" si="4"/>
        <v>0.13162768493918001</v>
      </c>
      <c r="AK70">
        <f t="shared" si="5"/>
        <v>5.9568154119373079E-2</v>
      </c>
    </row>
    <row r="71" spans="1:37" x14ac:dyDescent="0.2">
      <c r="A71" s="39">
        <v>45473</v>
      </c>
      <c r="B71" s="40">
        <v>5.6363139149220604E-3</v>
      </c>
      <c r="C71" s="40">
        <v>1.1335939935526799E-4</v>
      </c>
      <c r="D71" s="40">
        <v>-4.7379000329626298E-3</v>
      </c>
      <c r="E71" s="40">
        <v>-2.5549069955825301E-2</v>
      </c>
      <c r="F71" s="40">
        <v>-1.52596989293067E-2</v>
      </c>
      <c r="G71" s="40">
        <v>-6.5198985420517096E-4</v>
      </c>
      <c r="H71" s="40">
        <v>-6.1868778851013599E-2</v>
      </c>
      <c r="I71" s="40">
        <v>0.24772592989289399</v>
      </c>
      <c r="J71" s="40">
        <v>-0.118380228387662</v>
      </c>
      <c r="K71" s="40">
        <v>-8.48036410404647E-3</v>
      </c>
      <c r="L71" s="40">
        <v>-3.92379957893653E-2</v>
      </c>
      <c r="M71" s="40">
        <v>0</v>
      </c>
      <c r="N71" s="40">
        <v>0</v>
      </c>
      <c r="O71" s="40">
        <v>-3.0420761172943699E-2</v>
      </c>
      <c r="P71" s="40">
        <v>0</v>
      </c>
      <c r="Q71" s="40">
        <v>7.0111330600345106E-2</v>
      </c>
      <c r="R71" s="40">
        <v>0</v>
      </c>
      <c r="S71" s="40">
        <v>0</v>
      </c>
      <c r="T71" s="40">
        <v>0</v>
      </c>
      <c r="U71" s="40">
        <v>0</v>
      </c>
      <c r="V71" s="40">
        <v>0</v>
      </c>
      <c r="W71" s="40">
        <v>0</v>
      </c>
      <c r="X71" s="40">
        <v>0</v>
      </c>
      <c r="Y71" s="40">
        <v>-4.5000140888698803E-3</v>
      </c>
      <c r="Z71" s="40">
        <v>3.8448468799907001E-2</v>
      </c>
      <c r="AA71" s="40">
        <v>2.0591576968755701E-2</v>
      </c>
      <c r="AB71" s="40">
        <v>2.7397046261388398E-2</v>
      </c>
      <c r="AC71" s="40">
        <v>5.0309396457374101E-4</v>
      </c>
      <c r="AD71" s="40">
        <v>-4.20607949423824E-2</v>
      </c>
      <c r="AE71" s="40">
        <v>-2.5165836047715499E-3</v>
      </c>
      <c r="AF71" s="40">
        <v>5.6862940088786201E-2</v>
      </c>
      <c r="AH71">
        <f t="shared" si="3"/>
        <v>5.6862940088786201E-2</v>
      </c>
      <c r="AI71">
        <v>0.9425</v>
      </c>
      <c r="AJ71">
        <f t="shared" si="4"/>
        <v>5.6862940088786201E-2</v>
      </c>
      <c r="AK71">
        <f t="shared" si="5"/>
        <v>2.4963927229460121E-2</v>
      </c>
    </row>
    <row r="72" spans="1:37" x14ac:dyDescent="0.2">
      <c r="A72" s="39">
        <v>45565</v>
      </c>
      <c r="B72" s="40">
        <v>5.5977535562272496E-3</v>
      </c>
      <c r="C72" s="40">
        <v>-7.0550641786188502E-4</v>
      </c>
      <c r="D72" s="40">
        <v>-2.62303968275118E-3</v>
      </c>
      <c r="E72" s="40">
        <v>-2.63201502326002E-2</v>
      </c>
      <c r="F72" s="40">
        <v>-1.41353686428517E-2</v>
      </c>
      <c r="G72" s="40">
        <v>2.12382899952105E-3</v>
      </c>
      <c r="H72" s="40">
        <v>-6.2148134213299101E-2</v>
      </c>
      <c r="I72" s="40">
        <v>0.231297872448879</v>
      </c>
      <c r="J72" s="40">
        <v>-0.12758890605618101</v>
      </c>
      <c r="K72" s="40">
        <v>9.2113345940817593E-3</v>
      </c>
      <c r="L72" s="40">
        <v>-3.8362625718995E-2</v>
      </c>
      <c r="M72" s="40">
        <v>0</v>
      </c>
      <c r="N72" s="40">
        <v>0</v>
      </c>
      <c r="O72" s="40">
        <v>-3.2545927258249598E-2</v>
      </c>
      <c r="P72" s="40">
        <v>0</v>
      </c>
      <c r="Q72" s="40">
        <v>5.2181551528124703E-2</v>
      </c>
      <c r="R72" s="40">
        <v>0</v>
      </c>
      <c r="S72" s="40">
        <v>0</v>
      </c>
      <c r="T72" s="40">
        <v>0</v>
      </c>
      <c r="U72" s="40">
        <v>0</v>
      </c>
      <c r="V72" s="40">
        <v>0</v>
      </c>
      <c r="W72" s="40">
        <v>0</v>
      </c>
      <c r="X72" s="40">
        <v>0</v>
      </c>
      <c r="Y72" s="40">
        <v>-5.88165898254547E-3</v>
      </c>
      <c r="Z72" s="40">
        <v>3.30076501076427E-2</v>
      </c>
      <c r="AA72" s="40">
        <v>8.4503672914820506E-3</v>
      </c>
      <c r="AB72" s="40">
        <v>1.7407960356318E-2</v>
      </c>
      <c r="AC72" s="40">
        <v>-3.4075592093234098E-3</v>
      </c>
      <c r="AD72" s="40">
        <v>-4.1664779050932903E-2</v>
      </c>
      <c r="AE72" s="40">
        <v>-2.4886881119436299E-3</v>
      </c>
      <c r="AF72" s="40">
        <v>1.40597530474007E-3</v>
      </c>
      <c r="AH72">
        <f t="shared" si="3"/>
        <v>1.40597530474007E-3</v>
      </c>
      <c r="AI72">
        <v>0.88749999999999996</v>
      </c>
      <c r="AJ72">
        <f t="shared" si="4"/>
        <v>1.40597530474007E-3</v>
      </c>
      <c r="AK72">
        <f t="shared" si="5"/>
        <v>-1.5717339801982651E-2</v>
      </c>
    </row>
    <row r="73" spans="1:37" x14ac:dyDescent="0.2">
      <c r="A73" s="39">
        <v>45657</v>
      </c>
      <c r="B73" s="40">
        <v>5.7123619098199E-3</v>
      </c>
      <c r="C73" s="40">
        <v>-6.9180240849457697E-4</v>
      </c>
      <c r="D73" s="40">
        <v>-2.6456697938719198E-3</v>
      </c>
      <c r="E73" s="40">
        <v>-2.45276986035977E-2</v>
      </c>
      <c r="F73" s="40">
        <v>-1.4429736799361E-2</v>
      </c>
      <c r="G73" s="40">
        <v>1.3111474213813601E-3</v>
      </c>
      <c r="H73" s="40">
        <v>-5.59040712147853E-2</v>
      </c>
      <c r="I73" s="40">
        <v>0.213751418578848</v>
      </c>
      <c r="J73" s="40">
        <v>-0.12611890857792901</v>
      </c>
      <c r="K73" s="40">
        <v>9.4095834158283691E-3</v>
      </c>
      <c r="L73" s="40">
        <v>-3.6388494741841901E-2</v>
      </c>
      <c r="M73" s="40">
        <v>0</v>
      </c>
      <c r="N73" s="40">
        <v>0</v>
      </c>
      <c r="O73" s="40">
        <v>-3.4699683426215398E-2</v>
      </c>
      <c r="P73" s="40">
        <v>0</v>
      </c>
      <c r="Q73" s="40">
        <v>5.07908440928211E-2</v>
      </c>
      <c r="R73" s="40">
        <v>0</v>
      </c>
      <c r="S73" s="40">
        <v>0</v>
      </c>
      <c r="T73" s="40">
        <v>0</v>
      </c>
      <c r="U73" s="40">
        <v>0</v>
      </c>
      <c r="V73" s="40">
        <v>0</v>
      </c>
      <c r="W73" s="40">
        <v>0</v>
      </c>
      <c r="X73" s="40">
        <v>0</v>
      </c>
      <c r="Y73" s="40">
        <v>-5.0209124932018801E-3</v>
      </c>
      <c r="Z73" s="40">
        <v>3.0778777925924299E-2</v>
      </c>
      <c r="AA73" s="40">
        <v>7.9342581327197601E-3</v>
      </c>
      <c r="AB73" s="40">
        <v>1.6188514547973602E-2</v>
      </c>
      <c r="AC73" s="40">
        <v>-2.89415562702581E-3</v>
      </c>
      <c r="AD73" s="40">
        <v>-3.8551655018562503E-2</v>
      </c>
      <c r="AE73" s="40">
        <v>-2.4610716836693798E-3</v>
      </c>
      <c r="AF73" s="40">
        <v>-8.4569543632415593E-3</v>
      </c>
      <c r="AH73">
        <f t="shared" si="3"/>
        <v>-8.4569543632415593E-3</v>
      </c>
      <c r="AI73">
        <v>1.1625000000000001</v>
      </c>
      <c r="AJ73">
        <f t="shared" si="4"/>
        <v>-8.4569543632415593E-3</v>
      </c>
      <c r="AK73">
        <f t="shared" si="5"/>
        <v>-2.6301365246897399E-2</v>
      </c>
    </row>
    <row r="74" spans="1:37" x14ac:dyDescent="0.2">
      <c r="A74" s="39">
        <v>45747</v>
      </c>
      <c r="B74" s="40">
        <v>5.8033891851935401E-3</v>
      </c>
      <c r="C74" s="40">
        <v>-6.7213211807302096E-4</v>
      </c>
      <c r="D74" s="40">
        <v>-2.63571287371012E-3</v>
      </c>
      <c r="E74" s="40">
        <v>-2.27426718841586E-2</v>
      </c>
      <c r="F74" s="40">
        <v>-1.46315569328149E-2</v>
      </c>
      <c r="G74" s="40">
        <v>6.5266529655019301E-4</v>
      </c>
      <c r="H74" s="40">
        <v>-5.0079451076800501E-2</v>
      </c>
      <c r="I74" s="40">
        <v>0.19665317240626801</v>
      </c>
      <c r="J74" s="40">
        <v>-0.124686145484269</v>
      </c>
      <c r="K74" s="40">
        <v>9.4966842545714109E-3</v>
      </c>
      <c r="L74" s="40">
        <v>-3.4461345332143699E-2</v>
      </c>
      <c r="M74" s="40">
        <v>0</v>
      </c>
      <c r="N74" s="40">
        <v>0</v>
      </c>
      <c r="O74" s="40">
        <v>-3.6601710911225799E-2</v>
      </c>
      <c r="P74" s="40">
        <v>0</v>
      </c>
      <c r="Q74" s="40">
        <v>4.9469136627464397E-2</v>
      </c>
      <c r="R74" s="40">
        <v>0</v>
      </c>
      <c r="S74" s="40">
        <v>0</v>
      </c>
      <c r="T74" s="40">
        <v>0</v>
      </c>
      <c r="U74" s="40">
        <v>0</v>
      </c>
      <c r="V74" s="40">
        <v>0</v>
      </c>
      <c r="W74" s="40">
        <v>0</v>
      </c>
      <c r="X74" s="40">
        <v>0</v>
      </c>
      <c r="Y74" s="40">
        <v>-4.2581748580347396E-3</v>
      </c>
      <c r="Z74" s="40">
        <v>2.8588526975873298E-2</v>
      </c>
      <c r="AA74" s="40">
        <v>7.4017709381136096E-3</v>
      </c>
      <c r="AB74" s="40">
        <v>1.49838099450047E-2</v>
      </c>
      <c r="AC74" s="40">
        <v>-2.4450891997427802E-3</v>
      </c>
      <c r="AD74" s="40">
        <v>-3.5573816621249602E-2</v>
      </c>
      <c r="AE74" s="40">
        <v>-2.4337329814611598E-3</v>
      </c>
      <c r="AF74" s="40">
        <v>-1.81723846446466E-2</v>
      </c>
      <c r="AH74">
        <f t="shared" si="3"/>
        <v>-1.81723846446466E-2</v>
      </c>
      <c r="AI74">
        <v>1.0825</v>
      </c>
      <c r="AJ74">
        <f t="shared" si="4"/>
        <v>-1.81723846446466E-2</v>
      </c>
      <c r="AK74">
        <f t="shared" si="5"/>
        <v>-3.6366096079182494E-2</v>
      </c>
    </row>
    <row r="75" spans="1:37" x14ac:dyDescent="0.2">
      <c r="A75" s="39">
        <v>45838</v>
      </c>
      <c r="B75" s="40">
        <v>5.8738281995320404E-3</v>
      </c>
      <c r="C75" s="40">
        <v>-6.4812999817859002E-4</v>
      </c>
      <c r="D75" s="40">
        <v>-2.5992082762019099E-3</v>
      </c>
      <c r="E75" s="40">
        <v>-2.0991815696002301E-2</v>
      </c>
      <c r="F75" s="40">
        <v>-1.47529577349601E-2</v>
      </c>
      <c r="G75" s="40">
        <v>1.2963109778694801E-4</v>
      </c>
      <c r="H75" s="40">
        <v>-4.4644842113144297E-2</v>
      </c>
      <c r="I75" s="40">
        <v>0.18007824705465</v>
      </c>
      <c r="J75" s="40">
        <v>-0.12326824313887599</v>
      </c>
      <c r="K75" s="40">
        <v>9.47996194590074E-3</v>
      </c>
      <c r="L75" s="40">
        <v>-3.2582944258207097E-2</v>
      </c>
      <c r="M75" s="40">
        <v>0</v>
      </c>
      <c r="N75" s="40">
        <v>0</v>
      </c>
      <c r="O75" s="40">
        <v>-3.82661522003582E-2</v>
      </c>
      <c r="P75" s="40">
        <v>0</v>
      </c>
      <c r="Q75" s="40">
        <v>4.8216687461599302E-2</v>
      </c>
      <c r="R75" s="40">
        <v>0</v>
      </c>
      <c r="S75" s="40">
        <v>0</v>
      </c>
      <c r="T75" s="40">
        <v>0</v>
      </c>
      <c r="U75" s="40">
        <v>0</v>
      </c>
      <c r="V75" s="40">
        <v>0</v>
      </c>
      <c r="W75" s="40">
        <v>0</v>
      </c>
      <c r="X75" s="40">
        <v>0</v>
      </c>
      <c r="Y75" s="40">
        <v>-3.5847233715030698E-3</v>
      </c>
      <c r="Z75" s="40">
        <v>2.6456720784882901E-2</v>
      </c>
      <c r="AA75" s="40">
        <v>6.8668994671029797E-3</v>
      </c>
      <c r="AB75" s="40">
        <v>1.38098284462472E-2</v>
      </c>
      <c r="AC75" s="40">
        <v>-2.0522966503863801E-3</v>
      </c>
      <c r="AD75" s="40">
        <v>-3.2735283316381099E-2</v>
      </c>
      <c r="AE75" s="40">
        <v>-2.4066706123172998E-3</v>
      </c>
      <c r="AF75" s="40">
        <v>-2.76214629088147E-2</v>
      </c>
      <c r="AH75">
        <f t="shared" si="3"/>
        <v>-2.76214629088147E-2</v>
      </c>
      <c r="AI75">
        <v>1.0825</v>
      </c>
      <c r="AJ75">
        <f t="shared" si="4"/>
        <v>-2.76214629088147E-2</v>
      </c>
      <c r="AK75">
        <f t="shared" si="5"/>
        <v>-4.5862570214677975E-2</v>
      </c>
    </row>
    <row r="76" spans="1:37" x14ac:dyDescent="0.2">
      <c r="A76" s="39">
        <v>45930</v>
      </c>
      <c r="B76" s="40">
        <v>5.92635914001157E-3</v>
      </c>
      <c r="C76" s="40">
        <v>-6.2112178157959497E-4</v>
      </c>
      <c r="D76" s="40">
        <v>-2.5413143569759499E-3</v>
      </c>
      <c r="E76" s="40">
        <v>-1.9295684111211801E-2</v>
      </c>
      <c r="F76" s="40">
        <v>-1.48049607215459E-2</v>
      </c>
      <c r="G76" s="40">
        <v>-2.7581196232525398E-4</v>
      </c>
      <c r="H76" s="40">
        <v>-3.95726065092558E-2</v>
      </c>
      <c r="I76" s="40">
        <v>0.16409140856916901</v>
      </c>
      <c r="J76" s="40">
        <v>-0.121846111554752</v>
      </c>
      <c r="K76" s="40">
        <v>9.3697130985969605E-3</v>
      </c>
      <c r="L76" s="40">
        <v>-3.07551529834371E-2</v>
      </c>
      <c r="M76" s="40">
        <v>0</v>
      </c>
      <c r="N76" s="40">
        <v>0</v>
      </c>
      <c r="O76" s="40">
        <v>-3.97076615378128E-2</v>
      </c>
      <c r="P76" s="40">
        <v>0</v>
      </c>
      <c r="Q76" s="40">
        <v>4.7032627582668997E-2</v>
      </c>
      <c r="R76" s="40">
        <v>0</v>
      </c>
      <c r="S76" s="40">
        <v>0</v>
      </c>
      <c r="T76" s="40">
        <v>0</v>
      </c>
      <c r="U76" s="40">
        <v>0</v>
      </c>
      <c r="V76" s="40">
        <v>0</v>
      </c>
      <c r="W76" s="40">
        <v>0</v>
      </c>
      <c r="X76" s="40">
        <v>0</v>
      </c>
      <c r="Y76" s="40">
        <v>-2.9922114160742001E-3</v>
      </c>
      <c r="Z76" s="40">
        <v>2.4398950780083702E-2</v>
      </c>
      <c r="AA76" s="40">
        <v>6.3401609230665399E-3</v>
      </c>
      <c r="AB76" s="40">
        <v>1.26784281608454E-2</v>
      </c>
      <c r="AC76" s="40">
        <v>-1.7088219302560999E-3</v>
      </c>
      <c r="AD76" s="40">
        <v>-3.0039391164108701E-2</v>
      </c>
      <c r="AE76" s="40">
        <v>-2.37988313164389E-3</v>
      </c>
      <c r="AF76" s="40">
        <v>-3.6703084906537002E-2</v>
      </c>
      <c r="AH76">
        <f t="shared" si="3"/>
        <v>-3.6703084906537002E-2</v>
      </c>
      <c r="AJ76">
        <f t="shared" si="4"/>
        <v>-3.6703084906537002E-2</v>
      </c>
      <c r="AK76">
        <f t="shared" si="5"/>
        <v>-5.4749913358690602E-2</v>
      </c>
    </row>
    <row r="77" spans="1:37" x14ac:dyDescent="0.2">
      <c r="A77" s="39">
        <v>46022</v>
      </c>
      <c r="B77" s="40">
        <v>5.9633731120182698E-3</v>
      </c>
      <c r="C77" s="40">
        <v>-5.9217658123190498E-4</v>
      </c>
      <c r="D77" s="40">
        <v>-2.46642282434709E-3</v>
      </c>
      <c r="E77" s="40">
        <v>-1.76695198830207E-2</v>
      </c>
      <c r="F77" s="40">
        <v>-1.47975088857192E-2</v>
      </c>
      <c r="G77" s="40">
        <v>-5.80364118709881E-4</v>
      </c>
      <c r="H77" s="40">
        <v>-3.4837243964941103E-2</v>
      </c>
      <c r="I77" s="40">
        <v>0.14874679034618199</v>
      </c>
      <c r="J77" s="40">
        <v>-0.12040402306991201</v>
      </c>
      <c r="K77" s="40">
        <v>9.1778361712623897E-3</v>
      </c>
      <c r="L77" s="40">
        <v>-2.8979849443556398E-2</v>
      </c>
      <c r="M77" s="40">
        <v>0</v>
      </c>
      <c r="N77" s="40">
        <v>0</v>
      </c>
      <c r="O77" s="40">
        <v>-4.0941123101637097E-2</v>
      </c>
      <c r="P77" s="40">
        <v>0</v>
      </c>
      <c r="Q77" s="40">
        <v>4.5915212386946201E-2</v>
      </c>
      <c r="R77" s="40">
        <v>0</v>
      </c>
      <c r="S77" s="40">
        <v>0</v>
      </c>
      <c r="T77" s="40">
        <v>0</v>
      </c>
      <c r="U77" s="40">
        <v>0</v>
      </c>
      <c r="V77" s="40">
        <v>0</v>
      </c>
      <c r="W77" s="40">
        <v>0</v>
      </c>
      <c r="X77" s="40">
        <v>0</v>
      </c>
      <c r="Y77" s="40">
        <v>-2.47274529300919E-3</v>
      </c>
      <c r="Z77" s="40">
        <v>2.2427074784680302E-2</v>
      </c>
      <c r="AA77" s="40">
        <v>5.8292816564265403E-3</v>
      </c>
      <c r="AB77" s="40">
        <v>1.1598096000586301E-2</v>
      </c>
      <c r="AC77" s="40">
        <v>-1.40863851320791E-3</v>
      </c>
      <c r="AD77" s="40">
        <v>-2.7488447510213398E-2</v>
      </c>
      <c r="AE77" s="40">
        <v>-2.3533690460741099E-3</v>
      </c>
      <c r="AF77" s="40">
        <v>-4.5333767777478398E-2</v>
      </c>
      <c r="AH77">
        <f t="shared" si="3"/>
        <v>-4.5333767777478398E-2</v>
      </c>
      <c r="AJ77">
        <f t="shared" si="4"/>
        <v>-4.5333767777478398E-2</v>
      </c>
      <c r="AK77">
        <f t="shared" si="5"/>
        <v>-6.2996225074003431E-2</v>
      </c>
    </row>
    <row r="78" spans="1:37" x14ac:dyDescent="0.2">
      <c r="A78" s="39">
        <v>46112</v>
      </c>
      <c r="B78" s="40">
        <v>5.9869946855717103E-3</v>
      </c>
      <c r="C78" s="40">
        <v>-5.6214998795871903E-4</v>
      </c>
      <c r="D78" s="40">
        <v>-2.3782595447003098E-3</v>
      </c>
      <c r="E78" s="40">
        <v>-1.61240916853416E-2</v>
      </c>
      <c r="F78" s="40">
        <v>-1.4739513735550901E-2</v>
      </c>
      <c r="G78" s="40">
        <v>-7.9941071159920097E-4</v>
      </c>
      <c r="H78" s="40">
        <v>-3.0415497172090002E-2</v>
      </c>
      <c r="I78" s="40">
        <v>0.13408791234728001</v>
      </c>
      <c r="J78" s="40">
        <v>-0.118929520087778</v>
      </c>
      <c r="K78" s="40">
        <v>8.9168421529173397E-3</v>
      </c>
      <c r="L78" s="40">
        <v>-2.7258845993866701E-2</v>
      </c>
      <c r="M78" s="40">
        <v>0</v>
      </c>
      <c r="N78" s="40">
        <v>0</v>
      </c>
      <c r="O78" s="40">
        <v>-4.19814158306707E-2</v>
      </c>
      <c r="P78" s="40">
        <v>0</v>
      </c>
      <c r="Q78" s="40">
        <v>4.4862037787049697E-2</v>
      </c>
      <c r="R78" s="40">
        <v>0</v>
      </c>
      <c r="S78" s="40">
        <v>0</v>
      </c>
      <c r="T78" s="40">
        <v>0</v>
      </c>
      <c r="U78" s="40">
        <v>0</v>
      </c>
      <c r="V78" s="40">
        <v>0</v>
      </c>
      <c r="W78" s="40">
        <v>0</v>
      </c>
      <c r="X78" s="40">
        <v>0</v>
      </c>
      <c r="Y78" s="40">
        <v>-2.01893142586459E-3</v>
      </c>
      <c r="Z78" s="40">
        <v>2.0549699178583802E-2</v>
      </c>
      <c r="AA78" s="40">
        <v>5.3397585621915798E-3</v>
      </c>
      <c r="AB78" s="40">
        <v>1.0574579618372E-2</v>
      </c>
      <c r="AC78" s="40">
        <v>-1.1465061255293901E-3</v>
      </c>
      <c r="AD78" s="40">
        <v>-2.5083563558198799E-2</v>
      </c>
      <c r="AE78" s="40">
        <v>-2.3271268161867498E-3</v>
      </c>
      <c r="AF78" s="40">
        <v>-5.3447008343370198E-2</v>
      </c>
      <c r="AH78">
        <f t="shared" si="3"/>
        <v>-5.3447008343370198E-2</v>
      </c>
      <c r="AJ78">
        <f t="shared" si="4"/>
        <v>-5.3447008343370198E-2</v>
      </c>
      <c r="AK78">
        <f t="shared" si="5"/>
        <v>-7.0578886745842132E-2</v>
      </c>
    </row>
    <row r="79" spans="1:37" x14ac:dyDescent="0.2">
      <c r="A79" s="39">
        <v>46203</v>
      </c>
      <c r="B79" s="40">
        <v>5.9991037036852901E-3</v>
      </c>
      <c r="C79" s="40">
        <v>-5.3172003058215298E-4</v>
      </c>
      <c r="D79" s="40">
        <v>-2.27997329187145E-3</v>
      </c>
      <c r="E79" s="40">
        <v>-1.46664605949511E-2</v>
      </c>
      <c r="F79" s="40">
        <v>-1.4638914467153499E-2</v>
      </c>
      <c r="G79" s="40">
        <v>-9.46942685612022E-4</v>
      </c>
      <c r="H79" s="40">
        <v>-2.62863042884913E-2</v>
      </c>
      <c r="I79" s="40">
        <v>0.120147962003381</v>
      </c>
      <c r="J79" s="40">
        <v>-0.117413210072185</v>
      </c>
      <c r="K79" s="40">
        <v>8.5991579242471403E-3</v>
      </c>
      <c r="L79" s="40">
        <v>-2.55938136967271E-2</v>
      </c>
      <c r="M79" s="40">
        <v>0</v>
      </c>
      <c r="N79" s="40">
        <v>0</v>
      </c>
      <c r="O79" s="40">
        <v>-4.2843220525832802E-2</v>
      </c>
      <c r="P79" s="40">
        <v>0</v>
      </c>
      <c r="Q79" s="40">
        <v>4.3870223080282503E-2</v>
      </c>
      <c r="R79" s="40">
        <v>0</v>
      </c>
      <c r="S79" s="40">
        <v>0</v>
      </c>
      <c r="T79" s="40">
        <v>0</v>
      </c>
      <c r="U79" s="40">
        <v>0</v>
      </c>
      <c r="V79" s="40">
        <v>0</v>
      </c>
      <c r="W79" s="40">
        <v>0</v>
      </c>
      <c r="X79" s="40">
        <v>0</v>
      </c>
      <c r="Y79" s="40">
        <v>-1.6239007502547101E-3</v>
      </c>
      <c r="Z79" s="40">
        <v>1.87726343621905E-2</v>
      </c>
      <c r="AA79" s="40">
        <v>4.8753186121643496E-3</v>
      </c>
      <c r="AB79" s="40">
        <v>9.6114179456854906E-3</v>
      </c>
      <c r="AC79" s="40">
        <v>-9.17853596479355E-4</v>
      </c>
      <c r="AD79" s="40">
        <v>-2.2824610388022502E-2</v>
      </c>
      <c r="AE79" s="40">
        <v>-2.3011548591292202E-3</v>
      </c>
      <c r="AF79" s="40">
        <v>-6.0992261615656497E-2</v>
      </c>
      <c r="AH79">
        <f t="shared" si="3"/>
        <v>-6.0992261615656497E-2</v>
      </c>
      <c r="AJ79">
        <f t="shared" si="4"/>
        <v>-6.0992261615656497E-2</v>
      </c>
      <c r="AK79">
        <f t="shared" si="5"/>
        <v>-7.7484425725187406E-2</v>
      </c>
    </row>
    <row r="80" spans="1:37" x14ac:dyDescent="0.2">
      <c r="A80" s="39">
        <v>46295</v>
      </c>
      <c r="B80" s="40">
        <v>6.00135637667278E-3</v>
      </c>
      <c r="C80" s="40">
        <v>-5.0141735287766295E-4</v>
      </c>
      <c r="D80" s="40">
        <v>-2.17421375967565E-3</v>
      </c>
      <c r="E80" s="40">
        <v>-1.3300663266734699E-2</v>
      </c>
      <c r="F80" s="40">
        <v>-1.45027444753463E-2</v>
      </c>
      <c r="G80" s="40">
        <v>-1.03553616777413E-3</v>
      </c>
      <c r="H80" s="40">
        <v>-2.2430659185097099E-2</v>
      </c>
      <c r="I80" s="40">
        <v>0.106950287658824</v>
      </c>
      <c r="J80" s="40">
        <v>-0.11584849136139599</v>
      </c>
      <c r="K80" s="40">
        <v>8.2366529192060296E-3</v>
      </c>
      <c r="L80" s="40">
        <v>-2.3986218540213499E-2</v>
      </c>
      <c r="M80" s="40">
        <v>0</v>
      </c>
      <c r="N80" s="40">
        <v>0</v>
      </c>
      <c r="O80" s="40">
        <v>-4.3540864727216501E-2</v>
      </c>
      <c r="P80" s="40">
        <v>0</v>
      </c>
      <c r="Q80" s="40">
        <v>4.2936563552026602E-2</v>
      </c>
      <c r="R80" s="40">
        <v>0</v>
      </c>
      <c r="S80" s="40">
        <v>0</v>
      </c>
      <c r="T80" s="40">
        <v>0</v>
      </c>
      <c r="U80" s="40">
        <v>0</v>
      </c>
      <c r="V80" s="40">
        <v>0</v>
      </c>
      <c r="W80" s="40">
        <v>0</v>
      </c>
      <c r="X80" s="40">
        <v>0</v>
      </c>
      <c r="Y80" s="40">
        <v>-1.28131579273095E-3</v>
      </c>
      <c r="Z80" s="40">
        <v>1.70993169635528E-2</v>
      </c>
      <c r="AA80" s="40">
        <v>4.4382944890724698E-3</v>
      </c>
      <c r="AB80" s="40">
        <v>8.7103857853343906E-3</v>
      </c>
      <c r="AC80" s="40">
        <v>-7.1868214030047502E-4</v>
      </c>
      <c r="AD80" s="40">
        <v>-2.07102584333346E-2</v>
      </c>
      <c r="AE80" s="40">
        <v>-2.2754515511459101E-3</v>
      </c>
      <c r="AF80" s="40">
        <v>-6.7933659009155004E-2</v>
      </c>
      <c r="AH80">
        <f t="shared" si="3"/>
        <v>-6.7933659009155004E-2</v>
      </c>
      <c r="AJ80">
        <f t="shared" si="4"/>
        <v>-6.7933659009155004E-2</v>
      </c>
      <c r="AK80">
        <f t="shared" si="5"/>
        <v>-8.3708052799954663E-2</v>
      </c>
    </row>
    <row r="81" spans="1:37" x14ac:dyDescent="0.2">
      <c r="A81" s="39">
        <v>46387</v>
      </c>
      <c r="B81" s="40">
        <v>5.9952055868287904E-3</v>
      </c>
      <c r="C81" s="40">
        <v>-4.7165062105655601E-4</v>
      </c>
      <c r="D81" s="40">
        <v>-2.0632000188990701E-3</v>
      </c>
      <c r="E81" s="40">
        <v>-1.20283087569344E-2</v>
      </c>
      <c r="F81" s="40">
        <v>-1.43372015669675E-2</v>
      </c>
      <c r="G81" s="40">
        <v>-1.07637536174E-3</v>
      </c>
      <c r="H81" s="40">
        <v>-1.8831422014195399E-2</v>
      </c>
      <c r="I81" s="40">
        <v>9.4509054835064096E-2</v>
      </c>
      <c r="J81" s="40">
        <v>-0.11423124194630301</v>
      </c>
      <c r="K81" s="40">
        <v>7.8403344836334796E-3</v>
      </c>
      <c r="L81" s="40">
        <v>-2.24372720767195E-2</v>
      </c>
      <c r="M81" s="40">
        <v>0</v>
      </c>
      <c r="N81" s="40">
        <v>0</v>
      </c>
      <c r="O81" s="40">
        <v>-4.4088200927543099E-2</v>
      </c>
      <c r="P81" s="40">
        <v>0</v>
      </c>
      <c r="Q81" s="40">
        <v>4.2057656036523297E-2</v>
      </c>
      <c r="R81" s="40">
        <v>0</v>
      </c>
      <c r="S81" s="40">
        <v>0</v>
      </c>
      <c r="T81" s="40">
        <v>0</v>
      </c>
      <c r="U81" s="40">
        <v>0</v>
      </c>
      <c r="V81" s="40">
        <v>0</v>
      </c>
      <c r="W81" s="40">
        <v>0</v>
      </c>
      <c r="X81" s="40">
        <v>0</v>
      </c>
      <c r="Y81" s="40">
        <v>-9.8536485049703702E-4</v>
      </c>
      <c r="Z81" s="40">
        <v>1.5531195149421501E-2</v>
      </c>
      <c r="AA81" s="40">
        <v>4.0299309641520396E-3</v>
      </c>
      <c r="AB81" s="40">
        <v>7.8718653045944699E-3</v>
      </c>
      <c r="AC81" s="40">
        <v>-5.4548492804447205E-4</v>
      </c>
      <c r="AD81" s="40">
        <v>-1.8738070912798301E-2</v>
      </c>
      <c r="AE81" s="40">
        <v>-2.2500152300164002E-3</v>
      </c>
      <c r="AF81" s="40">
        <v>-7.4248566851497805E-2</v>
      </c>
      <c r="AH81">
        <f t="shared" si="3"/>
        <v>-7.4248566851497805E-2</v>
      </c>
      <c r="AJ81">
        <f t="shared" si="4"/>
        <v>-7.4248566851497805E-2</v>
      </c>
      <c r="AK81">
        <f t="shared" si="5"/>
        <v>-8.9252972061959479E-2</v>
      </c>
    </row>
    <row r="82" spans="1:37" x14ac:dyDescent="0.2">
      <c r="A82" s="39">
        <v>46477</v>
      </c>
      <c r="B82" s="40">
        <v>5.98192029707825E-3</v>
      </c>
      <c r="C82" s="40">
        <v>-4.4272794614266998E-4</v>
      </c>
      <c r="D82" s="40">
        <v>-1.9487804811607499E-3</v>
      </c>
      <c r="E82" s="40">
        <v>-1.0849091656765199E-2</v>
      </c>
      <c r="F82" s="40">
        <v>-1.4147719167301599E-2</v>
      </c>
      <c r="G82" s="40">
        <v>-1.0793062717182899E-3</v>
      </c>
      <c r="H82" s="40">
        <v>-1.5473109159780601E-2</v>
      </c>
      <c r="I82" s="40">
        <v>8.2830018453488502E-2</v>
      </c>
      <c r="J82" s="40">
        <v>-0.112559494492599</v>
      </c>
      <c r="K82" s="40">
        <v>7.4201691198119996E-3</v>
      </c>
      <c r="L82" s="40">
        <v>-2.0947896938148299E-2</v>
      </c>
      <c r="M82" s="40">
        <v>0</v>
      </c>
      <c r="N82" s="40">
        <v>0</v>
      </c>
      <c r="O82" s="40">
        <v>-4.4498513864255101E-2</v>
      </c>
      <c r="P82" s="40">
        <v>0</v>
      </c>
      <c r="Q82" s="40">
        <v>4.1230000688380702E-2</v>
      </c>
      <c r="R82" s="40">
        <v>0</v>
      </c>
      <c r="S82" s="40">
        <v>0</v>
      </c>
      <c r="T82" s="40">
        <v>0</v>
      </c>
      <c r="U82" s="40">
        <v>0</v>
      </c>
      <c r="V82" s="40">
        <v>0</v>
      </c>
      <c r="W82" s="40">
        <v>0</v>
      </c>
      <c r="X82" s="40">
        <v>0</v>
      </c>
      <c r="Y82" s="40">
        <v>-7.3074678541505797E-4</v>
      </c>
      <c r="Z82" s="40">
        <v>1.4068075581843699E-2</v>
      </c>
      <c r="AA82" s="40">
        <v>3.6506340662184902E-3</v>
      </c>
      <c r="AB82" s="40">
        <v>7.0951553051612302E-3</v>
      </c>
      <c r="AC82" s="40">
        <v>-3.9517980399527103E-4</v>
      </c>
      <c r="AD82" s="40">
        <v>-1.6904629530396599E-2</v>
      </c>
      <c r="AE82" s="40">
        <v>-2.2248441974052299E-3</v>
      </c>
      <c r="AF82" s="40">
        <v>-7.9926066783101796E-2</v>
      </c>
      <c r="AH82">
        <f t="shared" si="3"/>
        <v>-7.9926066783101796E-2</v>
      </c>
      <c r="AJ82">
        <f t="shared" si="4"/>
        <v>-7.9926066783101796E-2</v>
      </c>
      <c r="AK82">
        <f t="shared" si="5"/>
        <v>-9.4129544736330284E-2</v>
      </c>
    </row>
    <row r="83" spans="1:37" x14ac:dyDescent="0.2">
      <c r="A83" s="39">
        <v>46568</v>
      </c>
      <c r="B83" s="40">
        <v>5.9626039599273697E-3</v>
      </c>
      <c r="C83" s="40">
        <v>-4.1487494701495297E-4</v>
      </c>
      <c r="D83" s="40">
        <v>-1.83248532593703E-3</v>
      </c>
      <c r="E83" s="40">
        <v>-9.7612274083578397E-3</v>
      </c>
      <c r="F83" s="40">
        <v>-1.39390365411427E-2</v>
      </c>
      <c r="G83" s="40">
        <v>-1.05291144407619E-3</v>
      </c>
      <c r="H83" s="40">
        <v>-1.2341681766279301E-2</v>
      </c>
      <c r="I83" s="40">
        <v>7.1911368991634805E-2</v>
      </c>
      <c r="J83" s="40">
        <v>-0.110833114050464</v>
      </c>
      <c r="K83" s="40">
        <v>6.9849962122858203E-3</v>
      </c>
      <c r="L83" s="40">
        <v>-1.9518706417747101E-2</v>
      </c>
      <c r="M83" s="40">
        <v>0</v>
      </c>
      <c r="N83" s="40">
        <v>0</v>
      </c>
      <c r="O83" s="40">
        <v>-4.4784452893551797E-2</v>
      </c>
      <c r="P83" s="40">
        <v>0</v>
      </c>
      <c r="Q83" s="40">
        <v>4.0450082107334598E-2</v>
      </c>
      <c r="R83" s="40">
        <v>0</v>
      </c>
      <c r="S83" s="40">
        <v>0</v>
      </c>
      <c r="T83" s="40">
        <v>0</v>
      </c>
      <c r="U83" s="40">
        <v>0</v>
      </c>
      <c r="V83" s="40">
        <v>0</v>
      </c>
      <c r="W83" s="40">
        <v>0</v>
      </c>
      <c r="X83" s="40">
        <v>0</v>
      </c>
      <c r="Y83" s="40">
        <v>-5.1264921139622301E-4</v>
      </c>
      <c r="Z83" s="40">
        <v>1.2708432146512801E-2</v>
      </c>
      <c r="AA83" s="40">
        <v>3.3001730077614798E-3</v>
      </c>
      <c r="AB83" s="40">
        <v>6.3787275657940798E-3</v>
      </c>
      <c r="AC83" s="40">
        <v>-2.6505269389457602E-4</v>
      </c>
      <c r="AD83" s="40">
        <v>-1.5205676677768801E-2</v>
      </c>
      <c r="AE83" s="40">
        <v>-2.1999367211267798E-3</v>
      </c>
      <c r="AF83" s="40">
        <v>-8.4965422107506905E-2</v>
      </c>
      <c r="AH83">
        <f t="shared" si="3"/>
        <v>-8.4965422107506905E-2</v>
      </c>
      <c r="AJ83">
        <f t="shared" si="4"/>
        <v>-8.4965422107506905E-2</v>
      </c>
      <c r="AK83">
        <f t="shared" si="5"/>
        <v>-9.8354372456801481E-2</v>
      </c>
    </row>
    <row r="84" spans="1:37" x14ac:dyDescent="0.2">
      <c r="A84" s="39">
        <v>46660</v>
      </c>
      <c r="B84" s="40">
        <v>5.9382118414248401E-3</v>
      </c>
      <c r="C84" s="40">
        <v>-3.88249965889364E-4</v>
      </c>
      <c r="D84" s="40">
        <v>-1.7155722508765501E-3</v>
      </c>
      <c r="E84" s="40">
        <v>-8.7618172661222005E-3</v>
      </c>
      <c r="F84" s="40">
        <v>-1.3715266623527201E-2</v>
      </c>
      <c r="G84" s="40">
        <v>-1.00459808958884E-3</v>
      </c>
      <c r="H84" s="40">
        <v>-9.4243449181351593E-3</v>
      </c>
      <c r="I84" s="40">
        <v>6.1744616346300699E-2</v>
      </c>
      <c r="J84" s="40">
        <v>-0.109053489666273</v>
      </c>
      <c r="K84" s="40">
        <v>6.54250832151782E-3</v>
      </c>
      <c r="L84" s="40">
        <v>-1.8149996580968601E-2</v>
      </c>
      <c r="M84" s="40">
        <v>0</v>
      </c>
      <c r="N84" s="40">
        <v>0</v>
      </c>
      <c r="O84" s="40">
        <v>-4.4957985758062202E-2</v>
      </c>
      <c r="P84" s="40">
        <v>0</v>
      </c>
      <c r="Q84" s="40">
        <v>3.9714432760049101E-2</v>
      </c>
      <c r="R84" s="40">
        <v>0</v>
      </c>
      <c r="S84" s="40">
        <v>0</v>
      </c>
      <c r="T84" s="40">
        <v>0</v>
      </c>
      <c r="U84" s="40">
        <v>0</v>
      </c>
      <c r="V84" s="40">
        <v>0</v>
      </c>
      <c r="W84" s="40">
        <v>0</v>
      </c>
      <c r="X84" s="40">
        <v>0</v>
      </c>
      <c r="Y84" s="40">
        <v>-3.2672225685373001E-4</v>
      </c>
      <c r="Z84" s="40">
        <v>1.1449677692938099E-2</v>
      </c>
      <c r="AA84" s="40">
        <v>2.9778431328700201E-3</v>
      </c>
      <c r="AB84" s="40">
        <v>5.72043823609768E-3</v>
      </c>
      <c r="AC84" s="40">
        <v>-1.5270976127787299E-4</v>
      </c>
      <c r="AD84" s="40">
        <v>-1.3636262875670199E-2</v>
      </c>
      <c r="AE84" s="40">
        <v>-2.1752910373271702E-3</v>
      </c>
      <c r="AF84" s="40">
        <v>-8.9374578719374903E-2</v>
      </c>
      <c r="AH84">
        <f t="shared" si="3"/>
        <v>-8.9374578719374903E-2</v>
      </c>
      <c r="AJ84">
        <f t="shared" si="4"/>
        <v>-8.9374578719374903E-2</v>
      </c>
      <c r="AK84">
        <f t="shared" si="5"/>
        <v>-0.10194935120899672</v>
      </c>
    </row>
    <row r="85" spans="1:37" x14ac:dyDescent="0.2">
      <c r="A85" s="39">
        <v>46752</v>
      </c>
      <c r="B85" s="40">
        <v>5.9095671994244597E-3</v>
      </c>
      <c r="C85" s="40">
        <v>-3.6295686251104202E-4</v>
      </c>
      <c r="D85" s="40">
        <v>-1.59906631788301E-3</v>
      </c>
      <c r="E85" s="40">
        <v>-7.8471509317148604E-3</v>
      </c>
      <c r="F85" s="40">
        <v>-1.34799605016454E-2</v>
      </c>
      <c r="G85" s="40">
        <v>-9.4069371070850999E-4</v>
      </c>
      <c r="H85" s="40">
        <v>-6.7093644786575301E-3</v>
      </c>
      <c r="I85" s="40">
        <v>5.2315481257945697E-2</v>
      </c>
      <c r="J85" s="40">
        <v>-0.107223247150309</v>
      </c>
      <c r="K85" s="40">
        <v>6.0992780835916202E-3</v>
      </c>
      <c r="L85" s="40">
        <v>-1.6841749011690402E-2</v>
      </c>
      <c r="M85" s="40">
        <v>0</v>
      </c>
      <c r="N85" s="40">
        <v>0</v>
      </c>
      <c r="O85" s="40">
        <v>-4.5030370392146898E-2</v>
      </c>
      <c r="P85" s="40">
        <v>0</v>
      </c>
      <c r="Q85" s="40">
        <v>3.9019681394389799E-2</v>
      </c>
      <c r="R85" s="40">
        <v>0</v>
      </c>
      <c r="S85" s="40">
        <v>0</v>
      </c>
      <c r="T85" s="40">
        <v>0</v>
      </c>
      <c r="U85" s="40">
        <v>0</v>
      </c>
      <c r="V85" s="40">
        <v>0</v>
      </c>
      <c r="W85" s="40">
        <v>0</v>
      </c>
      <c r="X85" s="40">
        <v>0</v>
      </c>
      <c r="Y85" s="40">
        <v>-1.69049599849297E-4</v>
      </c>
      <c r="Z85" s="40">
        <v>1.02884007754538E-2</v>
      </c>
      <c r="AA85" s="40">
        <v>2.6825967495894098E-3</v>
      </c>
      <c r="AB85" s="40">
        <v>5.1177011389608902E-3</v>
      </c>
      <c r="AC85" s="41">
        <v>-5.6036756770664699E-5</v>
      </c>
      <c r="AD85" s="40">
        <v>-1.21908916174E-2</v>
      </c>
      <c r="AE85" s="40">
        <v>-2.1509053525864499E-3</v>
      </c>
      <c r="AF85" s="40">
        <v>-9.31687360845177E-2</v>
      </c>
      <c r="AH85">
        <f t="shared" si="3"/>
        <v>-9.31687360845177E-2</v>
      </c>
      <c r="AJ85">
        <f t="shared" si="4"/>
        <v>-9.31687360845177E-2</v>
      </c>
      <c r="AK85">
        <f t="shared" si="5"/>
        <v>-0.10494073485809347</v>
      </c>
    </row>
    <row r="86" spans="1:37" x14ac:dyDescent="0.2">
      <c r="A86" s="39">
        <v>46843</v>
      </c>
      <c r="B86" s="40">
        <v>5.8773762811810898E-3</v>
      </c>
      <c r="C86" s="40">
        <v>-3.39055746604308E-4</v>
      </c>
      <c r="D86" s="40">
        <v>-1.4837945874659E-3</v>
      </c>
      <c r="E86" s="40">
        <v>-7.0129548262414304E-3</v>
      </c>
      <c r="F86" s="40">
        <v>-1.32361679339606E-2</v>
      </c>
      <c r="G86" s="40">
        <v>-8.6654477801302696E-4</v>
      </c>
      <c r="H86" s="40">
        <v>-4.1859050672708696E-3</v>
      </c>
      <c r="I86" s="40">
        <v>4.36047700697067E-2</v>
      </c>
      <c r="J86" s="40">
        <v>-0.10534598729061199</v>
      </c>
      <c r="K86" s="40">
        <v>5.6608164680426202E-3</v>
      </c>
      <c r="L86" s="40">
        <v>-1.55936421932906E-2</v>
      </c>
      <c r="M86" s="40">
        <v>0</v>
      </c>
      <c r="N86" s="40">
        <v>0</v>
      </c>
      <c r="O86" s="40">
        <v>-4.5012141748019999E-2</v>
      </c>
      <c r="P86" s="40">
        <v>0</v>
      </c>
      <c r="Q86" s="40">
        <v>3.8362588870430703E-2</v>
      </c>
      <c r="R86" s="40">
        <v>0</v>
      </c>
      <c r="S86" s="40">
        <v>0</v>
      </c>
      <c r="T86" s="40">
        <v>0</v>
      </c>
      <c r="U86" s="40">
        <v>0</v>
      </c>
      <c r="V86" s="40">
        <v>0</v>
      </c>
      <c r="W86" s="40">
        <v>0</v>
      </c>
      <c r="X86" s="40">
        <v>0</v>
      </c>
      <c r="Y86" s="41">
        <v>-3.6118082865566197E-5</v>
      </c>
      <c r="Z86" s="40">
        <v>9.2205698542479394E-3</v>
      </c>
      <c r="AA86" s="40">
        <v>2.4131475471433099E-3</v>
      </c>
      <c r="AB86" s="40">
        <v>4.5676288754016902E-3</v>
      </c>
      <c r="AC86" s="41">
        <v>2.68356914457658E-5</v>
      </c>
      <c r="AD86" s="40">
        <v>-1.08636563696546E-2</v>
      </c>
      <c r="AE86" s="40">
        <v>-2.1267778459432402E-3</v>
      </c>
      <c r="AF86" s="40">
        <v>-9.6369012812344002E-2</v>
      </c>
      <c r="AH86">
        <f t="shared" si="3"/>
        <v>-9.6369012812344002E-2</v>
      </c>
      <c r="AJ86">
        <f t="shared" si="4"/>
        <v>-9.6369012812344002E-2</v>
      </c>
      <c r="AK86">
        <f t="shared" si="5"/>
        <v>-0.10735823679610515</v>
      </c>
    </row>
    <row r="87" spans="1:37" x14ac:dyDescent="0.2">
      <c r="A87" s="39">
        <v>46934</v>
      </c>
      <c r="B87" s="40">
        <v>5.8422421295093001E-3</v>
      </c>
      <c r="C87" s="40">
        <v>-3.1657195432728102E-4</v>
      </c>
      <c r="D87" s="40">
        <v>-1.3704161609640101E-3</v>
      </c>
      <c r="E87" s="40">
        <v>-6.2545935318095002E-3</v>
      </c>
      <c r="F87" s="40">
        <v>-1.2986493555584899E-2</v>
      </c>
      <c r="G87" s="40">
        <v>-7.8661513833681201E-4</v>
      </c>
      <c r="H87" s="40">
        <v>-1.84389025860131E-3</v>
      </c>
      <c r="I87" s="40">
        <v>3.5589214079428902E-2</v>
      </c>
      <c r="J87" s="40">
        <v>-0.10342605161869201</v>
      </c>
      <c r="K87" s="40">
        <v>5.2316508656380101E-3</v>
      </c>
      <c r="L87" s="40">
        <v>-1.4405069577914599E-2</v>
      </c>
      <c r="M87" s="40">
        <v>0</v>
      </c>
      <c r="N87" s="40">
        <v>0</v>
      </c>
      <c r="O87" s="40">
        <v>-4.4913110959887002E-2</v>
      </c>
      <c r="P87" s="40">
        <v>0</v>
      </c>
      <c r="Q87" s="40">
        <v>3.77400735568394E-2</v>
      </c>
      <c r="R87" s="40">
        <v>0</v>
      </c>
      <c r="S87" s="40">
        <v>0</v>
      </c>
      <c r="T87" s="40">
        <v>0</v>
      </c>
      <c r="U87" s="40">
        <v>0</v>
      </c>
      <c r="V87" s="40">
        <v>0</v>
      </c>
      <c r="W87" s="40">
        <v>0</v>
      </c>
      <c r="X87" s="40">
        <v>0</v>
      </c>
      <c r="Y87" s="41">
        <v>7.5213099974107402E-5</v>
      </c>
      <c r="Z87" s="40">
        <v>8.2417076759532804E-3</v>
      </c>
      <c r="AA87" s="40">
        <v>2.16805333244944E-3</v>
      </c>
      <c r="AB87" s="40">
        <v>4.06714679279775E-3</v>
      </c>
      <c r="AC87" s="41">
        <v>9.7561857778823404E-5</v>
      </c>
      <c r="AD87" s="40">
        <v>-9.6483664315462105E-3</v>
      </c>
      <c r="AE87" s="40">
        <v>-2.10290667084402E-3</v>
      </c>
      <c r="AF87" s="40">
        <v>-9.9001222468140096E-2</v>
      </c>
      <c r="AH87">
        <f t="shared" si="3"/>
        <v>-9.9001222468140096E-2</v>
      </c>
      <c r="AJ87">
        <f t="shared" si="4"/>
        <v>-9.9001222468140096E-2</v>
      </c>
      <c r="AK87">
        <f t="shared" si="5"/>
        <v>-0.1092341896611853</v>
      </c>
    </row>
    <row r="88" spans="1:37" x14ac:dyDescent="0.2">
      <c r="A88" s="39">
        <v>47026</v>
      </c>
      <c r="B88" s="40">
        <v>5.8046772080559703E-3</v>
      </c>
      <c r="C88" s="40">
        <v>-2.9550353001715399E-4</v>
      </c>
      <c r="D88" s="40">
        <v>-1.25944818393743E-3</v>
      </c>
      <c r="E88" s="40">
        <v>-5.5672313078903102E-3</v>
      </c>
      <c r="F88" s="40">
        <v>-1.2733148617121E-2</v>
      </c>
      <c r="G88" s="40">
        <v>-7.0458174421435303E-4</v>
      </c>
      <c r="H88" s="40">
        <v>3.2611548038688801E-4</v>
      </c>
      <c r="I88" s="40">
        <v>2.8242259644227798E-2</v>
      </c>
      <c r="J88" s="40">
        <v>-0.10146831625423</v>
      </c>
      <c r="K88" s="40">
        <v>4.8154144004353E-3</v>
      </c>
      <c r="L88" s="40">
        <v>-1.3275162548428599E-2</v>
      </c>
      <c r="M88" s="40">
        <v>0</v>
      </c>
      <c r="N88" s="40">
        <v>0</v>
      </c>
      <c r="O88" s="40">
        <v>-4.4742374483770497E-2</v>
      </c>
      <c r="P88" s="40">
        <v>0</v>
      </c>
      <c r="Q88" s="40">
        <v>3.7149228173406497E-2</v>
      </c>
      <c r="R88" s="40">
        <v>0</v>
      </c>
      <c r="S88" s="40">
        <v>0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1.6774290185574001E-4</v>
      </c>
      <c r="Z88" s="40">
        <v>7.3470386585135399E-3</v>
      </c>
      <c r="AA88" s="40">
        <v>1.9457810161431E-3</v>
      </c>
      <c r="AB88" s="40">
        <v>3.6130841564654698E-3</v>
      </c>
      <c r="AC88" s="40">
        <v>1.5760659043345801E-4</v>
      </c>
      <c r="AD88" s="40">
        <v>-8.5386597944542997E-3</v>
      </c>
      <c r="AE88" s="40">
        <v>-2.0792899570200299E-3</v>
      </c>
      <c r="AF88" s="40">
        <v>-0.10109476819116101</v>
      </c>
      <c r="AH88">
        <f t="shared" si="3"/>
        <v>-0.10109476819116101</v>
      </c>
      <c r="AJ88">
        <f t="shared" si="4"/>
        <v>-0.10109476819116101</v>
      </c>
      <c r="AK88">
        <f t="shared" si="5"/>
        <v>-0.11060277612055332</v>
      </c>
    </row>
    <row r="89" spans="1:37" x14ac:dyDescent="0.2">
      <c r="A89" s="39">
        <v>47118</v>
      </c>
      <c r="B89" s="40">
        <v>5.7651148740954497E-3</v>
      </c>
      <c r="C89" s="40">
        <v>-2.7582743713260602E-4</v>
      </c>
      <c r="D89" s="40">
        <v>-1.1512883038498299E-3</v>
      </c>
      <c r="E89" s="40">
        <v>-4.94595987644335E-3</v>
      </c>
      <c r="F89" s="40">
        <v>-1.24779982509733E-2</v>
      </c>
      <c r="G89" s="40">
        <v>-6.2342601203499003E-4</v>
      </c>
      <c r="H89" s="40">
        <v>2.3330045683267499E-3</v>
      </c>
      <c r="I89" s="40">
        <v>2.1534799448414001E-2</v>
      </c>
      <c r="J89" s="40">
        <v>-9.9478013245087302E-2</v>
      </c>
      <c r="K89" s="40">
        <v>4.4149401449393999E-3</v>
      </c>
      <c r="L89" s="40">
        <v>-1.22028166817384E-2</v>
      </c>
      <c r="M89" s="40">
        <v>0</v>
      </c>
      <c r="N89" s="40">
        <v>0</v>
      </c>
      <c r="O89" s="40">
        <v>-4.4508331152170802E-2</v>
      </c>
      <c r="P89" s="40">
        <v>0</v>
      </c>
      <c r="Q89" s="40">
        <v>3.6587329708018097E-2</v>
      </c>
      <c r="R89" s="40">
        <v>0</v>
      </c>
      <c r="S89" s="40">
        <v>0</v>
      </c>
      <c r="T89" s="40">
        <v>0</v>
      </c>
      <c r="U89" s="40">
        <v>0</v>
      </c>
      <c r="V89" s="40">
        <v>0</v>
      </c>
      <c r="W89" s="40">
        <v>0</v>
      </c>
      <c r="X89" s="40">
        <v>0</v>
      </c>
      <c r="Y89" s="40">
        <v>2.4395806728426701E-4</v>
      </c>
      <c r="Z89" s="40">
        <v>6.5316120978498897E-3</v>
      </c>
      <c r="AA89" s="40">
        <v>1.74475710825337E-3</v>
      </c>
      <c r="AB89" s="40">
        <v>3.2022462400121202E-3</v>
      </c>
      <c r="AC89" s="40">
        <v>2.0826754096842001E-4</v>
      </c>
      <c r="AD89" s="40">
        <v>-7.5281021968474204E-3</v>
      </c>
      <c r="AE89" s="40">
        <v>-2.0559258122935199E-3</v>
      </c>
      <c r="AF89" s="40">
        <v>-0.102681659170411</v>
      </c>
      <c r="AH89">
        <f t="shared" si="3"/>
        <v>-0.102681659170411</v>
      </c>
      <c r="AJ89">
        <f t="shared" si="4"/>
        <v>-0.102681659170411</v>
      </c>
      <c r="AK89">
        <f t="shared" si="5"/>
        <v>-0.11149933817287104</v>
      </c>
    </row>
    <row r="90" spans="1:37" x14ac:dyDescent="0.2">
      <c r="A90" s="39">
        <v>47208</v>
      </c>
      <c r="B90" s="40">
        <v>5.7239197415561299E-3</v>
      </c>
      <c r="C90" s="40">
        <v>-2.5750469051384302E-4</v>
      </c>
      <c r="D90" s="40">
        <v>-1.04623402068799E-3</v>
      </c>
      <c r="E90" s="40">
        <v>-4.3858979423587298E-3</v>
      </c>
      <c r="F90" s="40">
        <v>-1.22226043654588E-2</v>
      </c>
      <c r="G90" s="40">
        <v>-5.4551967950248201E-4</v>
      </c>
      <c r="H90" s="40">
        <v>4.1852058001996201E-3</v>
      </c>
      <c r="I90" s="40">
        <v>1.5435838938020899E-2</v>
      </c>
      <c r="J90" s="40">
        <v>-9.7460578066291603E-2</v>
      </c>
      <c r="K90" s="40">
        <v>4.0323556923102201E-3</v>
      </c>
      <c r="L90" s="40">
        <v>-1.1186719948758E-2</v>
      </c>
      <c r="M90" s="40">
        <v>0</v>
      </c>
      <c r="N90" s="40">
        <v>0</v>
      </c>
      <c r="O90" s="40">
        <v>-4.4218705361859602E-2</v>
      </c>
      <c r="P90" s="40">
        <v>0</v>
      </c>
      <c r="Q90" s="40">
        <v>3.6051843803797397E-2</v>
      </c>
      <c r="R90" s="40">
        <v>0</v>
      </c>
      <c r="S90" s="40">
        <v>0</v>
      </c>
      <c r="T90" s="40">
        <v>0</v>
      </c>
      <c r="U90" s="40">
        <v>0</v>
      </c>
      <c r="V90" s="40">
        <v>0</v>
      </c>
      <c r="W90" s="40">
        <v>0</v>
      </c>
      <c r="X90" s="40">
        <v>0</v>
      </c>
      <c r="Y90" s="40">
        <v>3.06061538635727E-4</v>
      </c>
      <c r="Z90" s="40">
        <v>5.7904039275906696E-3</v>
      </c>
      <c r="AA90" s="40">
        <v>1.56340642516561E-3</v>
      </c>
      <c r="AB90" s="40">
        <v>2.8314705091323201E-3</v>
      </c>
      <c r="AC90" s="40">
        <v>2.5069449654427698E-4</v>
      </c>
      <c r="AD90" s="40">
        <v>-6.6102723181982702E-3</v>
      </c>
      <c r="AE90" s="40">
        <v>-2.0328123243159501E-3</v>
      </c>
      <c r="AF90" s="40">
        <v>-0.103795647844993</v>
      </c>
      <c r="AH90">
        <f t="shared" si="3"/>
        <v>-0.103795647844993</v>
      </c>
      <c r="AJ90">
        <f t="shared" si="4"/>
        <v>-0.103795647844993</v>
      </c>
      <c r="AK90">
        <f t="shared" si="5"/>
        <v>-0.11195976811617356</v>
      </c>
    </row>
    <row r="91" spans="1:37" x14ac:dyDescent="0.2">
      <c r="A91" s="39">
        <v>47299</v>
      </c>
      <c r="B91" s="40">
        <v>5.68139698787932E-3</v>
      </c>
      <c r="C91" s="40">
        <v>-2.40484574856403E-4</v>
      </c>
      <c r="D91" s="40">
        <v>-9.4449931997169303E-4</v>
      </c>
      <c r="E91" s="40">
        <v>-3.8822672138470299E-3</v>
      </c>
      <c r="F91" s="40">
        <v>-1.19682643416888E-2</v>
      </c>
      <c r="G91" s="40">
        <v>-4.7270447050487899E-4</v>
      </c>
      <c r="H91" s="40">
        <v>5.8907477976708998E-3</v>
      </c>
      <c r="I91" s="40">
        <v>9.9130948861491999E-3</v>
      </c>
      <c r="J91" s="40">
        <v>-9.5421521460572298E-2</v>
      </c>
      <c r="K91" s="40">
        <v>3.66917490921569E-3</v>
      </c>
      <c r="L91" s="40">
        <v>-1.02253817151188E-2</v>
      </c>
      <c r="M91" s="40">
        <v>0</v>
      </c>
      <c r="N91" s="40">
        <v>0</v>
      </c>
      <c r="O91" s="40">
        <v>-4.3880574868234497E-2</v>
      </c>
      <c r="P91" s="40">
        <v>0</v>
      </c>
      <c r="Q91" s="40">
        <v>3.5540424801644703E-2</v>
      </c>
      <c r="R91" s="40">
        <v>0</v>
      </c>
      <c r="S91" s="40">
        <v>0</v>
      </c>
      <c r="T91" s="40">
        <v>0</v>
      </c>
      <c r="U91" s="40">
        <v>0</v>
      </c>
      <c r="V91" s="40">
        <v>0</v>
      </c>
      <c r="W91" s="40">
        <v>0</v>
      </c>
      <c r="X91" s="40">
        <v>0</v>
      </c>
      <c r="Y91" s="40">
        <v>3.5599936745927901E-4</v>
      </c>
      <c r="Z91" s="40">
        <v>5.11839962344762E-3</v>
      </c>
      <c r="AA91" s="40">
        <v>1.4001812439374899E-3</v>
      </c>
      <c r="AB91" s="40">
        <v>2.4976696057197201E-3</v>
      </c>
      <c r="AC91" s="40">
        <v>2.8590626036660799E-4</v>
      </c>
      <c r="AD91" s="40">
        <v>-5.7788335748661301E-3</v>
      </c>
      <c r="AE91" s="40">
        <v>-2.0099475622400299E-3</v>
      </c>
      <c r="AF91" s="40">
        <v>-0.10447148361841101</v>
      </c>
      <c r="AH91">
        <f t="shared" si="3"/>
        <v>-0.10447148361841101</v>
      </c>
      <c r="AJ91">
        <f t="shared" si="4"/>
        <v>-0.10447148361841101</v>
      </c>
      <c r="AK91">
        <f t="shared" si="5"/>
        <v>-0.11201998105369128</v>
      </c>
    </row>
    <row r="92" spans="1:37" x14ac:dyDescent="0.2">
      <c r="A92" s="39">
        <v>47391</v>
      </c>
      <c r="B92" s="40">
        <v>5.6378006661115098E-3</v>
      </c>
      <c r="C92" s="40">
        <v>-2.2470809087666601E-4</v>
      </c>
      <c r="D92" s="40">
        <v>-8.4622893328466404E-4</v>
      </c>
      <c r="E92" s="40">
        <v>-3.4304490341535202E-3</v>
      </c>
      <c r="F92" s="40">
        <v>-1.1716045758229999E-2</v>
      </c>
      <c r="G92" s="40">
        <v>-4.0636521122720999E-4</v>
      </c>
      <c r="H92" s="40">
        <v>7.4573087146530903E-3</v>
      </c>
      <c r="I92" s="40">
        <v>4.9335254324494602E-3</v>
      </c>
      <c r="J92" s="40">
        <v>-9.3366323525377201E-2</v>
      </c>
      <c r="K92" s="40">
        <v>3.3263847408235201E-3</v>
      </c>
      <c r="L92" s="40">
        <v>-9.3171616247367302E-3</v>
      </c>
      <c r="M92" s="40">
        <v>0</v>
      </c>
      <c r="N92" s="40">
        <v>0</v>
      </c>
      <c r="O92" s="40">
        <v>-4.3500401890233097E-2</v>
      </c>
      <c r="P92" s="40">
        <v>0</v>
      </c>
      <c r="Q92" s="40">
        <v>3.5050912435577897E-2</v>
      </c>
      <c r="R92" s="40">
        <v>0</v>
      </c>
      <c r="S92" s="40">
        <v>0</v>
      </c>
      <c r="T92" s="40">
        <v>0</v>
      </c>
      <c r="U92" s="40">
        <v>0</v>
      </c>
      <c r="V92" s="40">
        <v>0</v>
      </c>
      <c r="W92" s="40">
        <v>0</v>
      </c>
      <c r="X92" s="40">
        <v>0</v>
      </c>
      <c r="Y92" s="40">
        <v>3.9548597000959402E-4</v>
      </c>
      <c r="Z92" s="40">
        <v>4.5106606702796804E-3</v>
      </c>
      <c r="AA92" s="40">
        <v>1.2535827519934799E-3</v>
      </c>
      <c r="AB92" s="40">
        <v>2.19786343494488E-3</v>
      </c>
      <c r="AC92" s="40">
        <v>3.1480544625286499E-4</v>
      </c>
      <c r="AD92" s="40">
        <v>-5.02759332371639E-3</v>
      </c>
      <c r="AE92" s="40">
        <v>-1.98732957832783E-3</v>
      </c>
      <c r="AF92" s="40">
        <v>-0.104744276707069</v>
      </c>
      <c r="AH92">
        <f t="shared" si="3"/>
        <v>-0.104744276707069</v>
      </c>
      <c r="AJ92">
        <f t="shared" si="4"/>
        <v>-0.104744276707069</v>
      </c>
      <c r="AK92">
        <f t="shared" si="5"/>
        <v>-0.11171546639765663</v>
      </c>
    </row>
    <row r="93" spans="1:37" x14ac:dyDescent="0.2">
      <c r="A93" s="39">
        <v>47483</v>
      </c>
      <c r="B93" s="40">
        <v>5.5933410887210903E-3</v>
      </c>
      <c r="C93" s="40">
        <v>-2.1011075045430499E-4</v>
      </c>
      <c r="D93" s="40">
        <v>-7.5151053161645295E-4</v>
      </c>
      <c r="E93" s="40">
        <v>-3.02602514279626E-3</v>
      </c>
      <c r="F93" s="40">
        <v>-1.1466817399626201E-2</v>
      </c>
      <c r="G93" s="40">
        <v>-3.4749629503455699E-4</v>
      </c>
      <c r="H93" s="40">
        <v>8.8922544122973807E-3</v>
      </c>
      <c r="I93" s="40">
        <v>4.6379279868968203E-4</v>
      </c>
      <c r="J93" s="40">
        <v>-9.1300347823635802E-2</v>
      </c>
      <c r="K93" s="40">
        <v>3.0045257329843599E-3</v>
      </c>
      <c r="L93" s="40">
        <v>-8.4602976479609005E-3</v>
      </c>
      <c r="M93" s="40">
        <v>0</v>
      </c>
      <c r="N93" s="40">
        <v>0</v>
      </c>
      <c r="O93" s="40">
        <v>-4.3084066436146803E-2</v>
      </c>
      <c r="P93" s="40">
        <v>0</v>
      </c>
      <c r="Q93" s="40">
        <v>3.4581326012701502E-2</v>
      </c>
      <c r="R93" s="40">
        <v>0</v>
      </c>
      <c r="S93" s="40">
        <v>0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4.2602764158187101E-4</v>
      </c>
      <c r="Z93" s="40">
        <v>3.9623768172161603E-3</v>
      </c>
      <c r="AA93" s="40">
        <v>1.12217631689097E-3</v>
      </c>
      <c r="AB93" s="40">
        <v>1.9292023091418301E-3</v>
      </c>
      <c r="AC93" s="40">
        <v>3.3819148910166997E-4</v>
      </c>
      <c r="AD93" s="40">
        <v>-4.3505504898469797E-3</v>
      </c>
      <c r="AE93" s="40">
        <v>-1.9649564094968899E-3</v>
      </c>
      <c r="AF93" s="40">
        <v>-0.10464896430729</v>
      </c>
      <c r="AH93">
        <f t="shared" si="3"/>
        <v>-0.10464896430729</v>
      </c>
      <c r="AJ93">
        <f t="shared" si="4"/>
        <v>-0.10464896430729</v>
      </c>
      <c r="AK93">
        <f t="shared" si="5"/>
        <v>-0.11108091412435987</v>
      </c>
    </row>
    <row r="94" spans="1:37" x14ac:dyDescent="0.2">
      <c r="A94" s="39">
        <v>47573</v>
      </c>
      <c r="B94" s="40">
        <v>5.5481913524118498E-3</v>
      </c>
      <c r="C94" s="40">
        <v>-1.9662482460523301E-4</v>
      </c>
      <c r="D94" s="40">
        <v>-6.6038512106960398E-4</v>
      </c>
      <c r="E94" s="40">
        <v>-2.6648055553421999E-3</v>
      </c>
      <c r="F94" s="40">
        <v>-1.1221276821514701E-2</v>
      </c>
      <c r="G94" s="40">
        <v>-2.96761581602262E-4</v>
      </c>
      <c r="H94" s="40">
        <v>1.02026671563338E-2</v>
      </c>
      <c r="I94" s="40">
        <v>-3.5293387134012499E-3</v>
      </c>
      <c r="J94" s="40">
        <v>-8.9228773276355394E-2</v>
      </c>
      <c r="K94" s="40">
        <v>2.7037655300325698E-3</v>
      </c>
      <c r="L94" s="40">
        <v>-7.6529327532209E-3</v>
      </c>
      <c r="M94" s="40">
        <v>0</v>
      </c>
      <c r="N94" s="40">
        <v>0</v>
      </c>
      <c r="O94" s="40">
        <v>-4.26369009436958E-2</v>
      </c>
      <c r="P94" s="40">
        <v>0</v>
      </c>
      <c r="Q94" s="40">
        <v>3.41298567651485E-2</v>
      </c>
      <c r="R94" s="40">
        <v>0</v>
      </c>
      <c r="S94" s="40">
        <v>0</v>
      </c>
      <c r="T94" s="40">
        <v>0</v>
      </c>
      <c r="U94" s="40">
        <v>0</v>
      </c>
      <c r="V94" s="40">
        <v>0</v>
      </c>
      <c r="W94" s="40">
        <v>0</v>
      </c>
      <c r="X94" s="40">
        <v>0</v>
      </c>
      <c r="Y94" s="40">
        <v>4.4894430145133102E-4</v>
      </c>
      <c r="Z94" s="40">
        <v>3.4689061453496298E-3</v>
      </c>
      <c r="AA94" s="40">
        <v>1.00460183155977E-3</v>
      </c>
      <c r="AB94" s="40">
        <v>1.68898280180648E-3</v>
      </c>
      <c r="AC94" s="40">
        <v>3.56772121251092E-4</v>
      </c>
      <c r="AD94" s="40">
        <v>-3.7419327472126098E-3</v>
      </c>
      <c r="AE94" s="40">
        <v>-1.94282607880689E-3</v>
      </c>
      <c r="AF94" s="40">
        <v>-0.10421987041148301</v>
      </c>
      <c r="AH94">
        <f t="shared" si="3"/>
        <v>-0.10421987041148301</v>
      </c>
      <c r="AJ94">
        <f t="shared" si="4"/>
        <v>-0.10421987041148301</v>
      </c>
      <c r="AK94">
        <f t="shared" si="5"/>
        <v>-0.11014991039572126</v>
      </c>
    </row>
    <row r="95" spans="1:37" x14ac:dyDescent="0.2">
      <c r="A95" s="39">
        <v>47664</v>
      </c>
      <c r="B95" s="40">
        <v>5.5024930740827597E-3</v>
      </c>
      <c r="C95" s="40">
        <v>-1.8418113308520399E-4</v>
      </c>
      <c r="D95" s="40">
        <v>-5.7285587850179804E-4</v>
      </c>
      <c r="E95" s="40">
        <v>-2.3428460848602898E-3</v>
      </c>
      <c r="F95" s="40">
        <v>-1.0979974750882301E-2</v>
      </c>
      <c r="G95" s="40">
        <v>-2.5454795132605801E-4</v>
      </c>
      <c r="H95" s="40">
        <v>1.1395366684455101E-2</v>
      </c>
      <c r="I95" s="40">
        <v>-7.0786658199206301E-3</v>
      </c>
      <c r="J95" s="40">
        <v>-8.7156541652250494E-2</v>
      </c>
      <c r="K95" s="40">
        <v>2.4239650432284301E-3</v>
      </c>
      <c r="L95" s="40">
        <v>-6.8931398144350797E-3</v>
      </c>
      <c r="M95" s="40">
        <v>0</v>
      </c>
      <c r="N95" s="40">
        <v>0</v>
      </c>
      <c r="O95" s="40">
        <v>-4.2163725488735301E-2</v>
      </c>
      <c r="P95" s="40">
        <v>0</v>
      </c>
      <c r="Q95" s="40">
        <v>3.3694858936443597E-2</v>
      </c>
      <c r="R95" s="40">
        <v>0</v>
      </c>
      <c r="S95" s="40">
        <v>0</v>
      </c>
      <c r="T95" s="40">
        <v>0</v>
      </c>
      <c r="U95" s="40">
        <v>0</v>
      </c>
      <c r="V95" s="40">
        <v>0</v>
      </c>
      <c r="W95" s="40">
        <v>0</v>
      </c>
      <c r="X95" s="40">
        <v>0</v>
      </c>
      <c r="Y95" s="40">
        <v>4.6538948312255398E-4</v>
      </c>
      <c r="Z95" s="40">
        <v>3.0258047714107898E-3</v>
      </c>
      <c r="AA95" s="40">
        <v>8.9958016627184501E-4</v>
      </c>
      <c r="AB95" s="40">
        <v>1.4746577064846101E-3</v>
      </c>
      <c r="AC95" s="40">
        <v>3.7117352282207099E-4</v>
      </c>
      <c r="AD95" s="40">
        <v>-3.1962244217734201E-3</v>
      </c>
      <c r="AE95" s="40">
        <v>-1.9209365968874399E-3</v>
      </c>
      <c r="AF95" s="40">
        <v>-0.103490350204338</v>
      </c>
      <c r="AH95">
        <f t="shared" si="3"/>
        <v>-0.103490350204338</v>
      </c>
      <c r="AJ95">
        <f t="shared" si="4"/>
        <v>-0.103490350204338</v>
      </c>
      <c r="AK95">
        <f t="shared" si="5"/>
        <v>-0.10895469647590487</v>
      </c>
    </row>
    <row r="96" spans="1:37" x14ac:dyDescent="0.2">
      <c r="A96" s="39">
        <v>47756</v>
      </c>
      <c r="B96" s="40">
        <v>5.4563614074256798E-3</v>
      </c>
      <c r="C96" s="40">
        <v>-1.7271045142732899E-4</v>
      </c>
      <c r="D96" s="40">
        <v>-4.8889563610310296E-4</v>
      </c>
      <c r="E96" s="40">
        <v>-2.0564576222599899E-3</v>
      </c>
      <c r="F96" s="40">
        <v>-1.0743336597831899E-2</v>
      </c>
      <c r="G96" s="40">
        <v>-2.2101283018607299E-4</v>
      </c>
      <c r="H96" s="40">
        <v>1.24769252672956E-2</v>
      </c>
      <c r="I96" s="40">
        <v>-1.02162661356622E-2</v>
      </c>
      <c r="J96" s="40">
        <v>-8.5088318578366795E-2</v>
      </c>
      <c r="K96" s="40">
        <v>2.1647372994011102E-3</v>
      </c>
      <c r="L96" s="40">
        <v>-6.1789444961555702E-3</v>
      </c>
      <c r="M96" s="40">
        <v>0</v>
      </c>
      <c r="N96" s="40">
        <v>0</v>
      </c>
      <c r="O96" s="40">
        <v>-4.1668882957497398E-2</v>
      </c>
      <c r="P96" s="40">
        <v>0</v>
      </c>
      <c r="Q96" s="40">
        <v>3.3274840057654201E-2</v>
      </c>
      <c r="R96" s="40">
        <v>0</v>
      </c>
      <c r="S96" s="40">
        <v>0</v>
      </c>
      <c r="T96" s="40">
        <v>0</v>
      </c>
      <c r="U96" s="40">
        <v>0</v>
      </c>
      <c r="V96" s="40">
        <v>0</v>
      </c>
      <c r="W96" s="40">
        <v>0</v>
      </c>
      <c r="X96" s="40">
        <v>0</v>
      </c>
      <c r="Y96" s="40">
        <v>4.76368616061572E-4</v>
      </c>
      <c r="Z96" s="40">
        <v>2.6288478151454599E-3</v>
      </c>
      <c r="AA96" s="40">
        <v>8.0591657217428099E-4</v>
      </c>
      <c r="AB96" s="40">
        <v>1.2838412733347901E-3</v>
      </c>
      <c r="AC96" s="40">
        <v>3.81949320187429E-4</v>
      </c>
      <c r="AD96" s="40">
        <v>-2.7081862766417798E-3</v>
      </c>
      <c r="AE96" s="40">
        <v>-1.89928596331054E-3</v>
      </c>
      <c r="AF96" s="40">
        <v>-0.10249250991676399</v>
      </c>
      <c r="AH96">
        <f t="shared" si="3"/>
        <v>-0.10249250991676399</v>
      </c>
      <c r="AJ96">
        <f t="shared" si="4"/>
        <v>-0.10249250991676399</v>
      </c>
      <c r="AK96">
        <f t="shared" si="5"/>
        <v>-0.10752598453642685</v>
      </c>
    </row>
    <row r="97" spans="1:37" x14ac:dyDescent="0.2">
      <c r="A97" s="39">
        <v>47848</v>
      </c>
      <c r="B97" s="40">
        <v>5.4098894077933002E-3</v>
      </c>
      <c r="C97" s="40">
        <v>-1.6214460000175599E-4</v>
      </c>
      <c r="D97" s="40">
        <v>-4.0845319844035798E-4</v>
      </c>
      <c r="E97" s="40">
        <v>-1.80220894194059E-3</v>
      </c>
      <c r="F97" s="40">
        <v>-1.0511681347315E-2</v>
      </c>
      <c r="G97" s="40">
        <v>-1.96126061889413E-4</v>
      </c>
      <c r="H97" s="40">
        <v>1.3453678160446399E-2</v>
      </c>
      <c r="I97" s="40">
        <v>-1.2973270102598199E-2</v>
      </c>
      <c r="J97" s="40">
        <v>-8.3028466137319804E-2</v>
      </c>
      <c r="K97" s="40">
        <v>1.9254991995050999E-3</v>
      </c>
      <c r="L97" s="40">
        <v>-5.5083459658155998E-3</v>
      </c>
      <c r="M97" s="40">
        <v>0</v>
      </c>
      <c r="N97" s="40">
        <v>0</v>
      </c>
      <c r="O97" s="40">
        <v>-4.1156273699022701E-2</v>
      </c>
      <c r="P97" s="40">
        <v>0</v>
      </c>
      <c r="Q97" s="40">
        <v>3.2868450777631897E-2</v>
      </c>
      <c r="R97" s="40">
        <v>0</v>
      </c>
      <c r="S97" s="40">
        <v>0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4.8275566747255598E-4</v>
      </c>
      <c r="Z97" s="40">
        <v>2.27404307167776E-3</v>
      </c>
      <c r="AA97" s="40">
        <v>7.22501726316006E-4</v>
      </c>
      <c r="AB97" s="40">
        <v>1.1143107058926599E-3</v>
      </c>
      <c r="AC97" s="40">
        <v>3.8958857910974303E-4</v>
      </c>
      <c r="AD97" s="40">
        <v>-2.27286829339963E-3</v>
      </c>
      <c r="AE97" s="40">
        <v>-1.8778721679081701E-3</v>
      </c>
      <c r="AF97" s="40">
        <v>-0.10125699321980799</v>
      </c>
      <c r="AH97">
        <f t="shared" si="3"/>
        <v>-0.10125699321980799</v>
      </c>
      <c r="AJ97">
        <f t="shared" si="4"/>
        <v>-0.10125699321980799</v>
      </c>
      <c r="AK97">
        <f t="shared" si="5"/>
        <v>-0.10589282387638219</v>
      </c>
    </row>
    <row r="98" spans="1:37" x14ac:dyDescent="0.2">
      <c r="A98" s="39">
        <v>47938</v>
      </c>
      <c r="B98" s="40">
        <v>5.3631518102138101E-3</v>
      </c>
      <c r="C98" s="40">
        <v>-1.52417270016649E-4</v>
      </c>
      <c r="D98" s="40">
        <v>-3.3145865284112499E-4</v>
      </c>
      <c r="E98" s="40">
        <v>-1.57692449812163E-3</v>
      </c>
      <c r="F98" s="40">
        <v>-1.0285238087370099E-2</v>
      </c>
      <c r="G98" s="40">
        <v>-1.7970654057104999E-4</v>
      </c>
      <c r="H98" s="40">
        <v>1.4331730627925201E-2</v>
      </c>
      <c r="I98" s="40">
        <v>-1.5379680023140999E-2</v>
      </c>
      <c r="J98" s="40">
        <v>-8.0981025277273799E-2</v>
      </c>
      <c r="K98" s="40">
        <v>1.70551656457622E-3</v>
      </c>
      <c r="L98" s="40">
        <v>-4.8793353694192697E-3</v>
      </c>
      <c r="M98" s="40">
        <v>0</v>
      </c>
      <c r="N98" s="40">
        <v>0</v>
      </c>
      <c r="O98" s="40">
        <v>-4.0629389279112103E-2</v>
      </c>
      <c r="P98" s="40">
        <v>0</v>
      </c>
      <c r="Q98" s="40">
        <v>3.2474474534781597E-2</v>
      </c>
      <c r="R98" s="40">
        <v>0</v>
      </c>
      <c r="S98" s="40">
        <v>0</v>
      </c>
      <c r="T98" s="40">
        <v>0</v>
      </c>
      <c r="U98" s="40">
        <v>0</v>
      </c>
      <c r="V98" s="40">
        <v>0</v>
      </c>
      <c r="W98" s="40">
        <v>0</v>
      </c>
      <c r="X98" s="40">
        <v>0</v>
      </c>
      <c r="Y98" s="40">
        <v>4.8530822791073499E-4</v>
      </c>
      <c r="Z98" s="40">
        <v>1.9576386554488001E-3</v>
      </c>
      <c r="AA98" s="40">
        <v>6.4831097953503601E-4</v>
      </c>
      <c r="AB98" s="40">
        <v>9.6400473783316498E-4</v>
      </c>
      <c r="AC98" s="40">
        <v>3.94522916591114E-4</v>
      </c>
      <c r="AD98" s="40">
        <v>-1.88561649537563E-3</v>
      </c>
      <c r="AE98" s="40">
        <v>-1.8566931920375499E-3</v>
      </c>
      <c r="AF98" s="40">
        <v>-9.9812825630465896E-2</v>
      </c>
      <c r="AH98">
        <f t="shared" si="3"/>
        <v>-9.9812825630465896E-2</v>
      </c>
      <c r="AJ98">
        <f t="shared" si="4"/>
        <v>-9.9812825630465896E-2</v>
      </c>
      <c r="AK98">
        <f t="shared" si="5"/>
        <v>-0.10408251121698534</v>
      </c>
    </row>
    <row r="99" spans="1:37" x14ac:dyDescent="0.2">
      <c r="A99" s="39">
        <v>48029</v>
      </c>
      <c r="B99" s="40">
        <v>5.3162082820144702E-3</v>
      </c>
      <c r="C99" s="40">
        <v>-1.43464633051933E-4</v>
      </c>
      <c r="D99" s="40">
        <v>-2.5782781386718997E-4</v>
      </c>
      <c r="E99" s="40">
        <v>-1.37767842035712E-3</v>
      </c>
      <c r="F99" s="40">
        <v>-1.0064160415873E-2</v>
      </c>
      <c r="G99" s="40">
        <v>-1.71454034469908E-4</v>
      </c>
      <c r="H99" s="40">
        <v>1.51169625163455E-2</v>
      </c>
      <c r="I99" s="40">
        <v>-1.7464231217908601E-2</v>
      </c>
      <c r="J99" s="40">
        <v>-7.8949706429715605E-2</v>
      </c>
      <c r="K99" s="40">
        <v>1.5039429393922999E-3</v>
      </c>
      <c r="L99" s="40">
        <v>-4.2899120757862201E-3</v>
      </c>
      <c r="M99" s="40">
        <v>0</v>
      </c>
      <c r="N99" s="40">
        <v>0</v>
      </c>
      <c r="O99" s="40">
        <v>-4.0091345046446202E-2</v>
      </c>
      <c r="P99" s="40">
        <v>0</v>
      </c>
      <c r="Q99" s="40">
        <v>3.2091817293399799E-2</v>
      </c>
      <c r="R99" s="40">
        <v>0</v>
      </c>
      <c r="S99" s="40">
        <v>0</v>
      </c>
      <c r="T99" s="40">
        <v>0</v>
      </c>
      <c r="U99" s="40">
        <v>0</v>
      </c>
      <c r="V99" s="40">
        <v>0</v>
      </c>
      <c r="W99" s="40">
        <v>0</v>
      </c>
      <c r="X99" s="40">
        <v>0</v>
      </c>
      <c r="Y99" s="40">
        <v>4.8468113415211503E-4</v>
      </c>
      <c r="Z99" s="40">
        <v>1.6761257208128999E-3</v>
      </c>
      <c r="AA99" s="40">
        <v>5.8240226201415396E-4</v>
      </c>
      <c r="AB99" s="40">
        <v>8.3101997064892604E-4</v>
      </c>
      <c r="AC99" s="40">
        <v>3.9713283706449901E-4</v>
      </c>
      <c r="AD99" s="40">
        <v>-1.54207477630267E-3</v>
      </c>
      <c r="AE99" s="40">
        <v>-1.83574700979554E-3</v>
      </c>
      <c r="AF99" s="40">
        <v>-9.8187308917730698E-2</v>
      </c>
      <c r="AH99">
        <f t="shared" si="3"/>
        <v>-9.8187308917730698E-2</v>
      </c>
      <c r="AJ99">
        <f t="shared" si="4"/>
        <v>-9.8187308917730698E-2</v>
      </c>
      <c r="AK99">
        <f t="shared" si="5"/>
        <v>-0.10212053900551292</v>
      </c>
    </row>
    <row r="100" spans="1:37" x14ac:dyDescent="0.2">
      <c r="A100" s="39">
        <v>48121</v>
      </c>
      <c r="B100" s="40">
        <v>5.2691062076768696E-3</v>
      </c>
      <c r="C100" s="40">
        <v>-1.3522577355385199E-4</v>
      </c>
      <c r="D100" s="40">
        <v>-1.8746592479121501E-4</v>
      </c>
      <c r="E100" s="40">
        <v>-1.2017856987011099E-3</v>
      </c>
      <c r="F100" s="40">
        <v>-9.8485389516764603E-3</v>
      </c>
      <c r="G100" s="40">
        <v>-1.7097663357829E-4</v>
      </c>
      <c r="H100" s="40">
        <v>1.5815031177406499E-2</v>
      </c>
      <c r="I100" s="40">
        <v>-1.92542904208125E-2</v>
      </c>
      <c r="J100" s="40">
        <v>-7.6937886899917401E-2</v>
      </c>
      <c r="K100" s="40">
        <v>1.3198526757506801E-3</v>
      </c>
      <c r="L100" s="40">
        <v>-3.7380977473648702E-3</v>
      </c>
      <c r="M100" s="40">
        <v>0</v>
      </c>
      <c r="N100" s="40">
        <v>0</v>
      </c>
      <c r="O100" s="40">
        <v>-3.95449112971294E-2</v>
      </c>
      <c r="P100" s="40">
        <v>0</v>
      </c>
      <c r="Q100" s="40">
        <v>3.1719497514099797E-2</v>
      </c>
      <c r="R100" s="40">
        <v>0</v>
      </c>
      <c r="S100" s="40">
        <v>0</v>
      </c>
      <c r="T100" s="40">
        <v>0</v>
      </c>
      <c r="U100" s="40">
        <v>0</v>
      </c>
      <c r="V100" s="40">
        <v>0</v>
      </c>
      <c r="W100" s="40">
        <v>0</v>
      </c>
      <c r="X100" s="40">
        <v>0</v>
      </c>
      <c r="Y100" s="40">
        <v>4.8143872803087999E-4</v>
      </c>
      <c r="Z100" s="40">
        <v>1.42623721672963E-3</v>
      </c>
      <c r="AA100" s="40">
        <v>5.2391301313333804E-4</v>
      </c>
      <c r="AB100" s="40">
        <v>7.1360553492059195E-4</v>
      </c>
      <c r="AC100" s="40">
        <v>3.9775338342265998E-4</v>
      </c>
      <c r="AD100" s="40">
        <v>-1.2381826081805799E-3</v>
      </c>
      <c r="AE100" s="40">
        <v>-1.8150315891834099E-3</v>
      </c>
      <c r="AF100" s="40">
        <v>-9.6405958093719699E-2</v>
      </c>
      <c r="AH100">
        <f t="shared" si="3"/>
        <v>-9.6405958093719699E-2</v>
      </c>
      <c r="AJ100">
        <f t="shared" si="4"/>
        <v>-9.6405958093719699E-2</v>
      </c>
      <c r="AK100">
        <f t="shared" si="5"/>
        <v>-0.10003057603752689</v>
      </c>
    </row>
    <row r="101" spans="1:37" x14ac:dyDescent="0.2">
      <c r="A101" s="39">
        <v>48213</v>
      </c>
      <c r="B101" s="40">
        <v>5.2218830594379503E-3</v>
      </c>
      <c r="C101" s="40">
        <v>-1.27642977564822E-4</v>
      </c>
      <c r="D101" s="40">
        <v>-1.20270723209643E-4</v>
      </c>
      <c r="E101" s="40">
        <v>-1.0467913647879299E-3</v>
      </c>
      <c r="F101" s="40">
        <v>-9.6384121591116308E-3</v>
      </c>
      <c r="G101" s="40">
        <v>-1.77814246095884E-4</v>
      </c>
      <c r="H101" s="40">
        <v>1.6431373375830501E-2</v>
      </c>
      <c r="I101" s="40">
        <v>-2.07757867145229E-2</v>
      </c>
      <c r="J101" s="40">
        <v>-7.4948613760392593E-2</v>
      </c>
      <c r="K101" s="40">
        <v>1.15226883845601E-3</v>
      </c>
      <c r="L101" s="40">
        <v>-3.2219483349691701E-3</v>
      </c>
      <c r="M101" s="40">
        <v>0</v>
      </c>
      <c r="N101" s="40">
        <v>0</v>
      </c>
      <c r="O101" s="40">
        <v>-3.89925428873815E-2</v>
      </c>
      <c r="P101" s="40">
        <v>0</v>
      </c>
      <c r="Q101" s="40">
        <v>3.1356636483692302E-2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4.7606585192534902E-4</v>
      </c>
      <c r="Z101" s="40">
        <v>1.20494349931735E-3</v>
      </c>
      <c r="AA101" s="40">
        <v>4.7205642941248701E-4</v>
      </c>
      <c r="AB101" s="40">
        <v>6.1015653743881203E-4</v>
      </c>
      <c r="AC101" s="40">
        <v>3.9667918088168597E-4</v>
      </c>
      <c r="AD101" s="40">
        <v>-9.7016941028270896E-4</v>
      </c>
      <c r="AE101" s="40">
        <v>-1.79454489322448E-3</v>
      </c>
      <c r="AF101" s="40">
        <v>-9.4492474215152306E-2</v>
      </c>
      <c r="AH101">
        <f t="shared" si="3"/>
        <v>-9.4492474215152306E-2</v>
      </c>
      <c r="AJ101">
        <f t="shared" si="4"/>
        <v>-9.4492474215152306E-2</v>
      </c>
      <c r="AK101">
        <f t="shared" si="5"/>
        <v>-9.7834475142301286E-2</v>
      </c>
    </row>
    <row r="102" spans="1:37" x14ac:dyDescent="0.2">
      <c r="A102" s="39">
        <v>48304</v>
      </c>
      <c r="B102" s="40">
        <v>5.1745684029330698E-3</v>
      </c>
      <c r="C102" s="40">
        <v>-1.20661905685092E-4</v>
      </c>
      <c r="D102" s="41">
        <v>-5.6134963988292201E-5</v>
      </c>
      <c r="E102" s="40">
        <v>-9.1045832015796704E-4</v>
      </c>
      <c r="F102" s="40">
        <v>-9.4337756777168203E-3</v>
      </c>
      <c r="G102" s="40">
        <v>-1.91458552634221E-4</v>
      </c>
      <c r="H102" s="40">
        <v>1.6971206680611799E-2</v>
      </c>
      <c r="I102" s="40">
        <v>-2.2053170568829501E-2</v>
      </c>
      <c r="J102" s="40">
        <v>-7.2984611135023705E-2</v>
      </c>
      <c r="K102" s="40">
        <v>1.0001864762855201E-3</v>
      </c>
      <c r="L102" s="40">
        <v>-2.7395641216666098E-3</v>
      </c>
      <c r="M102" s="40">
        <v>0</v>
      </c>
      <c r="N102" s="40">
        <v>0</v>
      </c>
      <c r="O102" s="40">
        <v>-3.8436407196890503E-2</v>
      </c>
      <c r="P102" s="40">
        <v>0</v>
      </c>
      <c r="Q102" s="40">
        <v>3.1002449093788399E-2</v>
      </c>
      <c r="R102" s="40">
        <v>0</v>
      </c>
      <c r="S102" s="40">
        <v>0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4.68977681042231E-4</v>
      </c>
      <c r="Z102" s="40">
        <v>1.0094455060352301E-3</v>
      </c>
      <c r="AA102" s="40">
        <v>4.2611726430751598E-4</v>
      </c>
      <c r="AB102" s="40">
        <v>5.1920667139709604E-4</v>
      </c>
      <c r="AC102" s="40">
        <v>3.9416894129659701E-4</v>
      </c>
      <c r="AD102" s="40">
        <v>-7.3454627058767595E-4</v>
      </c>
      <c r="AE102" s="40">
        <v>-1.77428488103555E-3</v>
      </c>
      <c r="AF102" s="40">
        <v>-9.2468746876520097E-2</v>
      </c>
      <c r="AH102">
        <f t="shared" si="3"/>
        <v>-9.2468746876520097E-2</v>
      </c>
      <c r="AJ102">
        <f t="shared" si="4"/>
        <v>-9.2468746876520097E-2</v>
      </c>
      <c r="AK102">
        <f t="shared" si="5"/>
        <v>-9.5552303146296605E-2</v>
      </c>
    </row>
    <row r="103" spans="1:37" x14ac:dyDescent="0.2">
      <c r="A103" s="39">
        <v>48395</v>
      </c>
      <c r="B103" s="40">
        <v>5.1271855829492499E-3</v>
      </c>
      <c r="C103" s="40">
        <v>-1.14231673743294E-4</v>
      </c>
      <c r="D103" s="41">
        <v>5.0515195487307997E-6</v>
      </c>
      <c r="E103" s="40">
        <v>-7.9075433340788503E-4</v>
      </c>
      <c r="F103" s="40">
        <v>-9.2345903322069902E-3</v>
      </c>
      <c r="G103" s="40">
        <v>-2.1136980592406001E-4</v>
      </c>
      <c r="H103" s="40">
        <v>1.7439530718577699E-2</v>
      </c>
      <c r="I103" s="40">
        <v>-2.3109396850194201E-2</v>
      </c>
      <c r="J103" s="40">
        <v>-7.1048290908561004E-2</v>
      </c>
      <c r="K103" s="40">
        <v>8.6259178389127905E-4</v>
      </c>
      <c r="L103" s="40">
        <v>-2.2890979594938298E-3</v>
      </c>
      <c r="M103" s="40">
        <v>0</v>
      </c>
      <c r="N103" s="40">
        <v>0</v>
      </c>
      <c r="O103" s="40">
        <v>-3.7878410388802103E-2</v>
      </c>
      <c r="P103" s="40">
        <v>0</v>
      </c>
      <c r="Q103" s="40">
        <v>3.0656235128144801E-2</v>
      </c>
      <c r="R103" s="40">
        <v>0</v>
      </c>
      <c r="S103" s="40">
        <v>0</v>
      </c>
      <c r="T103" s="40">
        <v>0</v>
      </c>
      <c r="U103" s="40">
        <v>0</v>
      </c>
      <c r="V103" s="40">
        <v>0</v>
      </c>
      <c r="W103" s="40">
        <v>0</v>
      </c>
      <c r="X103" s="40">
        <v>0</v>
      </c>
      <c r="Y103" s="40">
        <v>4.6052849027188898E-4</v>
      </c>
      <c r="Z103" s="40">
        <v>8.3716608835818598E-4</v>
      </c>
      <c r="AA103" s="40">
        <v>3.8544736426945198E-4</v>
      </c>
      <c r="AB103" s="40">
        <v>4.3942029507263E-4</v>
      </c>
      <c r="AC103" s="40">
        <v>3.90449486875735E-4</v>
      </c>
      <c r="AD103" s="40">
        <v>-5.2809562391711602E-4</v>
      </c>
      <c r="AE103" s="40">
        <v>-1.7542495088535199E-3</v>
      </c>
      <c r="AF103" s="40">
        <v>-9.0354880927145706E-2</v>
      </c>
      <c r="AH103">
        <f t="shared" si="3"/>
        <v>-9.0354880927145706E-2</v>
      </c>
      <c r="AJ103">
        <f t="shared" si="4"/>
        <v>-9.0354880927145706E-2</v>
      </c>
      <c r="AK103">
        <f t="shared" si="5"/>
        <v>-9.3202388811967754E-2</v>
      </c>
    </row>
    <row r="104" spans="1:37" x14ac:dyDescent="0.2">
      <c r="A104" s="39">
        <v>48487</v>
      </c>
      <c r="B104" s="40">
        <v>5.0797531302158297E-3</v>
      </c>
      <c r="C104" s="40">
        <v>-1.08304860790027E-4</v>
      </c>
      <c r="D104" s="41">
        <v>6.3400146086770904E-5</v>
      </c>
      <c r="E104" s="40">
        <v>-6.8583861955080901E-4</v>
      </c>
      <c r="F104" s="40">
        <v>-9.0407889813967895E-3</v>
      </c>
      <c r="G104" s="40">
        <v>-2.36990839149543E-4</v>
      </c>
      <c r="H104" s="40">
        <v>1.78411285693682E-2</v>
      </c>
      <c r="I104" s="40">
        <v>-2.3965928004303399E-2</v>
      </c>
      <c r="J104" s="40">
        <v>-6.9141766031529203E-2</v>
      </c>
      <c r="K104" s="40">
        <v>7.3847765383036504E-4</v>
      </c>
      <c r="L104" s="40">
        <v>-1.8687618534166501E-3</v>
      </c>
      <c r="M104" s="40">
        <v>0</v>
      </c>
      <c r="N104" s="40">
        <v>0</v>
      </c>
      <c r="O104" s="40">
        <v>-3.7320221947685001E-2</v>
      </c>
      <c r="P104" s="40">
        <v>0</v>
      </c>
      <c r="Q104" s="40">
        <v>3.03173710953237E-2</v>
      </c>
      <c r="R104" s="40">
        <v>0</v>
      </c>
      <c r="S104" s="40">
        <v>0</v>
      </c>
      <c r="T104" s="40">
        <v>0</v>
      </c>
      <c r="U104" s="40">
        <v>0</v>
      </c>
      <c r="V104" s="40">
        <v>0</v>
      </c>
      <c r="W104" s="40">
        <v>0</v>
      </c>
      <c r="X104" s="40">
        <v>0</v>
      </c>
      <c r="Y104" s="40">
        <v>4.5101944968624098E-4</v>
      </c>
      <c r="Z104" s="40">
        <v>6.8574000524032196E-4</v>
      </c>
      <c r="AA104" s="40">
        <v>3.4946108501824501E-4</v>
      </c>
      <c r="AB104" s="40">
        <v>3.6958422398803499E-4</v>
      </c>
      <c r="AC104" s="40">
        <v>3.85719344950981E-4</v>
      </c>
      <c r="AD104" s="40">
        <v>-3.4785940931248598E-4</v>
      </c>
      <c r="AE104" s="40">
        <v>-1.7344367310191101E-3</v>
      </c>
      <c r="AF104" s="40">
        <v>-8.8169242574445902E-2</v>
      </c>
      <c r="AH104">
        <f t="shared" si="3"/>
        <v>-8.8169242574445902E-2</v>
      </c>
      <c r="AJ104">
        <f t="shared" si="4"/>
        <v>-8.8169242574445902E-2</v>
      </c>
      <c r="AK104">
        <f t="shared" si="5"/>
        <v>-9.0801384927847603E-2</v>
      </c>
    </row>
    <row r="105" spans="1:37" x14ac:dyDescent="0.2">
      <c r="A105" s="39">
        <v>48579</v>
      </c>
      <c r="B105" s="40">
        <v>5.0322859261640197E-3</v>
      </c>
      <c r="C105" s="40">
        <v>-1.02837460733398E-4</v>
      </c>
      <c r="D105" s="40">
        <v>1.19022247841214E-4</v>
      </c>
      <c r="E105" s="40">
        <v>-5.9404832515617999E-4</v>
      </c>
      <c r="F105" s="40">
        <v>-8.8522823492671997E-3</v>
      </c>
      <c r="G105" s="40">
        <v>-2.6775861943667301E-4</v>
      </c>
      <c r="H105" s="40">
        <v>1.81805684982577E-2</v>
      </c>
      <c r="I105" s="40">
        <v>-2.4642753959961301E-2</v>
      </c>
      <c r="J105" s="40">
        <v>-6.7266865713609694E-2</v>
      </c>
      <c r="K105" s="40">
        <v>6.2685608450817299E-4</v>
      </c>
      <c r="L105" s="40">
        <v>-1.4768320515507699E-3</v>
      </c>
      <c r="M105" s="40">
        <v>0</v>
      </c>
      <c r="N105" s="40">
        <v>0</v>
      </c>
      <c r="O105" s="40">
        <v>-3.6763297505201499E-2</v>
      </c>
      <c r="P105" s="40">
        <v>0</v>
      </c>
      <c r="Q105" s="40">
        <v>2.9985302624663899E-2</v>
      </c>
      <c r="R105" s="40">
        <v>0</v>
      </c>
      <c r="S105" s="40">
        <v>0</v>
      </c>
      <c r="T105" s="40">
        <v>0</v>
      </c>
      <c r="U105" s="40">
        <v>0</v>
      </c>
      <c r="V105" s="40">
        <v>0</v>
      </c>
      <c r="W105" s="40">
        <v>0</v>
      </c>
      <c r="X105" s="40">
        <v>0</v>
      </c>
      <c r="Y105" s="40">
        <v>4.40705538138718E-4</v>
      </c>
      <c r="Z105" s="40">
        <v>5.5300299655209001E-4</v>
      </c>
      <c r="AA105" s="40">
        <v>3.1763069892855501E-4</v>
      </c>
      <c r="AB105" s="40">
        <v>3.08599430882842E-4</v>
      </c>
      <c r="AC105" s="40">
        <v>3.80151959290962E-4</v>
      </c>
      <c r="AD105" s="40">
        <v>-1.9112615365369601E-4</v>
      </c>
      <c r="AE105" s="40">
        <v>-1.71484450091882E-3</v>
      </c>
      <c r="AF105" s="40">
        <v>-8.5928520634261901E-2</v>
      </c>
      <c r="AH105">
        <f t="shared" si="3"/>
        <v>-8.5928520634261901E-2</v>
      </c>
      <c r="AJ105">
        <f t="shared" si="4"/>
        <v>-8.5928520634261901E-2</v>
      </c>
      <c r="AK105">
        <f t="shared" si="5"/>
        <v>-8.836434118890954E-2</v>
      </c>
    </row>
    <row r="106" spans="1:37" x14ac:dyDescent="0.2">
      <c r="A106" s="39">
        <v>48669</v>
      </c>
      <c r="B106" s="40">
        <v>4.9847961587883103E-3</v>
      </c>
      <c r="C106" s="41">
        <v>-9.7788791130408207E-5</v>
      </c>
      <c r="D106" s="40">
        <v>1.7202801085236701E-4</v>
      </c>
      <c r="E106" s="40">
        <v>-5.1388516863200696E-4</v>
      </c>
      <c r="F106" s="40">
        <v>-8.6689639667539894E-3</v>
      </c>
      <c r="G106" s="40">
        <v>-3.0311365557422802E-4</v>
      </c>
      <c r="H106" s="40">
        <v>1.8462206155883901E-2</v>
      </c>
      <c r="I106" s="40">
        <v>-2.51584256507194E-2</v>
      </c>
      <c r="J106" s="40">
        <v>-6.5425151909228693E-2</v>
      </c>
      <c r="K106" s="40">
        <v>5.2676787265744699E-4</v>
      </c>
      <c r="L106" s="40">
        <v>-1.11165280046745E-3</v>
      </c>
      <c r="M106" s="40">
        <v>0</v>
      </c>
      <c r="N106" s="40">
        <v>0</v>
      </c>
      <c r="O106" s="40">
        <v>-3.6208899985615099E-2</v>
      </c>
      <c r="P106" s="40">
        <v>0</v>
      </c>
      <c r="Q106" s="40">
        <v>2.9659537429061002E-2</v>
      </c>
      <c r="R106" s="40">
        <v>0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4.2980165922626998E-4</v>
      </c>
      <c r="Z106" s="40">
        <v>4.3698028309472898E-4</v>
      </c>
      <c r="AA106" s="40">
        <v>2.8948187752454501E-4</v>
      </c>
      <c r="AB106" s="40">
        <v>2.5547280551393601E-4</v>
      </c>
      <c r="AC106" s="40">
        <v>3.7389855818619502E-4</v>
      </c>
      <c r="AD106" s="41">
        <v>-5.5417359705840697E-5</v>
      </c>
      <c r="AE106" s="40">
        <v>-1.6954707718867699E-3</v>
      </c>
      <c r="AF106" s="40">
        <v>-8.3647799248926E-2</v>
      </c>
      <c r="AH106">
        <f t="shared" si="3"/>
        <v>-8.3647799248926E-2</v>
      </c>
      <c r="AJ106">
        <f t="shared" si="4"/>
        <v>-8.3647799248926E-2</v>
      </c>
      <c r="AK106">
        <f t="shared" si="5"/>
        <v>-8.5904784945423279E-2</v>
      </c>
    </row>
    <row r="107" spans="1:37" x14ac:dyDescent="0.2">
      <c r="A107" s="39">
        <v>48760</v>
      </c>
      <c r="B107" s="40">
        <v>4.9372940991672396E-3</v>
      </c>
      <c r="C107" s="41">
        <v>-9.3121370265990996E-5</v>
      </c>
      <c r="D107" s="40">
        <v>2.2252564906238801E-4</v>
      </c>
      <c r="E107" s="40">
        <v>-4.4400242401421998E-4</v>
      </c>
      <c r="F107" s="40">
        <v>-8.4907143392206202E-3</v>
      </c>
      <c r="G107" s="40">
        <v>-3.4250754158551502E-4</v>
      </c>
      <c r="H107" s="40">
        <v>1.8690187319992401E-2</v>
      </c>
      <c r="I107" s="40">
        <v>-2.5530099391523502E-2</v>
      </c>
      <c r="J107" s="40">
        <v>-6.3617936597654606E-2</v>
      </c>
      <c r="K107" s="40">
        <v>4.37289980191292E-4</v>
      </c>
      <c r="L107" s="40">
        <v>-7.7163892055221101E-4</v>
      </c>
      <c r="M107" s="40">
        <v>0</v>
      </c>
      <c r="N107" s="40">
        <v>0</v>
      </c>
      <c r="O107" s="40">
        <v>-3.5658119120587299E-2</v>
      </c>
      <c r="P107" s="40">
        <v>0</v>
      </c>
      <c r="Q107" s="40">
        <v>2.9339638826931799E-2</v>
      </c>
      <c r="R107" s="40">
        <v>0</v>
      </c>
      <c r="S107" s="40">
        <v>0</v>
      </c>
      <c r="T107" s="40">
        <v>0</v>
      </c>
      <c r="U107" s="40">
        <v>0</v>
      </c>
      <c r="V107" s="40">
        <v>0</v>
      </c>
      <c r="W107" s="40">
        <v>0</v>
      </c>
      <c r="X107" s="40">
        <v>0</v>
      </c>
      <c r="Y107" s="40">
        <v>4.1848803833889798E-4</v>
      </c>
      <c r="Z107" s="40">
        <v>3.3587477679346598E-4</v>
      </c>
      <c r="AA107" s="40">
        <v>2.6458931128847999E-4</v>
      </c>
      <c r="AB107" s="40">
        <v>2.09309091130676E-4</v>
      </c>
      <c r="AC107" s="40">
        <v>3.6709071502250403E-4</v>
      </c>
      <c r="AD107" s="41">
        <v>6.1526485170039499E-5</v>
      </c>
      <c r="AE107" s="40">
        <v>-1.6763134980673799E-3</v>
      </c>
      <c r="AF107" s="40">
        <v>-8.1340638910383303E-2</v>
      </c>
      <c r="AH107">
        <f t="shared" si="3"/>
        <v>-8.1340638910383303E-2</v>
      </c>
      <c r="AJ107">
        <f t="shared" si="4"/>
        <v>-8.1340638910383303E-2</v>
      </c>
      <c r="AK107">
        <f t="shared" si="5"/>
        <v>-8.3434807308318662E-2</v>
      </c>
    </row>
    <row r="108" spans="1:37" x14ac:dyDescent="0.2">
      <c r="A108" s="39">
        <v>48852</v>
      </c>
      <c r="B108" s="40">
        <v>4.8897887248776596E-3</v>
      </c>
      <c r="C108" s="41">
        <v>-8.8800771633621003E-5</v>
      </c>
      <c r="D108" s="40">
        <v>2.7062077354670202E-4</v>
      </c>
      <c r="E108" s="40">
        <v>-3.8319238677136502E-4</v>
      </c>
      <c r="F108" s="40">
        <v>-8.3174044419937303E-3</v>
      </c>
      <c r="G108" s="40">
        <v>-3.8540889092231298E-4</v>
      </c>
      <c r="H108" s="40">
        <v>1.8868451211914199E-2</v>
      </c>
      <c r="I108" s="40">
        <v>-2.5773589674939999E-2</v>
      </c>
      <c r="J108" s="40">
        <v>-6.1846299446955501E-2</v>
      </c>
      <c r="K108" s="40">
        <v>3.5754092641695698E-4</v>
      </c>
      <c r="L108" s="40">
        <v>-4.55277349830298E-4</v>
      </c>
      <c r="M108" s="40">
        <v>0</v>
      </c>
      <c r="N108" s="40">
        <v>0</v>
      </c>
      <c r="O108" s="40">
        <v>-3.5111889395733099E-2</v>
      </c>
      <c r="P108" s="40">
        <v>0</v>
      </c>
      <c r="Q108" s="40">
        <v>2.9025219807404499E-2</v>
      </c>
      <c r="R108" s="40">
        <v>0</v>
      </c>
      <c r="S108" s="40">
        <v>0</v>
      </c>
      <c r="T108" s="40">
        <v>0</v>
      </c>
      <c r="U108" s="40">
        <v>0</v>
      </c>
      <c r="V108" s="40">
        <v>0</v>
      </c>
      <c r="W108" s="40">
        <v>0</v>
      </c>
      <c r="X108" s="40">
        <v>0</v>
      </c>
      <c r="Y108" s="40">
        <v>4.0691497384650498E-4</v>
      </c>
      <c r="Z108" s="40">
        <v>2.4805523031502298E-4</v>
      </c>
      <c r="AA108" s="40">
        <v>2.4257251142842401E-4</v>
      </c>
      <c r="AB108" s="40">
        <v>1.69303085377217E-4</v>
      </c>
      <c r="AC108" s="40">
        <v>3.5984263315954002E-4</v>
      </c>
      <c r="AD108" s="40">
        <v>1.6176001858429401E-4</v>
      </c>
      <c r="AE108" s="40">
        <v>-1.65737063524042E-3</v>
      </c>
      <c r="AF108" s="40">
        <v>-7.9019163097150499E-2</v>
      </c>
      <c r="AH108">
        <f t="shared" si="3"/>
        <v>-7.9019163097150499E-2</v>
      </c>
      <c r="AJ108">
        <f t="shared" si="4"/>
        <v>-7.9019163097150499E-2</v>
      </c>
      <c r="AK108">
        <f t="shared" si="5"/>
        <v>-8.096515247627846E-2</v>
      </c>
    </row>
    <row r="109" spans="1:37" x14ac:dyDescent="0.2">
      <c r="A109" s="39">
        <v>48944</v>
      </c>
      <c r="B109" s="40">
        <v>4.8422882134620399E-3</v>
      </c>
      <c r="C109" s="41">
        <v>-8.4795463226846194E-5</v>
      </c>
      <c r="D109" s="40">
        <v>3.1641592382133498E-4</v>
      </c>
      <c r="E109" s="40">
        <v>-3.3037441964291902E-4</v>
      </c>
      <c r="F109" s="40">
        <v>-8.1488986347919394E-3</v>
      </c>
      <c r="G109" s="40">
        <v>-4.31307890258163E-4</v>
      </c>
      <c r="H109" s="40">
        <v>1.9000734387940001E-2</v>
      </c>
      <c r="I109" s="40">
        <v>-2.5903428260709498E-2</v>
      </c>
      <c r="J109" s="40">
        <v>-6.0111105527404902E-2</v>
      </c>
      <c r="K109" s="40">
        <v>2.8668451877970002E-4</v>
      </c>
      <c r="L109" s="40">
        <v>-1.6112779621133599E-4</v>
      </c>
      <c r="M109" s="40">
        <v>0</v>
      </c>
      <c r="N109" s="40">
        <v>0</v>
      </c>
      <c r="O109" s="40">
        <v>-3.45710065008192E-2</v>
      </c>
      <c r="P109" s="40">
        <v>0</v>
      </c>
      <c r="Q109" s="40">
        <v>2.87159376167129E-2</v>
      </c>
      <c r="R109" s="40">
        <v>0</v>
      </c>
      <c r="S109" s="40">
        <v>0</v>
      </c>
      <c r="T109" s="40">
        <v>0</v>
      </c>
      <c r="U109" s="40">
        <v>0</v>
      </c>
      <c r="V109" s="40">
        <v>0</v>
      </c>
      <c r="W109" s="40">
        <v>0</v>
      </c>
      <c r="X109" s="40">
        <v>0</v>
      </c>
      <c r="Y109" s="40">
        <v>3.95207009802595E-4</v>
      </c>
      <c r="Z109" s="40">
        <v>1.7204450874369899E-4</v>
      </c>
      <c r="AA109" s="40">
        <v>2.23091824191037E-4</v>
      </c>
      <c r="AB109" s="40">
        <v>1.3473216944926699E-4</v>
      </c>
      <c r="AC109" s="40">
        <v>3.5225318353907398E-4</v>
      </c>
      <c r="AD109" s="40">
        <v>2.4714701857637798E-4</v>
      </c>
      <c r="AE109" s="40">
        <v>-1.6386401416095501E-3</v>
      </c>
      <c r="AF109" s="40">
        <v>-7.6694148259657202E-2</v>
      </c>
      <c r="AH109">
        <f t="shared" si="3"/>
        <v>-7.6694148259657202E-2</v>
      </c>
      <c r="AJ109">
        <f t="shared" si="4"/>
        <v>-7.6694148259657202E-2</v>
      </c>
      <c r="AK109">
        <f t="shared" si="5"/>
        <v>-7.8505308492738957E-2</v>
      </c>
    </row>
    <row r="110" spans="1:37" x14ac:dyDescent="0.2">
      <c r="A110" s="39">
        <v>49034</v>
      </c>
      <c r="B110" s="40">
        <v>4.7948003262987399E-3</v>
      </c>
      <c r="C110" s="41">
        <v>-8.10766376155607E-5</v>
      </c>
      <c r="D110" s="40">
        <v>3.6001023297653001E-4</v>
      </c>
      <c r="E110" s="40">
        <v>-2.8458364388743099E-4</v>
      </c>
      <c r="F110" s="40">
        <v>-7.9850570753480093E-3</v>
      </c>
      <c r="G110" s="40">
        <v>-4.7971967742766201E-4</v>
      </c>
      <c r="H110" s="40">
        <v>1.90905751814642E-2</v>
      </c>
      <c r="I110" s="40">
        <v>-2.59329277204675E-2</v>
      </c>
      <c r="J110" s="40">
        <v>-5.8413022806166802E-2</v>
      </c>
      <c r="K110" s="40">
        <v>2.2393219927496701E-4</v>
      </c>
      <c r="L110" s="40">
        <v>1.1217737160033E-4</v>
      </c>
      <c r="M110" s="40">
        <v>0</v>
      </c>
      <c r="N110" s="40">
        <v>0</v>
      </c>
      <c r="O110" s="40">
        <v>-3.4036142361900799E-2</v>
      </c>
      <c r="P110" s="40">
        <v>0</v>
      </c>
      <c r="Q110" s="40">
        <v>2.8411488839564999E-2</v>
      </c>
      <c r="R110" s="40">
        <v>0</v>
      </c>
      <c r="S110" s="40">
        <v>0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3.8346659198889698E-4</v>
      </c>
      <c r="Z110" s="40">
        <v>1.06508126230076E-4</v>
      </c>
      <c r="AA110" s="40">
        <v>2.0584467713410701E-4</v>
      </c>
      <c r="AB110" s="40">
        <v>1.04949209787127E-4</v>
      </c>
      <c r="AC110" s="40">
        <v>3.4440772047815302E-4</v>
      </c>
      <c r="AD110" s="40">
        <v>3.1937415511458598E-4</v>
      </c>
      <c r="AE110" s="40">
        <v>-1.62011997855602E-3</v>
      </c>
      <c r="AF110" s="40">
        <v>-7.4375115269457795E-2</v>
      </c>
      <c r="AH110">
        <f t="shared" si="3"/>
        <v>-7.4375115269457795E-2</v>
      </c>
      <c r="AJ110">
        <f t="shared" si="4"/>
        <v>-7.4375115269457795E-2</v>
      </c>
      <c r="AK110">
        <f t="shared" si="5"/>
        <v>-7.6063597949465711E-2</v>
      </c>
    </row>
    <row r="111" spans="1:37" x14ac:dyDescent="0.2">
      <c r="A111" s="39">
        <v>49125</v>
      </c>
      <c r="B111" s="40">
        <v>4.7473327006628402E-3</v>
      </c>
      <c r="C111" s="41">
        <v>-7.7618037575894207E-5</v>
      </c>
      <c r="D111" s="40">
        <v>4.0149920258037298E-4</v>
      </c>
      <c r="E111" s="40">
        <v>-2.4496031522754297E-4</v>
      </c>
      <c r="F111" s="40">
        <v>-7.8257377029739006E-3</v>
      </c>
      <c r="G111" s="40">
        <v>-5.3018672517930905E-4</v>
      </c>
      <c r="H111" s="40">
        <v>1.9141318654331701E-2</v>
      </c>
      <c r="I111" s="40">
        <v>-2.5874247864741899E-2</v>
      </c>
      <c r="J111" s="40">
        <v>-5.6752539212212703E-2</v>
      </c>
      <c r="K111" s="40">
        <v>1.6854424990724799E-4</v>
      </c>
      <c r="L111" s="40">
        <v>3.6593387473825501E-4</v>
      </c>
      <c r="M111" s="40">
        <v>0</v>
      </c>
      <c r="N111" s="40">
        <v>0</v>
      </c>
      <c r="O111" s="40">
        <v>-3.3507858837639397E-2</v>
      </c>
      <c r="P111" s="40">
        <v>0</v>
      </c>
      <c r="Q111" s="40">
        <v>2.8111604946525998E-2</v>
      </c>
      <c r="R111" s="40">
        <v>0</v>
      </c>
      <c r="S111" s="40">
        <v>0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3.7177726376317097E-4</v>
      </c>
      <c r="Z111" s="41">
        <v>5.0243156900009302E-5</v>
      </c>
      <c r="AA111" s="40">
        <v>1.90562067978586E-4</v>
      </c>
      <c r="AB111" s="41">
        <v>7.9375860742453405E-5</v>
      </c>
      <c r="AC111" s="40">
        <v>3.3637969848735101E-4</v>
      </c>
      <c r="AD111" s="40">
        <v>3.79964344644218E-4</v>
      </c>
      <c r="AE111" s="40">
        <v>-1.60180811135808E-3</v>
      </c>
      <c r="AF111" s="40">
        <v>-7.2070420785646794E-2</v>
      </c>
      <c r="AH111">
        <f t="shared" si="3"/>
        <v>-7.2070420785646794E-2</v>
      </c>
      <c r="AJ111">
        <f t="shared" si="4"/>
        <v>-7.2070420785646794E-2</v>
      </c>
      <c r="AK111">
        <f t="shared" si="5"/>
        <v>-7.3647267428069832E-2</v>
      </c>
    </row>
    <row r="112" spans="1:37" x14ac:dyDescent="0.2">
      <c r="A112" s="39">
        <v>49217</v>
      </c>
      <c r="B112" s="40">
        <v>4.6998930654549801E-3</v>
      </c>
      <c r="C112" s="41">
        <v>-7.4395781034995598E-5</v>
      </c>
      <c r="D112" s="40">
        <v>4.4097456693096898E-4</v>
      </c>
      <c r="E112" s="40">
        <v>-2.1073990314140101E-4</v>
      </c>
      <c r="F112" s="40">
        <v>-7.6707978541986103E-3</v>
      </c>
      <c r="G112" s="40">
        <v>-5.8228039120022999E-4</v>
      </c>
      <c r="H112" s="40">
        <v>1.91561220039843E-2</v>
      </c>
      <c r="I112" s="40">
        <v>-2.57384637210093E-2</v>
      </c>
      <c r="J112" s="40">
        <v>-5.5129979109282898E-2</v>
      </c>
      <c r="K112" s="40">
        <v>1.19830069368322E-4</v>
      </c>
      <c r="L112" s="40">
        <v>6.0136680732436598E-4</v>
      </c>
      <c r="M112" s="40">
        <v>0</v>
      </c>
      <c r="N112" s="40">
        <v>0</v>
      </c>
      <c r="O112" s="40">
        <v>-3.2986620163968E-2</v>
      </c>
      <c r="P112" s="40">
        <v>0</v>
      </c>
      <c r="Q112" s="40">
        <v>2.7816048276910098E-2</v>
      </c>
      <c r="R112" s="40">
        <v>0</v>
      </c>
      <c r="S112" s="40">
        <v>0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3.6020645305951402E-4</v>
      </c>
      <c r="Z112" s="41">
        <v>2.1676010422702399E-6</v>
      </c>
      <c r="AA112" s="40">
        <v>1.7700529981445399E-4</v>
      </c>
      <c r="AB112" s="41">
        <v>5.7496283928864997E-5</v>
      </c>
      <c r="AC112" s="40">
        <v>3.2823211063953098E-4</v>
      </c>
      <c r="AD112" s="40">
        <v>4.30289606343031E-4</v>
      </c>
      <c r="AE112" s="40">
        <v>-1.5837025098775601E-3</v>
      </c>
      <c r="AF112" s="40">
        <v>-6.9787347288912602E-2</v>
      </c>
      <c r="AH112">
        <f t="shared" si="3"/>
        <v>-6.9787347288912602E-2</v>
      </c>
      <c r="AJ112">
        <f t="shared" si="4"/>
        <v>-6.9787347288912602E-2</v>
      </c>
      <c r="AK112">
        <f t="shared" si="5"/>
        <v>-7.1262574713108595E-2</v>
      </c>
    </row>
    <row r="113" spans="1:37" x14ac:dyDescent="0.2">
      <c r="A113" s="39">
        <v>49309</v>
      </c>
      <c r="B113" s="40">
        <v>4.6524893939953304E-3</v>
      </c>
      <c r="C113" s="41">
        <v>-7.1388188252890302E-5</v>
      </c>
      <c r="D113" s="40">
        <v>4.7852422937876899E-4</v>
      </c>
      <c r="E113" s="40">
        <v>-1.8124387602990699E-4</v>
      </c>
      <c r="F113" s="40">
        <v>-7.5200955648651296E-3</v>
      </c>
      <c r="G113" s="40">
        <v>-6.3560177536568796E-4</v>
      </c>
      <c r="H113" s="40">
        <v>1.9137960365689401E-2</v>
      </c>
      <c r="I113" s="40">
        <v>-2.5535633949628499E-2</v>
      </c>
      <c r="J113" s="40">
        <v>-5.3545519056183502E-2</v>
      </c>
      <c r="K113" s="41">
        <v>7.7147704588121204E-5</v>
      </c>
      <c r="L113" s="40">
        <v>8.1963235386424101E-4</v>
      </c>
      <c r="M113" s="40">
        <v>0</v>
      </c>
      <c r="N113" s="40">
        <v>0</v>
      </c>
      <c r="O113" s="40">
        <v>-3.2472804231578903E-2</v>
      </c>
      <c r="P113" s="40">
        <v>0</v>
      </c>
      <c r="Q113" s="40">
        <v>2.7524608426053601E-2</v>
      </c>
      <c r="R113" s="40">
        <v>0</v>
      </c>
      <c r="S113" s="40">
        <v>0</v>
      </c>
      <c r="T113" s="40">
        <v>0</v>
      </c>
      <c r="U113" s="40">
        <v>0</v>
      </c>
      <c r="V113" s="40">
        <v>0</v>
      </c>
      <c r="W113" s="40">
        <v>0</v>
      </c>
      <c r="X113" s="40">
        <v>0</v>
      </c>
      <c r="Y113" s="40">
        <v>3.4880789706259101E-4</v>
      </c>
      <c r="Z113" s="41">
        <v>-3.8689735992576998E-5</v>
      </c>
      <c r="AA113" s="40">
        <v>1.64962961182925E-4</v>
      </c>
      <c r="AB113" s="41">
        <v>3.8851289854761799E-5</v>
      </c>
      <c r="AC113" s="40">
        <v>3.2001876695555097E-4</v>
      </c>
      <c r="AD113" s="40">
        <v>4.7158334568720399E-4</v>
      </c>
      <c r="AE113" s="40">
        <v>-1.56580114921469E-3</v>
      </c>
      <c r="AF113" s="40">
        <v>-6.7532190792799304E-2</v>
      </c>
      <c r="AH113">
        <f t="shared" si="3"/>
        <v>-6.7532190792799304E-2</v>
      </c>
      <c r="AJ113">
        <f t="shared" si="4"/>
        <v>-6.7532190792799304E-2</v>
      </c>
      <c r="AK113">
        <f t="shared" si="5"/>
        <v>-6.8914873022137876E-2</v>
      </c>
    </row>
    <row r="114" spans="1:37" x14ac:dyDescent="0.2">
      <c r="A114" s="39">
        <v>49399</v>
      </c>
      <c r="B114" s="40">
        <v>4.6051300054219596E-3</v>
      </c>
      <c r="C114" s="41">
        <v>-6.8575613468020794E-5</v>
      </c>
      <c r="D114" s="40">
        <v>5.1423225615349402E-4</v>
      </c>
      <c r="E114" s="40">
        <v>-1.5587118239634301E-4</v>
      </c>
      <c r="F114" s="40">
        <v>-7.37349060614346E-3</v>
      </c>
      <c r="G114" s="40">
        <v>-6.8978200737398305E-4</v>
      </c>
      <c r="H114" s="40">
        <v>1.9089632945401398E-2</v>
      </c>
      <c r="I114" s="40">
        <v>-2.5274868779425402E-2</v>
      </c>
      <c r="J114" s="40">
        <v>-5.19992027686021E-2</v>
      </c>
      <c r="K114" s="41">
        <v>3.9902794999679699E-5</v>
      </c>
      <c r="L114" s="40">
        <v>1.0218198531468301E-3</v>
      </c>
      <c r="M114" s="40">
        <v>0</v>
      </c>
      <c r="N114" s="40">
        <v>0</v>
      </c>
      <c r="O114" s="40">
        <v>-3.1966712779720401E-2</v>
      </c>
      <c r="P114" s="40">
        <v>0</v>
      </c>
      <c r="Q114" s="40">
        <v>2.7237099005938199E-2</v>
      </c>
      <c r="R114" s="40">
        <v>0</v>
      </c>
      <c r="S114" s="40">
        <v>0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3.3762374655604301E-4</v>
      </c>
      <c r="Z114" s="41">
        <v>-7.3198814262986206E-5</v>
      </c>
      <c r="AA114" s="40">
        <v>1.54248145602948E-4</v>
      </c>
      <c r="AB114" s="41">
        <v>2.3032899511208001E-5</v>
      </c>
      <c r="AC114" s="40">
        <v>3.11785429434378E-4</v>
      </c>
      <c r="AD114" s="40">
        <v>5.0495201365628403E-4</v>
      </c>
      <c r="AE114" s="40">
        <v>-1.5481020103325399E-3</v>
      </c>
      <c r="AF114" s="40">
        <v>-6.5310345465902697E-2</v>
      </c>
      <c r="AH114">
        <f t="shared" si="3"/>
        <v>-6.5310345465902697E-2</v>
      </c>
      <c r="AJ114">
        <f t="shared" si="4"/>
        <v>-6.5310345465902697E-2</v>
      </c>
      <c r="AK114">
        <f t="shared" si="5"/>
        <v>-6.6608691681400253E-2</v>
      </c>
    </row>
    <row r="115" spans="1:37" x14ac:dyDescent="0.2">
      <c r="A115" s="39">
        <v>49490</v>
      </c>
      <c r="B115" s="40">
        <v>4.55782362458275E-3</v>
      </c>
      <c r="C115" s="41">
        <v>-6.5940282659587897E-5</v>
      </c>
      <c r="D115" s="40">
        <v>5.4817891546543997E-4</v>
      </c>
      <c r="E115" s="40">
        <v>-1.34090408842421E-4</v>
      </c>
      <c r="F115" s="40">
        <v>-7.2308452957405896E-3</v>
      </c>
      <c r="G115" s="40">
        <v>-7.4448207179279196E-4</v>
      </c>
      <c r="H115" s="40">
        <v>1.9013769417869499E-2</v>
      </c>
      <c r="I115" s="40">
        <v>-2.4964396717511099E-2</v>
      </c>
      <c r="J115" s="40">
        <v>-5.0490955225729502E-2</v>
      </c>
      <c r="K115" s="41">
        <v>7.5470641981524999E-6</v>
      </c>
      <c r="L115" s="40">
        <v>1.2089541309938999E-3</v>
      </c>
      <c r="M115" s="40">
        <v>0</v>
      </c>
      <c r="N115" s="40">
        <v>0</v>
      </c>
      <c r="O115" s="40">
        <v>-3.1468580587805099E-2</v>
      </c>
      <c r="P115" s="40">
        <v>0</v>
      </c>
      <c r="Q115" s="40">
        <v>2.69533547487684E-2</v>
      </c>
      <c r="R115" s="40">
        <v>0</v>
      </c>
      <c r="S115" s="40">
        <v>0</v>
      </c>
      <c r="T115" s="40">
        <v>0</v>
      </c>
      <c r="U115" s="40">
        <v>0</v>
      </c>
      <c r="V115" s="40">
        <v>0</v>
      </c>
      <c r="W115" s="40">
        <v>0</v>
      </c>
      <c r="X115" s="40">
        <v>0</v>
      </c>
      <c r="Y115" s="40">
        <v>3.26686387740932E-4</v>
      </c>
      <c r="Z115" s="40">
        <v>-1.02137357149308E-4</v>
      </c>
      <c r="AA115" s="40">
        <v>1.4469590220632001E-4</v>
      </c>
      <c r="AB115" s="41">
        <v>9.67931748119811E-6</v>
      </c>
      <c r="AC115" s="40">
        <v>3.0357081870676598E-4</v>
      </c>
      <c r="AD115" s="40">
        <v>5.3138610888307195E-4</v>
      </c>
      <c r="AE115" s="40">
        <v>-1.53060308065132E-3</v>
      </c>
      <c r="AF115" s="40">
        <v>-6.3126384590985504E-2</v>
      </c>
      <c r="AH115">
        <f t="shared" si="3"/>
        <v>-6.3126384590985504E-2</v>
      </c>
      <c r="AJ115">
        <f t="shared" si="4"/>
        <v>-6.3126384590985504E-2</v>
      </c>
      <c r="AK115">
        <f t="shared" si="5"/>
        <v>-6.4347812833052631E-2</v>
      </c>
    </row>
    <row r="116" spans="1:37" x14ac:dyDescent="0.2">
      <c r="A116" s="39">
        <v>49582</v>
      </c>
      <c r="B116" s="40">
        <v>4.5105794088458199E-3</v>
      </c>
      <c r="C116" s="41">
        <v>-6.3466138609760299E-5</v>
      </c>
      <c r="D116" s="40">
        <v>5.80440751657147E-4</v>
      </c>
      <c r="E116" s="40">
        <v>-1.15432588851259E-4</v>
      </c>
      <c r="F116" s="40">
        <v>-7.0920251201025998E-3</v>
      </c>
      <c r="G116" s="40">
        <v>-7.9939226301303898E-4</v>
      </c>
      <c r="H116" s="40">
        <v>1.89128365257922E-2</v>
      </c>
      <c r="I116" s="40">
        <v>-2.4611629439818102E-2</v>
      </c>
      <c r="J116" s="40">
        <v>-4.9020595888996203E-2</v>
      </c>
      <c r="K116" s="41">
        <v>-2.0423526949686401E-5</v>
      </c>
      <c r="L116" s="40">
        <v>1.3819980337426E-3</v>
      </c>
      <c r="M116" s="40">
        <v>0</v>
      </c>
      <c r="N116" s="40">
        <v>0</v>
      </c>
      <c r="O116" s="40">
        <v>-3.0978583743575799E-2</v>
      </c>
      <c r="P116" s="40">
        <v>0</v>
      </c>
      <c r="Q116" s="40">
        <v>2.6673228924149299E-2</v>
      </c>
      <c r="R116" s="40">
        <v>0</v>
      </c>
      <c r="S116" s="40">
        <v>0</v>
      </c>
      <c r="T116" s="40">
        <v>0</v>
      </c>
      <c r="U116" s="40">
        <v>0</v>
      </c>
      <c r="V116" s="40">
        <v>0</v>
      </c>
      <c r="W116" s="40">
        <v>0</v>
      </c>
      <c r="X116" s="40">
        <v>0</v>
      </c>
      <c r="Y116" s="40">
        <v>3.1602001543406898E-4</v>
      </c>
      <c r="Z116" s="40">
        <v>-1.2619926774294101E-4</v>
      </c>
      <c r="AA116" s="40">
        <v>1.3616090708868799E-4</v>
      </c>
      <c r="AB116" s="41">
        <v>-1.52969646389864E-6</v>
      </c>
      <c r="AC116" s="40">
        <v>2.9540750580994501E-4</v>
      </c>
      <c r="AD116" s="40">
        <v>5.5177050572979196E-4</v>
      </c>
      <c r="AE116" s="40">
        <v>-1.5133023546148E-3</v>
      </c>
      <c r="AF116" s="40">
        <v>-6.09841374504888E-2</v>
      </c>
      <c r="AH116">
        <f t="shared" si="3"/>
        <v>-6.09841374504888E-2</v>
      </c>
      <c r="AJ116">
        <f t="shared" si="4"/>
        <v>-6.09841374504888E-2</v>
      </c>
      <c r="AK116">
        <f t="shared" si="5"/>
        <v>-6.213534389339477E-2</v>
      </c>
    </row>
    <row r="117" spans="1:37" x14ac:dyDescent="0.2">
      <c r="A117" s="39">
        <v>49674</v>
      </c>
      <c r="B117" s="40">
        <v>4.4634069489702301E-3</v>
      </c>
      <c r="C117" s="41">
        <v>-6.1138694066255596E-5</v>
      </c>
      <c r="D117" s="40">
        <v>6.1109068590004304E-4</v>
      </c>
      <c r="E117" s="41">
        <v>-9.9484631522346798E-5</v>
      </c>
      <c r="F117" s="40">
        <v>-6.9568991985481197E-3</v>
      </c>
      <c r="G117" s="40">
        <v>-8.5423134958581104E-4</v>
      </c>
      <c r="H117" s="40">
        <v>1.8789144818574001E-2</v>
      </c>
      <c r="I117" s="40">
        <v>-2.4223224401249001E-2</v>
      </c>
      <c r="J117" s="40">
        <v>-4.7587851019830901E-2</v>
      </c>
      <c r="K117" s="41">
        <v>-4.4470869922806702E-5</v>
      </c>
      <c r="L117" s="40">
        <v>1.5418551032621501E-3</v>
      </c>
      <c r="M117" s="40">
        <v>0</v>
      </c>
      <c r="N117" s="40">
        <v>0</v>
      </c>
      <c r="O117" s="40">
        <v>-3.04968470632637E-2</v>
      </c>
      <c r="P117" s="40">
        <v>0</v>
      </c>
      <c r="Q117" s="40">
        <v>2.63965910418331E-2</v>
      </c>
      <c r="R117" s="40">
        <v>0</v>
      </c>
      <c r="S117" s="40">
        <v>0</v>
      </c>
      <c r="T117" s="40">
        <v>0</v>
      </c>
      <c r="U117" s="40">
        <v>0</v>
      </c>
      <c r="V117" s="40">
        <v>0</v>
      </c>
      <c r="W117" s="40">
        <v>0</v>
      </c>
      <c r="X117" s="40">
        <v>0</v>
      </c>
      <c r="Y117" s="40">
        <v>3.0564198798341101E-4</v>
      </c>
      <c r="Z117" s="40">
        <v>-1.4600246511582899E-4</v>
      </c>
      <c r="AA117" s="40">
        <v>1.28515343603985E-4</v>
      </c>
      <c r="AB117" s="41">
        <v>-1.0877073675746299E-5</v>
      </c>
      <c r="AC117" s="40">
        <v>2.8732270124556803E-4</v>
      </c>
      <c r="AD117" s="40">
        <v>5.6689410406024498E-4</v>
      </c>
      <c r="AE117" s="40">
        <v>-1.4961978342283499E-3</v>
      </c>
      <c r="AF117" s="40">
        <v>-5.88867618655761E-2</v>
      </c>
      <c r="AH117">
        <f t="shared" si="3"/>
        <v>-5.88867618655761E-2</v>
      </c>
      <c r="AJ117">
        <f t="shared" si="4"/>
        <v>-5.88867618655761E-2</v>
      </c>
      <c r="AK117">
        <f t="shared" si="5"/>
        <v>-5.9973785593754929E-2</v>
      </c>
    </row>
    <row r="118" spans="1:37" x14ac:dyDescent="0.2">
      <c r="A118" s="39">
        <v>49765</v>
      </c>
      <c r="B118" s="40">
        <v>4.4163162500479398E-3</v>
      </c>
      <c r="C118" s="41">
        <v>-5.8944893496974701E-5</v>
      </c>
      <c r="D118" s="40">
        <v>6.4019813639933695E-4</v>
      </c>
      <c r="E118" s="41">
        <v>-8.5883336251678103E-5</v>
      </c>
      <c r="F118" s="40">
        <v>-6.8253406159883498E-3</v>
      </c>
      <c r="G118" s="40">
        <v>-9.08745515819824E-4</v>
      </c>
      <c r="H118" s="40">
        <v>1.8644855473106299E-2</v>
      </c>
      <c r="I118" s="40">
        <v>-2.38051448187881E-2</v>
      </c>
      <c r="J118" s="40">
        <v>-4.61923650991325E-2</v>
      </c>
      <c r="K118" s="41">
        <v>-6.5016961081414704E-5</v>
      </c>
      <c r="L118" s="40">
        <v>1.6893723425214799E-3</v>
      </c>
      <c r="M118" s="40">
        <v>0</v>
      </c>
      <c r="N118" s="40">
        <v>0</v>
      </c>
      <c r="O118" s="40">
        <v>-3.00234507354596E-2</v>
      </c>
      <c r="P118" s="40">
        <v>0</v>
      </c>
      <c r="Q118" s="40">
        <v>2.6123324813519901E-2</v>
      </c>
      <c r="R118" s="40">
        <v>0</v>
      </c>
      <c r="S118" s="40">
        <v>0</v>
      </c>
      <c r="T118" s="40">
        <v>0</v>
      </c>
      <c r="U118" s="40">
        <v>0</v>
      </c>
      <c r="V118" s="40">
        <v>0</v>
      </c>
      <c r="W118" s="40">
        <v>0</v>
      </c>
      <c r="X118" s="40">
        <v>0</v>
      </c>
      <c r="Y118" s="40">
        <v>2.9556399096863001E-4</v>
      </c>
      <c r="Z118" s="40">
        <v>-1.6209615003941899E-4</v>
      </c>
      <c r="AA118" s="40">
        <v>1.21646978987664E-4</v>
      </c>
      <c r="AB118" s="41">
        <v>-1.8612319590274499E-5</v>
      </c>
      <c r="AC118" s="40">
        <v>2.7933895227781001E-4</v>
      </c>
      <c r="AD118" s="40">
        <v>5.7745880676040998E-4</v>
      </c>
      <c r="AE118" s="40">
        <v>-1.4792875295709001E-3</v>
      </c>
      <c r="AF118" s="40">
        <v>-5.6836812230630099E-2</v>
      </c>
      <c r="AH118">
        <f t="shared" si="3"/>
        <v>-5.6836812230630099E-2</v>
      </c>
      <c r="AJ118">
        <f t="shared" si="4"/>
        <v>-5.6836812230630099E-2</v>
      </c>
      <c r="AK118">
        <f t="shared" si="5"/>
        <v>-5.7865095528913502E-2</v>
      </c>
    </row>
    <row r="119" spans="1:37" x14ac:dyDescent="0.2">
      <c r="A119" s="39">
        <v>49856</v>
      </c>
      <c r="B119" s="40">
        <v>4.3693176975468304E-3</v>
      </c>
      <c r="C119" s="41">
        <v>-5.6872983681507797E-5</v>
      </c>
      <c r="D119" s="40">
        <v>6.6782915232181401E-4</v>
      </c>
      <c r="E119" s="41">
        <v>-7.4309957483083497E-5</v>
      </c>
      <c r="F119" s="40">
        <v>-6.6972266471202304E-3</v>
      </c>
      <c r="G119" s="40">
        <v>-9.6270713823258405E-4</v>
      </c>
      <c r="H119" s="40">
        <v>1.8481987143606399E-2</v>
      </c>
      <c r="I119" s="40">
        <v>-2.33627167789822E-2</v>
      </c>
      <c r="J119" s="40">
        <v>-4.4833711363648499E-2</v>
      </c>
      <c r="K119" s="41">
        <v>-8.2446251286985296E-5</v>
      </c>
      <c r="L119" s="40">
        <v>1.82534302825073E-3</v>
      </c>
      <c r="M119" s="40">
        <v>0</v>
      </c>
      <c r="N119" s="40">
        <v>0</v>
      </c>
      <c r="O119" s="40">
        <v>-2.9558436256451499E-2</v>
      </c>
      <c r="P119" s="40">
        <v>0</v>
      </c>
      <c r="Q119" s="40">
        <v>2.58533263488352E-2</v>
      </c>
      <c r="R119" s="40">
        <v>0</v>
      </c>
      <c r="S119" s="40">
        <v>0</v>
      </c>
      <c r="T119" s="40">
        <v>0</v>
      </c>
      <c r="U119" s="40">
        <v>0</v>
      </c>
      <c r="V119" s="40">
        <v>0</v>
      </c>
      <c r="W119" s="40">
        <v>0</v>
      </c>
      <c r="X119" s="40">
        <v>0</v>
      </c>
      <c r="Y119" s="40">
        <v>2.8579303377642502E-4</v>
      </c>
      <c r="Z119" s="40">
        <v>-1.74967516022949E-4</v>
      </c>
      <c r="AA119" s="40">
        <v>1.15457424274381E-4</v>
      </c>
      <c r="AB119" s="41">
        <v>-2.4955053604755899E-5</v>
      </c>
      <c r="AC119" s="40">
        <v>2.7147475833887998E-4</v>
      </c>
      <c r="AD119" s="40">
        <v>5.8408783918423995E-4</v>
      </c>
      <c r="AE119" s="40">
        <v>-1.46256945928088E-3</v>
      </c>
      <c r="AF119" s="40">
        <v>-5.4836302979660197E-2</v>
      </c>
      <c r="AH119">
        <f t="shared" si="3"/>
        <v>-5.4836302979660197E-2</v>
      </c>
      <c r="AJ119">
        <f t="shared" si="4"/>
        <v>-5.4836302979660197E-2</v>
      </c>
      <c r="AK119">
        <f t="shared" si="5"/>
        <v>-5.5810747214319431E-2</v>
      </c>
    </row>
    <row r="120" spans="1:37" x14ac:dyDescent="0.2">
      <c r="A120" s="39">
        <v>49948</v>
      </c>
      <c r="B120" s="40">
        <v>4.3224220126298497E-3</v>
      </c>
      <c r="C120" s="41">
        <v>-5.4912393189294097E-5</v>
      </c>
      <c r="D120" s="40">
        <v>6.9404655672407301E-4</v>
      </c>
      <c r="E120" s="41">
        <v>-6.4485282820785404E-5</v>
      </c>
      <c r="F120" s="40">
        <v>-6.5724388916749603E-3</v>
      </c>
      <c r="G120" s="40">
        <v>-1.0159134453789601E-3</v>
      </c>
      <c r="H120" s="40">
        <v>1.83024227925957E-2</v>
      </c>
      <c r="I120" s="40">
        <v>-2.29006833044357E-2</v>
      </c>
      <c r="J120" s="40">
        <v>-4.3511401484154701E-2</v>
      </c>
      <c r="K120" s="41">
        <v>-9.7108038893689599E-5</v>
      </c>
      <c r="L120" s="40">
        <v>1.9505095340549799E-3</v>
      </c>
      <c r="M120" s="40">
        <v>0</v>
      </c>
      <c r="N120" s="40">
        <v>0</v>
      </c>
      <c r="O120" s="40">
        <v>-2.91018117206692E-2</v>
      </c>
      <c r="P120" s="40">
        <v>0</v>
      </c>
      <c r="Q120" s="40">
        <v>2.5586502562303499E-2</v>
      </c>
      <c r="R120" s="40">
        <v>0</v>
      </c>
      <c r="S120" s="40">
        <v>0</v>
      </c>
      <c r="T120" s="40">
        <v>0</v>
      </c>
      <c r="U120" s="40">
        <v>0</v>
      </c>
      <c r="V120" s="40">
        <v>0</v>
      </c>
      <c r="W120" s="40">
        <v>0</v>
      </c>
      <c r="X120" s="40">
        <v>0</v>
      </c>
      <c r="Y120" s="40">
        <v>2.76332300436693E-4</v>
      </c>
      <c r="Z120" s="40">
        <v>-1.85047926275343E-4</v>
      </c>
      <c r="AA120" s="40">
        <v>1.09860564383913E-4</v>
      </c>
      <c r="AB120" s="41">
        <v>-3.0098226998862601E-5</v>
      </c>
      <c r="AC120" s="40">
        <v>2.6374511342310198E-4</v>
      </c>
      <c r="AD120" s="40">
        <v>5.8733343097969995E-4</v>
      </c>
      <c r="AE120" s="40">
        <v>-1.4460416510174701E-3</v>
      </c>
      <c r="AF120" s="40">
        <v>-5.2886767497977598E-2</v>
      </c>
      <c r="AH120">
        <f t="shared" si="3"/>
        <v>-5.2886767497977598E-2</v>
      </c>
      <c r="AJ120">
        <f t="shared" si="4"/>
        <v>-5.2886767497977598E-2</v>
      </c>
      <c r="AK120">
        <f t="shared" si="5"/>
        <v>-5.3811784715033111E-2</v>
      </c>
    </row>
    <row r="121" spans="1:37" x14ac:dyDescent="0.2">
      <c r="A121" s="39">
        <v>50040</v>
      </c>
      <c r="B121" s="40">
        <v>4.2756402001872104E-3</v>
      </c>
      <c r="C121" s="41">
        <v>-5.3053620642430002E-5</v>
      </c>
      <c r="D121" s="40">
        <v>7.1891009465882495E-4</v>
      </c>
      <c r="E121" s="41">
        <v>-5.6165187761653097E-5</v>
      </c>
      <c r="F121" s="40">
        <v>-6.4508633374151803E-3</v>
      </c>
      <c r="G121" s="40">
        <v>-1.0681851016164901E-3</v>
      </c>
      <c r="H121" s="40">
        <v>1.8107916460363201E-2</v>
      </c>
      <c r="I121" s="40">
        <v>-2.24232552839102E-2</v>
      </c>
      <c r="J121" s="40">
        <v>-4.2224894417673499E-2</v>
      </c>
      <c r="K121" s="40">
        <v>-1.0931886284548199E-4</v>
      </c>
      <c r="L121" s="40">
        <v>2.06556613345468E-3</v>
      </c>
      <c r="M121" s="40">
        <v>0</v>
      </c>
      <c r="N121" s="40">
        <v>0</v>
      </c>
      <c r="O121" s="40">
        <v>-2.8653556525708501E-2</v>
      </c>
      <c r="P121" s="40">
        <v>0</v>
      </c>
      <c r="Q121" s="40">
        <v>2.5322769769847001E-2</v>
      </c>
      <c r="R121" s="40">
        <v>0</v>
      </c>
      <c r="S121" s="40">
        <v>0</v>
      </c>
      <c r="T121" s="40">
        <v>0</v>
      </c>
      <c r="U121" s="40">
        <v>0</v>
      </c>
      <c r="V121" s="40">
        <v>0</v>
      </c>
      <c r="W121" s="40">
        <v>0</v>
      </c>
      <c r="X121" s="40">
        <v>0</v>
      </c>
      <c r="Y121" s="40">
        <v>2.6718187366065398E-4</v>
      </c>
      <c r="Z121" s="40">
        <v>-1.92718580622656E-4</v>
      </c>
      <c r="AA121" s="40">
        <v>1.04781145407865E-4</v>
      </c>
      <c r="AB121" s="41">
        <v>-3.4211040363187702E-5</v>
      </c>
      <c r="AC121" s="40">
        <v>2.5616198345793399E-4</v>
      </c>
      <c r="AD121" s="40">
        <v>5.8768388546203397E-4</v>
      </c>
      <c r="AE121" s="40">
        <v>-1.4297021418977799E-3</v>
      </c>
      <c r="AF121" s="40">
        <v>-5.0989312553957902E-2</v>
      </c>
      <c r="AH121">
        <f t="shared" si="3"/>
        <v>-5.0989312553957902E-2</v>
      </c>
      <c r="AJ121">
        <f t="shared" si="4"/>
        <v>-5.0989312553957902E-2</v>
      </c>
      <c r="AK121">
        <f t="shared" si="5"/>
        <v>-5.1868872958115063E-2</v>
      </c>
    </row>
    <row r="122" spans="1:37" x14ac:dyDescent="0.2">
      <c r="A122" s="39">
        <v>50130</v>
      </c>
      <c r="B122" s="40">
        <v>4.2289834923845502E-3</v>
      </c>
      <c r="C122" s="41">
        <v>-5.1288131545157702E-5</v>
      </c>
      <c r="D122" s="40">
        <v>7.4247658339617799E-4</v>
      </c>
      <c r="E122" s="41">
        <v>-4.9136630891726697E-5</v>
      </c>
      <c r="F122" s="40">
        <v>-6.3323903650556101E-3</v>
      </c>
      <c r="G122" s="40">
        <v>-1.1193647484108E-3</v>
      </c>
      <c r="H122" s="40">
        <v>1.79000999355424E-2</v>
      </c>
      <c r="I122" s="40">
        <v>-2.1934159228727799E-2</v>
      </c>
      <c r="J122" s="40">
        <v>-4.0973604471308801E-2</v>
      </c>
      <c r="K122" s="40">
        <v>-1.1936486156247701E-4</v>
      </c>
      <c r="L122" s="40">
        <v>2.17116175780095E-3</v>
      </c>
      <c r="M122" s="40">
        <v>0</v>
      </c>
      <c r="N122" s="40">
        <v>0</v>
      </c>
      <c r="O122" s="40">
        <v>-2.82136255472599E-2</v>
      </c>
      <c r="P122" s="40">
        <v>0</v>
      </c>
      <c r="Q122" s="40">
        <v>2.5062052455031701E-2</v>
      </c>
      <c r="R122" s="40">
        <v>0</v>
      </c>
      <c r="S122" s="40">
        <v>0</v>
      </c>
      <c r="T122" s="40">
        <v>0</v>
      </c>
      <c r="U122" s="40">
        <v>0</v>
      </c>
      <c r="V122" s="40">
        <v>0</v>
      </c>
      <c r="W122" s="40">
        <v>0</v>
      </c>
      <c r="X122" s="40">
        <v>0</v>
      </c>
      <c r="Y122" s="40">
        <v>2.58339348817767E-4</v>
      </c>
      <c r="Z122" s="40">
        <v>-1.9831569875889801E-4</v>
      </c>
      <c r="AA122" s="40">
        <v>1.00153506476127E-4</v>
      </c>
      <c r="AB122" s="41">
        <v>-3.7441581920395303E-5</v>
      </c>
      <c r="AC122" s="40">
        <v>2.4873472583165402E-4</v>
      </c>
      <c r="AD122" s="40">
        <v>5.8557006509445E-4</v>
      </c>
      <c r="AE122" s="40">
        <v>-1.4135489789108299E-3</v>
      </c>
      <c r="AF122" s="40">
        <v>-4.9144668373976803E-2</v>
      </c>
      <c r="AH122">
        <f t="shared" si="3"/>
        <v>-4.9144668373976803E-2</v>
      </c>
      <c r="AJ122">
        <f t="shared" si="4"/>
        <v>-4.9144668373976803E-2</v>
      </c>
      <c r="AK122">
        <f t="shared" si="5"/>
        <v>-4.9982343877955034E-2</v>
      </c>
    </row>
    <row r="123" spans="1:37" x14ac:dyDescent="0.2">
      <c r="A123" s="39">
        <v>50221</v>
      </c>
      <c r="B123" s="40">
        <v>4.1824632899873501E-3</v>
      </c>
      <c r="C123" s="41">
        <v>-4.9608263375735497E-5</v>
      </c>
      <c r="D123" s="40">
        <v>7.6480006233493999E-4</v>
      </c>
      <c r="E123" s="41">
        <v>-4.3214054441668801E-5</v>
      </c>
      <c r="F123" s="40">
        <v>-6.2169147070935604E-3</v>
      </c>
      <c r="G123" s="40">
        <v>-1.16931553073763E-3</v>
      </c>
      <c r="H123" s="40">
        <v>1.7680489294604598E-2</v>
      </c>
      <c r="I123" s="40">
        <v>-2.1436681865850099E-2</v>
      </c>
      <c r="J123" s="40">
        <v>-3.9756908618967503E-2</v>
      </c>
      <c r="K123" s="40">
        <v>-1.2750407091736E-4</v>
      </c>
      <c r="L123" s="40">
        <v>2.26790268883891E-3</v>
      </c>
      <c r="M123" s="40">
        <v>0</v>
      </c>
      <c r="N123" s="40">
        <v>0</v>
      </c>
      <c r="O123" s="40">
        <v>-2.7781952835194499E-2</v>
      </c>
      <c r="P123" s="40">
        <v>0</v>
      </c>
      <c r="Q123" s="40">
        <v>2.4804282186927401E-2</v>
      </c>
      <c r="R123" s="40">
        <v>0</v>
      </c>
      <c r="S123" s="40">
        <v>0</v>
      </c>
      <c r="T123" s="40">
        <v>0</v>
      </c>
      <c r="U123" s="40">
        <v>0</v>
      </c>
      <c r="V123" s="40">
        <v>0</v>
      </c>
      <c r="W123" s="40">
        <v>0</v>
      </c>
      <c r="X123" s="40">
        <v>0</v>
      </c>
      <c r="Y123" s="40">
        <v>2.4980035260726403E-4</v>
      </c>
      <c r="Z123" s="40">
        <v>-2.0213524766618399E-4</v>
      </c>
      <c r="AA123" s="41">
        <v>9.5920444065022401E-5</v>
      </c>
      <c r="AB123" s="41">
        <v>-3.9919207726314897E-5</v>
      </c>
      <c r="AC123" s="40">
        <v>2.4147045752501899E-4</v>
      </c>
      <c r="AD123" s="40">
        <v>5.8137132392920704E-4</v>
      </c>
      <c r="AE123" s="40">
        <v>-1.39758021930969E-3</v>
      </c>
      <c r="AF123" s="40">
        <v>-4.7353234520460301E-2</v>
      </c>
      <c r="AH123">
        <f t="shared" si="3"/>
        <v>-4.7353234520460301E-2</v>
      </c>
      <c r="AJ123">
        <f t="shared" si="4"/>
        <v>-4.7353234520460301E-2</v>
      </c>
      <c r="AK123">
        <f t="shared" si="5"/>
        <v>-4.8152238572276955E-2</v>
      </c>
    </row>
    <row r="124" spans="1:37" x14ac:dyDescent="0.2">
      <c r="A124" s="39">
        <v>50313</v>
      </c>
      <c r="B124" s="40">
        <v>4.1360911032581301E-3</v>
      </c>
      <c r="C124" s="41">
        <v>-4.8007138574304297E-5</v>
      </c>
      <c r="D124" s="40">
        <v>7.8593194071311105E-4</v>
      </c>
      <c r="E124" s="41">
        <v>-3.8236156484703197E-5</v>
      </c>
      <c r="F124" s="40">
        <v>-6.1043353706386602E-3</v>
      </c>
      <c r="G124" s="40">
        <v>-1.2179196309046699E-3</v>
      </c>
      <c r="H124" s="40">
        <v>1.7450491283034199E-2</v>
      </c>
      <c r="I124" s="40">
        <v>-2.09337116165061E-2</v>
      </c>
      <c r="J124" s="40">
        <v>-3.8574153114553797E-2</v>
      </c>
      <c r="K124" s="40">
        <v>-1.33968641042256E-4</v>
      </c>
      <c r="L124" s="40">
        <v>2.35635516993249E-3</v>
      </c>
      <c r="M124" s="40">
        <v>0</v>
      </c>
      <c r="N124" s="40">
        <v>0</v>
      </c>
      <c r="O124" s="40">
        <v>-2.7358454878106699E-2</v>
      </c>
      <c r="P124" s="40">
        <v>0</v>
      </c>
      <c r="Q124" s="40">
        <v>2.45493966730287E-2</v>
      </c>
      <c r="R124" s="40">
        <v>0</v>
      </c>
      <c r="S124" s="40">
        <v>0</v>
      </c>
      <c r="T124" s="40">
        <v>0</v>
      </c>
      <c r="U124" s="40">
        <v>0</v>
      </c>
      <c r="V124" s="40">
        <v>0</v>
      </c>
      <c r="W124" s="40">
        <v>0</v>
      </c>
      <c r="X124" s="40">
        <v>0</v>
      </c>
      <c r="Y124" s="40">
        <v>2.4155897940467201E-4</v>
      </c>
      <c r="Z124" s="40">
        <v>-2.0443724177713799E-4</v>
      </c>
      <c r="AA124" s="41">
        <v>9.2032197187693097E-5</v>
      </c>
      <c r="AB124" s="41">
        <v>-4.1756684098973397E-5</v>
      </c>
      <c r="AC124" s="40">
        <v>2.3437437763106401E-4</v>
      </c>
      <c r="AD124" s="40">
        <v>5.7542091924542098E-4</v>
      </c>
      <c r="AE124" s="40">
        <v>-1.38179393098144E-3</v>
      </c>
      <c r="AF124" s="40">
        <v>-4.5615121760232899E-2</v>
      </c>
      <c r="AH124">
        <f t="shared" si="3"/>
        <v>-4.5615121760232899E-2</v>
      </c>
      <c r="AJ124">
        <f t="shared" si="4"/>
        <v>-4.5615121760232899E-2</v>
      </c>
      <c r="AK124">
        <f t="shared" si="5"/>
        <v>-4.637834566678338E-2</v>
      </c>
    </row>
    <row r="125" spans="1:37" x14ac:dyDescent="0.2">
      <c r="A125" s="39">
        <v>50405</v>
      </c>
      <c r="B125" s="40">
        <v>4.0898784938341601E-3</v>
      </c>
      <c r="C125" s="41">
        <v>-4.6478585018098497E-5</v>
      </c>
      <c r="D125" s="40">
        <v>8.0592114167133604E-4</v>
      </c>
      <c r="E125" s="41">
        <v>-3.4063002686478599E-5</v>
      </c>
      <c r="F125" s="40">
        <v>-5.9945555326934704E-3</v>
      </c>
      <c r="G125" s="40">
        <v>-1.2650768276158901E-3</v>
      </c>
      <c r="H125" s="40">
        <v>1.7211409515620901E-2</v>
      </c>
      <c r="I125" s="40">
        <v>-2.0427777039785801E-2</v>
      </c>
      <c r="J125" s="40">
        <v>-3.74246594464221E-2</v>
      </c>
      <c r="K125" s="40">
        <v>-1.3896695711168301E-4</v>
      </c>
      <c r="L125" s="40">
        <v>2.4370479236732199E-3</v>
      </c>
      <c r="M125" s="40">
        <v>0</v>
      </c>
      <c r="N125" s="40">
        <v>0</v>
      </c>
      <c r="O125" s="40">
        <v>-2.69430334798141E-2</v>
      </c>
      <c r="P125" s="40">
        <v>0</v>
      </c>
      <c r="Q125" s="40">
        <v>2.42973389321893E-2</v>
      </c>
      <c r="R125" s="40">
        <v>0</v>
      </c>
      <c r="S125" s="40">
        <v>0</v>
      </c>
      <c r="T125" s="40">
        <v>0</v>
      </c>
      <c r="U125" s="40">
        <v>0</v>
      </c>
      <c r="V125" s="40">
        <v>0</v>
      </c>
      <c r="W125" s="40">
        <v>0</v>
      </c>
      <c r="X125" s="40">
        <v>0</v>
      </c>
      <c r="Y125" s="40">
        <v>2.3360815667678499E-4</v>
      </c>
      <c r="Z125" s="40">
        <v>-2.05449644610545E-4</v>
      </c>
      <c r="AA125" s="41">
        <v>8.8445542548454999E-5</v>
      </c>
      <c r="AB125" s="41">
        <v>-4.3052111807041599E-5</v>
      </c>
      <c r="AC125" s="40">
        <v>2.2745004944690501E-4</v>
      </c>
      <c r="AD125" s="40">
        <v>5.68010935259631E-4</v>
      </c>
      <c r="AE125" s="40">
        <v>-1.3661881927968301E-3</v>
      </c>
      <c r="AF125" s="40">
        <v>-4.3930190129441202E-2</v>
      </c>
      <c r="AH125">
        <f t="shared" si="3"/>
        <v>-4.3930190129441202E-2</v>
      </c>
      <c r="AJ125">
        <f t="shared" si="4"/>
        <v>-4.3930190129441202E-2</v>
      </c>
      <c r="AK125">
        <f t="shared" si="5"/>
        <v>-4.4660236099843709E-2</v>
      </c>
    </row>
    <row r="126" spans="1:37" x14ac:dyDescent="0.2">
      <c r="A126" s="39">
        <v>50495</v>
      </c>
      <c r="B126" s="40">
        <v>4.04383701866203E-3</v>
      </c>
      <c r="C126" s="41">
        <v>-4.5017063549043597E-5</v>
      </c>
      <c r="D126" s="40">
        <v>8.2481424159173305E-4</v>
      </c>
      <c r="E126" s="41">
        <v>-3.0573447297319701E-5</v>
      </c>
      <c r="F126" s="40">
        <v>-5.8874824149246904E-3</v>
      </c>
      <c r="G126" s="40">
        <v>-1.31070309424598E-3</v>
      </c>
      <c r="H126" s="40">
        <v>1.69644504776497E-2</v>
      </c>
      <c r="I126" s="40">
        <v>-1.9921082344263701E-2</v>
      </c>
      <c r="J126" s="40">
        <v>-3.6307729678164799E-2</v>
      </c>
      <c r="K126" s="40">
        <v>-1.4268565374862799E-4</v>
      </c>
      <c r="L126" s="40">
        <v>2.5104745667814E-3</v>
      </c>
      <c r="M126" s="40">
        <v>0</v>
      </c>
      <c r="N126" s="40">
        <v>0</v>
      </c>
      <c r="O126" s="40">
        <v>-2.6535578287686899E-2</v>
      </c>
      <c r="P126" s="40">
        <v>0</v>
      </c>
      <c r="Q126" s="40">
        <v>2.4048056573933201E-2</v>
      </c>
      <c r="R126" s="40">
        <v>0</v>
      </c>
      <c r="S126" s="40">
        <v>0</v>
      </c>
      <c r="T126" s="40">
        <v>0</v>
      </c>
      <c r="U126" s="40">
        <v>0</v>
      </c>
      <c r="V126" s="40">
        <v>0</v>
      </c>
      <c r="W126" s="40">
        <v>0</v>
      </c>
      <c r="X126" s="40">
        <v>0</v>
      </c>
      <c r="Y126" s="40">
        <v>2.2593994944378101E-4</v>
      </c>
      <c r="Z126" s="40">
        <v>-2.0537190031127801E-4</v>
      </c>
      <c r="AA126" s="41">
        <v>8.51229894207889E-5</v>
      </c>
      <c r="AB126" s="41">
        <v>-4.3890650608120901E-5</v>
      </c>
      <c r="AC126" s="40">
        <v>2.2069964677849901E-4</v>
      </c>
      <c r="AD126" s="40">
        <v>5.59396751824813E-4</v>
      </c>
      <c r="AE126" s="40">
        <v>-1.35076109493996E-3</v>
      </c>
      <c r="AF126" s="40">
        <v>-4.2298083413654701E-2</v>
      </c>
      <c r="AH126">
        <f t="shared" si="3"/>
        <v>-4.2298083413654701E-2</v>
      </c>
      <c r="AJ126">
        <f t="shared" si="4"/>
        <v>-4.2298083413654701E-2</v>
      </c>
      <c r="AK126">
        <f t="shared" si="5"/>
        <v>-4.2997294546454554E-2</v>
      </c>
    </row>
    <row r="127" spans="1:37" x14ac:dyDescent="0.2">
      <c r="A127" s="39">
        <v>50586</v>
      </c>
      <c r="B127" s="40">
        <v>3.99797817679097E-3</v>
      </c>
      <c r="C127" s="41">
        <v>-4.3617602105299503E-5</v>
      </c>
      <c r="D127" s="40">
        <v>8.4265560393784699E-4</v>
      </c>
      <c r="E127" s="41">
        <v>-2.7662834948015401E-5</v>
      </c>
      <c r="F127" s="40">
        <v>-5.7830271437542503E-3</v>
      </c>
      <c r="G127" s="40">
        <v>-1.3547292470142401E-3</v>
      </c>
      <c r="H127" s="40">
        <v>1.6710729312746999E-2</v>
      </c>
      <c r="I127" s="40">
        <v>-1.9415540088472599E-2</v>
      </c>
      <c r="J127" s="40">
        <v>-3.5222651220388701E-2</v>
      </c>
      <c r="K127" s="40">
        <v>-1.4529151641695499E-4</v>
      </c>
      <c r="L127" s="40">
        <v>2.5770959159645201E-3</v>
      </c>
      <c r="M127" s="40">
        <v>0</v>
      </c>
      <c r="N127" s="40">
        <v>0</v>
      </c>
      <c r="O127" s="40">
        <v>-2.6135969009251601E-2</v>
      </c>
      <c r="P127" s="40">
        <v>0</v>
      </c>
      <c r="Q127" s="40">
        <v>2.3801501171835601E-2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2.18545812508953E-4</v>
      </c>
      <c r="Z127" s="40">
        <v>-2.04378122869616E-4</v>
      </c>
      <c r="AA127" s="41">
        <v>8.20320647026826E-5</v>
      </c>
      <c r="AB127" s="41">
        <v>-4.4346061704470098E-5</v>
      </c>
      <c r="AC127" s="40">
        <v>2.14124168608504E-4</v>
      </c>
      <c r="AD127" s="40">
        <v>5.4980109059588002E-4</v>
      </c>
      <c r="AE127" s="40">
        <v>-1.3355107392182899E-3</v>
      </c>
      <c r="AF127" s="40">
        <v>-4.0718260268452398E-2</v>
      </c>
      <c r="AH127">
        <f t="shared" si="3"/>
        <v>-4.0718260268452398E-2</v>
      </c>
      <c r="AJ127">
        <f t="shared" si="4"/>
        <v>-4.0718260268452398E-2</v>
      </c>
      <c r="AK127">
        <f t="shared" si="5"/>
        <v>-4.1388747703877377E-2</v>
      </c>
    </row>
    <row r="128" spans="1:37" x14ac:dyDescent="0.2">
      <c r="A128" s="39">
        <v>50678</v>
      </c>
      <c r="B128" s="40">
        <v>3.9523133595998801E-3</v>
      </c>
      <c r="C128" s="41">
        <v>-4.2275736004938999E-5</v>
      </c>
      <c r="D128" s="40">
        <v>8.59487507069725E-4</v>
      </c>
      <c r="E128" s="41">
        <v>-2.5240956718977901E-5</v>
      </c>
      <c r="F128" s="40">
        <v>-5.6811046005625903E-3</v>
      </c>
      <c r="G128" s="40">
        <v>-1.39709965097329E-3</v>
      </c>
      <c r="H128" s="40">
        <v>1.6451275386744998E-2</v>
      </c>
      <c r="I128" s="40">
        <v>-1.8912801203779299E-2</v>
      </c>
      <c r="J128" s="40">
        <v>-3.4168701077140297E-2</v>
      </c>
      <c r="K128" s="40">
        <v>-1.4693326620093499E-4</v>
      </c>
      <c r="L128" s="40">
        <v>2.63734218072056E-3</v>
      </c>
      <c r="M128" s="40">
        <v>0</v>
      </c>
      <c r="N128" s="40">
        <v>0</v>
      </c>
      <c r="O128" s="40">
        <v>-2.5744077350274001E-2</v>
      </c>
      <c r="P128" s="40">
        <v>0</v>
      </c>
      <c r="Q128" s="40">
        <v>2.3557627719892501E-2</v>
      </c>
      <c r="R128" s="40">
        <v>0</v>
      </c>
      <c r="S128" s="40">
        <v>0</v>
      </c>
      <c r="T128" s="40">
        <v>0</v>
      </c>
      <c r="U128" s="40">
        <v>0</v>
      </c>
      <c r="V128" s="40">
        <v>0</v>
      </c>
      <c r="W128" s="40">
        <v>0</v>
      </c>
      <c r="X128" s="40">
        <v>0</v>
      </c>
      <c r="Y128" s="40">
        <v>2.11416798060151E-4</v>
      </c>
      <c r="Z128" s="40">
        <v>-2.02619969869079E-4</v>
      </c>
      <c r="AA128" s="41">
        <v>7.9144679297519195E-5</v>
      </c>
      <c r="AB128" s="41">
        <v>-4.44820846136528E-5</v>
      </c>
      <c r="AC128" s="40">
        <v>2.0772362583417801E-4</v>
      </c>
      <c r="AD128" s="40">
        <v>5.3941767032998395E-4</v>
      </c>
      <c r="AE128" s="40">
        <v>-1.32043523935451E-3</v>
      </c>
      <c r="AF128" s="40">
        <v>-3.91900222079423E-2</v>
      </c>
      <c r="AH128">
        <f t="shared" si="3"/>
        <v>-3.91900222079423E-2</v>
      </c>
      <c r="AJ128">
        <f t="shared" si="4"/>
        <v>-3.91900222079423E-2</v>
      </c>
      <c r="AK128">
        <f t="shared" si="5"/>
        <v>-3.9833689660780464E-2</v>
      </c>
    </row>
    <row r="129" spans="1:37" x14ac:dyDescent="0.2">
      <c r="A129" s="39">
        <v>50770</v>
      </c>
      <c r="B129" s="40">
        <v>3.9068538048419102E-3</v>
      </c>
      <c r="C129" s="41">
        <v>-4.0987453934495901E-5</v>
      </c>
      <c r="D129" s="40">
        <v>8.7535026570927403E-4</v>
      </c>
      <c r="E129" s="41">
        <v>-2.3230235858985499E-5</v>
      </c>
      <c r="F129" s="40">
        <v>-5.5816332659129704E-3</v>
      </c>
      <c r="G129" s="40">
        <v>-1.43777098939964E-3</v>
      </c>
      <c r="H129" s="40">
        <v>1.6187037620160001E-2</v>
      </c>
      <c r="I129" s="40">
        <v>-1.8414282481723498E-2</v>
      </c>
      <c r="J129" s="40">
        <v>-3.3145149609220798E-2</v>
      </c>
      <c r="K129" s="40">
        <v>-1.47743226827079E-4</v>
      </c>
      <c r="L129" s="40">
        <v>2.6916150410388E-3</v>
      </c>
      <c r="M129" s="40">
        <v>0</v>
      </c>
      <c r="N129" s="40">
        <v>0</v>
      </c>
      <c r="O129" s="40">
        <v>-2.5359768704507901E-2</v>
      </c>
      <c r="P129" s="40">
        <v>0</v>
      </c>
      <c r="Q129" s="40">
        <v>2.3316394161940399E-2</v>
      </c>
      <c r="R129" s="40">
        <v>0</v>
      </c>
      <c r="S129" s="40">
        <v>0</v>
      </c>
      <c r="T129" s="40">
        <v>0</v>
      </c>
      <c r="U129" s="40">
        <v>0</v>
      </c>
      <c r="V129" s="40">
        <v>0</v>
      </c>
      <c r="W129" s="40">
        <v>0</v>
      </c>
      <c r="X129" s="40">
        <v>0</v>
      </c>
      <c r="Y129" s="40">
        <v>2.0454372525875199E-4</v>
      </c>
      <c r="Z129" s="40">
        <v>-2.0022922648721899E-4</v>
      </c>
      <c r="AA129" s="41">
        <v>7.6436567651494005E-5</v>
      </c>
      <c r="AB129" s="41">
        <v>-4.4353663861616199E-5</v>
      </c>
      <c r="AC129" s="40">
        <v>2.0149720338239101E-4</v>
      </c>
      <c r="AD129" s="40">
        <v>5.28414501896612E-4</v>
      </c>
      <c r="AE129" s="40">
        <v>-1.3055327212603701E-3</v>
      </c>
      <c r="AF129" s="40">
        <v>-3.7712538687115098E-2</v>
      </c>
      <c r="AH129">
        <f t="shared" si="3"/>
        <v>-3.7712538687115098E-2</v>
      </c>
      <c r="AJ129">
        <f t="shared" si="4"/>
        <v>-3.7712538687115098E-2</v>
      </c>
      <c r="AK129">
        <f t="shared" si="5"/>
        <v>-3.8331104568128431E-2</v>
      </c>
    </row>
    <row r="130" spans="1:37" x14ac:dyDescent="0.2">
      <c r="A130" s="39">
        <v>50860</v>
      </c>
      <c r="B130" s="40">
        <v>3.8616105547403302E-3</v>
      </c>
      <c r="C130" s="41">
        <v>-3.9749149205692698E-5</v>
      </c>
      <c r="D130" s="40">
        <v>8.9028234589304397E-4</v>
      </c>
      <c r="E130" s="41">
        <v>-2.15641204028798E-5</v>
      </c>
      <c r="F130" s="40">
        <v>-5.4845350609554998E-3</v>
      </c>
      <c r="G130" s="40">
        <v>-1.47671110023111E-3</v>
      </c>
      <c r="H130" s="40">
        <v>1.59188895847363E-2</v>
      </c>
      <c r="I130" s="40">
        <v>-1.7921191672857099E-2</v>
      </c>
      <c r="J130" s="40">
        <v>-3.2151263854891997E-2</v>
      </c>
      <c r="K130" s="40">
        <v>-1.4783887473945799E-4</v>
      </c>
      <c r="L130" s="40">
        <v>2.7402896095965802E-3</v>
      </c>
      <c r="M130" s="40">
        <v>0</v>
      </c>
      <c r="N130" s="40">
        <v>0</v>
      </c>
      <c r="O130" s="40">
        <v>-2.4982903622468501E-2</v>
      </c>
      <c r="P130" s="40">
        <v>0</v>
      </c>
      <c r="Q130" s="40">
        <v>2.3077760985226101E-2</v>
      </c>
      <c r="R130" s="40">
        <v>0</v>
      </c>
      <c r="S130" s="40">
        <v>0</v>
      </c>
      <c r="T130" s="40">
        <v>0</v>
      </c>
      <c r="U130" s="40">
        <v>0</v>
      </c>
      <c r="V130" s="40">
        <v>0</v>
      </c>
      <c r="W130" s="40">
        <v>0</v>
      </c>
      <c r="X130" s="40">
        <v>0</v>
      </c>
      <c r="Y130" s="40">
        <v>1.9791731755911701E-4</v>
      </c>
      <c r="Z130" s="40">
        <v>-1.97320124209899E-4</v>
      </c>
      <c r="AA130" s="41">
        <v>7.3886792940687493E-5</v>
      </c>
      <c r="AB130" s="41">
        <v>-4.4008039817527899E-5</v>
      </c>
      <c r="AC130" s="40">
        <v>1.9544340064840701E-4</v>
      </c>
      <c r="AD130" s="40">
        <v>5.1693685227066101E-4</v>
      </c>
      <c r="AE130" s="40">
        <v>-1.29080132329296E-3</v>
      </c>
      <c r="AF130" s="40">
        <v>-3.62848694994619E-2</v>
      </c>
      <c r="AH130">
        <f t="shared" ref="AH130:AH164" si="6">AF130+$AG$2</f>
        <v>-3.62848694994619E-2</v>
      </c>
      <c r="AJ130">
        <f t="shared" ref="AJ130:AJ164" si="7">+AH130</f>
        <v>-3.62848694994619E-2</v>
      </c>
      <c r="AK130">
        <f t="shared" ref="AK130:AK164" si="8">AH130-SUM(Y130:AD130,K130)</f>
        <v>-3.6879886824113889E-2</v>
      </c>
    </row>
    <row r="131" spans="1:37" x14ac:dyDescent="0.2">
      <c r="A131" s="39">
        <v>50951</v>
      </c>
      <c r="B131" s="40">
        <v>3.8165944182436099E-3</v>
      </c>
      <c r="C131" s="41">
        <v>-3.8557575858771201E-5</v>
      </c>
      <c r="D131" s="40">
        <v>9.0432047337796304E-4</v>
      </c>
      <c r="E131" s="41">
        <v>-2.0185661754290401E-5</v>
      </c>
      <c r="F131" s="40">
        <v>-5.3897351885340899E-3</v>
      </c>
      <c r="G131" s="40">
        <v>-1.51389788159342E-3</v>
      </c>
      <c r="H131" s="40">
        <v>1.5647634362020602E-2</v>
      </c>
      <c r="I131" s="40">
        <v>-1.7434550346188401E-2</v>
      </c>
      <c r="J131" s="40">
        <v>-3.11863104465071E-2</v>
      </c>
      <c r="K131" s="40">
        <v>-1.47324274572174E-4</v>
      </c>
      <c r="L131" s="40">
        <v>2.7837162793840002E-3</v>
      </c>
      <c r="M131" s="40">
        <v>0</v>
      </c>
      <c r="N131" s="40">
        <v>0</v>
      </c>
      <c r="O131" s="40">
        <v>-2.46133390839786E-2</v>
      </c>
      <c r="P131" s="40">
        <v>0</v>
      </c>
      <c r="Q131" s="40">
        <v>2.2841690870191798E-2</v>
      </c>
      <c r="R131" s="40">
        <v>0</v>
      </c>
      <c r="S131" s="40">
        <v>0</v>
      </c>
      <c r="T131" s="40">
        <v>0</v>
      </c>
      <c r="U131" s="40">
        <v>0</v>
      </c>
      <c r="V131" s="40">
        <v>0</v>
      </c>
      <c r="W131" s="40">
        <v>0</v>
      </c>
      <c r="X131" s="40">
        <v>0</v>
      </c>
      <c r="Y131" s="40">
        <v>1.9152831273214899E-4</v>
      </c>
      <c r="Z131" s="40">
        <v>-1.9399141736499E-4</v>
      </c>
      <c r="AA131" s="41">
        <v>7.1477311035931095E-5</v>
      </c>
      <c r="AB131" s="41">
        <v>-4.3485716920011402E-5</v>
      </c>
      <c r="AC131" s="40">
        <v>1.8956015288062799E-4</v>
      </c>
      <c r="AD131" s="40">
        <v>5.0510990533330605E-4</v>
      </c>
      <c r="AE131" s="40">
        <v>-1.2762391964949099E-3</v>
      </c>
      <c r="AF131" s="40">
        <v>-3.4905984704567503E-2</v>
      </c>
      <c r="AH131">
        <f t="shared" si="6"/>
        <v>-3.4905984704567503E-2</v>
      </c>
      <c r="AJ131">
        <f t="shared" si="7"/>
        <v>-3.4905984704567503E-2</v>
      </c>
      <c r="AK131">
        <f t="shared" si="8"/>
        <v>-3.5478858977692339E-2</v>
      </c>
    </row>
    <row r="132" spans="1:37" x14ac:dyDescent="0.2">
      <c r="A132" s="39">
        <v>51043</v>
      </c>
      <c r="B132" s="40">
        <v>3.7718159374500299E-3</v>
      </c>
      <c r="C132" s="41">
        <v>-3.7409809209207001E-5</v>
      </c>
      <c r="D132" s="40">
        <v>9.1749973556627998E-4</v>
      </c>
      <c r="E132" s="41">
        <v>-1.9046260042862101E-5</v>
      </c>
      <c r="F132" s="40">
        <v>-5.2971619759850704E-3</v>
      </c>
      <c r="G132" s="40">
        <v>-1.5493182671457301E-3</v>
      </c>
      <c r="H132" s="40">
        <v>1.53740091640994E-2</v>
      </c>
      <c r="I132" s="40">
        <v>-1.6955214658022699E-2</v>
      </c>
      <c r="J132" s="40">
        <v>-3.02495581594838E-2</v>
      </c>
      <c r="K132" s="40">
        <v>-1.4629140353754301E-4</v>
      </c>
      <c r="L132" s="40">
        <v>2.82222245879016E-3</v>
      </c>
      <c r="M132" s="40">
        <v>0</v>
      </c>
      <c r="N132" s="40">
        <v>0</v>
      </c>
      <c r="O132" s="40">
        <v>-2.4250929596813301E-2</v>
      </c>
      <c r="P132" s="40">
        <v>0</v>
      </c>
      <c r="Q132" s="40">
        <v>2.2608148389404299E-2</v>
      </c>
      <c r="R132" s="40">
        <v>0</v>
      </c>
      <c r="S132" s="40">
        <v>0</v>
      </c>
      <c r="T132" s="40">
        <v>0</v>
      </c>
      <c r="U132" s="40">
        <v>0</v>
      </c>
      <c r="V132" s="40">
        <v>0</v>
      </c>
      <c r="W132" s="40">
        <v>0</v>
      </c>
      <c r="X132" s="40">
        <v>0</v>
      </c>
      <c r="Y132" s="40">
        <v>1.85367549890011E-4</v>
      </c>
      <c r="Z132" s="40">
        <v>-1.90328239175919E-4</v>
      </c>
      <c r="AA132" s="41">
        <v>6.9192586977003404E-5</v>
      </c>
      <c r="AB132" s="41">
        <v>-4.2821321505940898E-5</v>
      </c>
      <c r="AC132" s="40">
        <v>1.83844935841761E-4</v>
      </c>
      <c r="AD132" s="40">
        <v>4.9304114576237401E-4</v>
      </c>
      <c r="AE132" s="40">
        <v>-1.2618445048181201E-3</v>
      </c>
      <c r="AF132" s="40">
        <v>-3.3574782291959503E-2</v>
      </c>
      <c r="AH132">
        <f t="shared" si="6"/>
        <v>-3.3574782291959503E-2</v>
      </c>
      <c r="AJ132">
        <f t="shared" si="7"/>
        <v>-3.3574782291959503E-2</v>
      </c>
      <c r="AK132">
        <f t="shared" si="8"/>
        <v>-3.4126787546211249E-2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122E1-D203-0242-A326-628E535A82BD}">
  <dimension ref="A1:AK132"/>
  <sheetViews>
    <sheetView topLeftCell="AL2" zoomScale="161" workbookViewId="0">
      <selection activeCell="AM22" sqref="AM22"/>
    </sheetView>
  </sheetViews>
  <sheetFormatPr baseColWidth="10" defaultColWidth="8.83203125" defaultRowHeight="15" x14ac:dyDescent="0.2"/>
  <sheetData>
    <row r="1" spans="1:37" x14ac:dyDescent="0.2">
      <c r="A1" s="38" t="s">
        <v>0</v>
      </c>
      <c r="B1" s="38" t="s">
        <v>80</v>
      </c>
      <c r="C1" s="38" t="s">
        <v>81</v>
      </c>
      <c r="D1" s="38" t="s">
        <v>82</v>
      </c>
      <c r="E1" s="38" t="s">
        <v>83</v>
      </c>
      <c r="F1" s="38" t="s">
        <v>84</v>
      </c>
      <c r="G1" s="38" t="s">
        <v>85</v>
      </c>
      <c r="H1" s="38" t="s">
        <v>86</v>
      </c>
      <c r="I1" s="38" t="s">
        <v>87</v>
      </c>
      <c r="J1" s="38" t="s">
        <v>88</v>
      </c>
      <c r="K1" s="38" t="s">
        <v>89</v>
      </c>
      <c r="L1" s="38" t="s">
        <v>90</v>
      </c>
      <c r="M1" s="38" t="s">
        <v>91</v>
      </c>
      <c r="N1" s="38" t="s">
        <v>92</v>
      </c>
      <c r="O1" s="38" t="s">
        <v>93</v>
      </c>
      <c r="P1" s="38" t="s">
        <v>94</v>
      </c>
      <c r="Q1" s="38" t="s">
        <v>95</v>
      </c>
      <c r="R1" s="38" t="s">
        <v>96</v>
      </c>
      <c r="S1" s="38" t="s">
        <v>97</v>
      </c>
      <c r="T1" s="38" t="s">
        <v>98</v>
      </c>
      <c r="U1" s="38" t="s">
        <v>99</v>
      </c>
      <c r="V1" s="38" t="s">
        <v>100</v>
      </c>
      <c r="W1" s="38" t="s">
        <v>44</v>
      </c>
      <c r="X1" s="38" t="s">
        <v>45</v>
      </c>
      <c r="Y1" s="38" t="s">
        <v>101</v>
      </c>
      <c r="Z1" s="38" t="s">
        <v>102</v>
      </c>
      <c r="AA1" s="38" t="s">
        <v>103</v>
      </c>
      <c r="AB1" s="38" t="s">
        <v>104</v>
      </c>
      <c r="AC1" s="38" t="s">
        <v>105</v>
      </c>
      <c r="AD1" s="38" t="s">
        <v>106</v>
      </c>
      <c r="AE1" s="38" t="s">
        <v>107</v>
      </c>
      <c r="AF1" s="38" t="s">
        <v>46</v>
      </c>
      <c r="AG1" s="38" t="s">
        <v>108</v>
      </c>
      <c r="AH1" t="s">
        <v>109</v>
      </c>
      <c r="AI1" t="s">
        <v>110</v>
      </c>
      <c r="AJ1" t="s">
        <v>1233</v>
      </c>
      <c r="AK1" t="s">
        <v>1234</v>
      </c>
    </row>
    <row r="2" spans="1:37" x14ac:dyDescent="0.2">
      <c r="A2" s="39">
        <v>39172</v>
      </c>
      <c r="B2" s="40">
        <v>-6.1894340767716403E-2</v>
      </c>
      <c r="C2" s="40">
        <v>-0.44262216458423898</v>
      </c>
      <c r="D2" s="40">
        <v>-3.1638605691933501E-3</v>
      </c>
      <c r="E2" s="40">
        <v>-0.56351992644680804</v>
      </c>
      <c r="F2" s="41">
        <v>-8.6836658503397501E-5</v>
      </c>
      <c r="G2" s="40">
        <v>3.7440502090524699E-2</v>
      </c>
      <c r="H2" s="40">
        <v>-1.00199561828759</v>
      </c>
      <c r="I2" s="40">
        <v>-0.17761131146459799</v>
      </c>
      <c r="J2" s="40">
        <v>-0.13470560238057</v>
      </c>
      <c r="K2" s="40">
        <v>-1.1188205278393899</v>
      </c>
      <c r="L2" s="40">
        <v>-0.106589640276906</v>
      </c>
      <c r="M2" s="40">
        <v>0</v>
      </c>
      <c r="N2" s="40">
        <v>0</v>
      </c>
      <c r="O2" s="40">
        <v>-3.2706932554325698E-2</v>
      </c>
      <c r="P2" s="40">
        <v>0</v>
      </c>
      <c r="Q2" s="40">
        <v>-0.252873942273041</v>
      </c>
      <c r="R2" s="40">
        <v>0</v>
      </c>
      <c r="S2" s="40">
        <v>0</v>
      </c>
      <c r="T2" s="40">
        <v>0</v>
      </c>
      <c r="U2" s="40">
        <v>0</v>
      </c>
      <c r="V2" s="40">
        <v>0</v>
      </c>
      <c r="W2" s="40">
        <v>0</v>
      </c>
      <c r="X2" s="40">
        <v>0</v>
      </c>
      <c r="Y2" s="40">
        <v>0</v>
      </c>
      <c r="Z2" s="40">
        <v>0</v>
      </c>
      <c r="AA2" s="40">
        <v>0</v>
      </c>
      <c r="AB2" s="40">
        <v>0</v>
      </c>
      <c r="AC2" s="40">
        <v>0</v>
      </c>
      <c r="AD2" s="40">
        <v>0</v>
      </c>
      <c r="AE2" s="40">
        <v>-5.8396115868135003E-3</v>
      </c>
      <c r="AF2" s="40">
        <v>-3.8649898135991698</v>
      </c>
      <c r="AG2" s="40">
        <v>9.46689227889763E-3</v>
      </c>
      <c r="AH2">
        <f t="shared" ref="AH2:AH65" si="0">AF2+$AG$2</f>
        <v>-3.8555229213202722</v>
      </c>
      <c r="AI2">
        <v>0.92500000000000004</v>
      </c>
      <c r="AJ2">
        <f t="shared" ref="AJ2:AJ65" si="1">+AH2</f>
        <v>-3.8555229213202722</v>
      </c>
      <c r="AK2">
        <f t="shared" ref="AK2:AK65" si="2">AH2-SUM(Y2:AD2,K2)</f>
        <v>-2.7367023934808823</v>
      </c>
    </row>
    <row r="3" spans="1:37" x14ac:dyDescent="0.2">
      <c r="A3" s="39">
        <v>39263</v>
      </c>
      <c r="B3" s="40">
        <v>-0.33483091334258502</v>
      </c>
      <c r="C3" s="40">
        <v>-0.29376578116618102</v>
      </c>
      <c r="D3" s="40">
        <v>2.3010435663927999E-2</v>
      </c>
      <c r="E3" s="40">
        <v>-0.67014600112456202</v>
      </c>
      <c r="F3" s="40">
        <v>-4.91495744843575E-2</v>
      </c>
      <c r="G3" s="40">
        <v>6.6650445218426196E-2</v>
      </c>
      <c r="H3" s="40">
        <v>0.45826717588966998</v>
      </c>
      <c r="I3" s="40">
        <v>2.5028704974225699E-2</v>
      </c>
      <c r="J3" s="40">
        <v>-4.6150034891359999E-2</v>
      </c>
      <c r="K3" s="40">
        <v>-0.59755094902023198</v>
      </c>
      <c r="L3" s="40">
        <v>-2.5963801448510699E-2</v>
      </c>
      <c r="M3" s="40">
        <v>0</v>
      </c>
      <c r="N3" s="40">
        <v>0</v>
      </c>
      <c r="O3" s="40">
        <v>-7.0461535108594806E-2</v>
      </c>
      <c r="P3" s="40">
        <v>0</v>
      </c>
      <c r="Q3" s="40">
        <v>1.8280234679886301E-3</v>
      </c>
      <c r="R3" s="40">
        <v>0</v>
      </c>
      <c r="S3" s="40">
        <v>0</v>
      </c>
      <c r="T3" s="40">
        <v>0</v>
      </c>
      <c r="U3" s="40">
        <v>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0</v>
      </c>
      <c r="AC3" s="40">
        <v>0</v>
      </c>
      <c r="AD3" s="40">
        <v>0</v>
      </c>
      <c r="AE3" s="40">
        <v>-5.8057088786628696E-3</v>
      </c>
      <c r="AF3" s="40">
        <v>-1.51903951425081</v>
      </c>
      <c r="AH3">
        <f t="shared" si="0"/>
        <v>-1.5095726219719123</v>
      </c>
      <c r="AI3">
        <v>0.99</v>
      </c>
      <c r="AJ3">
        <f t="shared" si="1"/>
        <v>-1.5095726219719123</v>
      </c>
      <c r="AK3">
        <f t="shared" si="2"/>
        <v>-0.91202167295168035</v>
      </c>
    </row>
    <row r="4" spans="1:37" x14ac:dyDescent="0.2">
      <c r="A4" s="39">
        <v>39355</v>
      </c>
      <c r="B4" s="40">
        <v>0.177083018329318</v>
      </c>
      <c r="C4" s="40">
        <v>-0.198877962901581</v>
      </c>
      <c r="D4" s="40">
        <v>0.150665670974132</v>
      </c>
      <c r="E4" s="40">
        <v>-0.90796944805385904</v>
      </c>
      <c r="F4" s="40">
        <v>-4.0319538728634099E-2</v>
      </c>
      <c r="G4" s="40">
        <v>-5.3597341750269999E-2</v>
      </c>
      <c r="H4" s="40">
        <v>-0.70649731672247096</v>
      </c>
      <c r="I4" s="40">
        <v>-6.0683556915402002E-3</v>
      </c>
      <c r="J4" s="40">
        <v>-7.9594056570859799E-4</v>
      </c>
      <c r="K4" s="40">
        <v>-0.67743138973468597</v>
      </c>
      <c r="L4" s="40">
        <v>-0.29690438197503799</v>
      </c>
      <c r="M4" s="40">
        <v>0</v>
      </c>
      <c r="N4" s="40">
        <v>0</v>
      </c>
      <c r="O4" s="40">
        <v>-7.7468744344394602E-2</v>
      </c>
      <c r="P4" s="40">
        <v>0</v>
      </c>
      <c r="Q4" s="40">
        <v>-4.17650964299685E-2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0</v>
      </c>
      <c r="AC4" s="40">
        <v>0</v>
      </c>
      <c r="AD4" s="40">
        <v>0</v>
      </c>
      <c r="AE4" s="40">
        <v>-5.7710638314966804E-3</v>
      </c>
      <c r="AF4" s="40">
        <v>-2.6857178914262101</v>
      </c>
      <c r="AH4">
        <f t="shared" si="0"/>
        <v>-2.6762509991473125</v>
      </c>
      <c r="AI4">
        <v>1.07</v>
      </c>
      <c r="AJ4">
        <f t="shared" si="1"/>
        <v>-2.6762509991473125</v>
      </c>
      <c r="AK4">
        <f t="shared" si="2"/>
        <v>-1.9988196094126265</v>
      </c>
    </row>
    <row r="5" spans="1:37" x14ac:dyDescent="0.2">
      <c r="A5" s="39">
        <v>39447</v>
      </c>
      <c r="B5" s="40">
        <v>-1.8995694879915901E-2</v>
      </c>
      <c r="C5" s="40">
        <v>-0.28292308824399898</v>
      </c>
      <c r="D5" s="40">
        <v>0.188815977484631</v>
      </c>
      <c r="E5" s="40">
        <v>-0.83108702572506499</v>
      </c>
      <c r="F5" s="40">
        <v>-1.1405523385367799E-2</v>
      </c>
      <c r="G5" s="40">
        <v>-8.9670894007012503E-2</v>
      </c>
      <c r="H5" s="40">
        <v>-0.310402113615103</v>
      </c>
      <c r="I5" s="40">
        <v>-6.6215165766839099E-2</v>
      </c>
      <c r="J5" s="40">
        <v>-4.9721517733078098E-2</v>
      </c>
      <c r="K5" s="40">
        <v>-1.1241355262086199</v>
      </c>
      <c r="L5" s="40">
        <v>-0.43666466417383898</v>
      </c>
      <c r="M5" s="40">
        <v>0</v>
      </c>
      <c r="N5" s="40">
        <v>0</v>
      </c>
      <c r="O5" s="40">
        <v>-6.2188461615961803E-2</v>
      </c>
      <c r="P5" s="40">
        <v>0</v>
      </c>
      <c r="Q5" s="40">
        <v>-0.105786115973984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-5.7357209435528198E-3</v>
      </c>
      <c r="AF5" s="40">
        <v>-3.2061155347877102</v>
      </c>
      <c r="AH5">
        <f t="shared" si="0"/>
        <v>-3.1966486425088125</v>
      </c>
      <c r="AI5">
        <v>1.0974999999999999</v>
      </c>
      <c r="AJ5">
        <f t="shared" si="1"/>
        <v>-3.1966486425088125</v>
      </c>
      <c r="AK5">
        <f t="shared" si="2"/>
        <v>-2.0725131163001924</v>
      </c>
    </row>
    <row r="6" spans="1:37" x14ac:dyDescent="0.2">
      <c r="A6" s="39">
        <v>39538</v>
      </c>
      <c r="B6" s="40">
        <v>0.119071606847137</v>
      </c>
      <c r="C6" s="40">
        <v>0.35665787353054301</v>
      </c>
      <c r="D6" s="40">
        <v>0.22668294359843599</v>
      </c>
      <c r="E6" s="40">
        <v>0.55275920693695102</v>
      </c>
      <c r="F6" s="40">
        <v>2.5055294927213499E-2</v>
      </c>
      <c r="G6" s="40">
        <v>-9.5791827517774097E-3</v>
      </c>
      <c r="H6" s="40">
        <v>-0.57988595628425099</v>
      </c>
      <c r="I6" s="40">
        <v>0.103274359462645</v>
      </c>
      <c r="J6" s="40">
        <v>-8.3073885180382695E-2</v>
      </c>
      <c r="K6" s="40">
        <v>-1.37322006868147</v>
      </c>
      <c r="L6" s="40">
        <v>-0.37295945899662702</v>
      </c>
      <c r="M6" s="40">
        <v>0</v>
      </c>
      <c r="N6" s="40">
        <v>0</v>
      </c>
      <c r="O6" s="40">
        <v>-5.1366380040243499E-2</v>
      </c>
      <c r="P6" s="40">
        <v>0</v>
      </c>
      <c r="Q6" s="40">
        <v>-7.3823204402276299E-3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0</v>
      </c>
      <c r="AC6" s="40">
        <v>0</v>
      </c>
      <c r="AD6" s="40">
        <v>0</v>
      </c>
      <c r="AE6" s="40">
        <v>-5.69972312595198E-3</v>
      </c>
      <c r="AF6" s="40">
        <v>-1.09966569019801</v>
      </c>
      <c r="AH6">
        <f t="shared" si="0"/>
        <v>-1.0901987979191123</v>
      </c>
      <c r="AI6">
        <v>1.0575000000000001</v>
      </c>
      <c r="AJ6">
        <f t="shared" si="1"/>
        <v>-1.0901987979191123</v>
      </c>
      <c r="AK6">
        <f t="shared" si="2"/>
        <v>0.28302127076235761</v>
      </c>
    </row>
    <row r="7" spans="1:37" x14ac:dyDescent="0.2">
      <c r="A7" s="39">
        <v>39629</v>
      </c>
      <c r="B7" s="40">
        <v>0.19692232507421401</v>
      </c>
      <c r="C7" s="40">
        <v>0.33275292731915601</v>
      </c>
      <c r="D7" s="40">
        <v>9.6829948099554503E-2</v>
      </c>
      <c r="E7" s="40">
        <v>0.79587142212418505</v>
      </c>
      <c r="F7" s="40">
        <v>-2.14349593663767E-2</v>
      </c>
      <c r="G7" s="40">
        <v>-1.5430440300005101E-2</v>
      </c>
      <c r="H7" s="40">
        <v>2.3508346771910101E-2</v>
      </c>
      <c r="I7" s="40">
        <v>0.134712225281517</v>
      </c>
      <c r="J7" s="40">
        <v>-3.2531033497585703E-2</v>
      </c>
      <c r="K7" s="40">
        <v>-1.53939875381477</v>
      </c>
      <c r="L7" s="40">
        <v>-0.27968361579551398</v>
      </c>
      <c r="M7" s="40">
        <v>0</v>
      </c>
      <c r="N7" s="40">
        <v>0</v>
      </c>
      <c r="O7" s="40">
        <v>-4.3194562243349902E-2</v>
      </c>
      <c r="P7" s="40">
        <v>0</v>
      </c>
      <c r="Q7" s="40">
        <v>-6.8995102517304993E-2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0</v>
      </c>
      <c r="AC7" s="40">
        <v>0</v>
      </c>
      <c r="AD7" s="40">
        <v>0</v>
      </c>
      <c r="AE7" s="40">
        <v>-5.6631117518720396E-3</v>
      </c>
      <c r="AF7" s="40">
        <v>-0.42573438461624702</v>
      </c>
      <c r="AH7">
        <f t="shared" si="0"/>
        <v>-0.41626749233734939</v>
      </c>
      <c r="AI7">
        <v>1.1025</v>
      </c>
      <c r="AJ7">
        <f t="shared" si="1"/>
        <v>-0.41626749233734939</v>
      </c>
      <c r="AK7">
        <f t="shared" si="2"/>
        <v>1.1231312614774205</v>
      </c>
    </row>
    <row r="8" spans="1:37" x14ac:dyDescent="0.2">
      <c r="A8" s="39">
        <v>39721</v>
      </c>
      <c r="B8" s="40">
        <v>-0.49753318149489101</v>
      </c>
      <c r="C8" s="40">
        <v>1.0310938641685601</v>
      </c>
      <c r="D8" s="40">
        <v>0.14214130187326399</v>
      </c>
      <c r="E8" s="40">
        <v>1.74763792670689</v>
      </c>
      <c r="F8" s="40">
        <v>1.72462654617711E-3</v>
      </c>
      <c r="G8" s="40">
        <v>3.4367773755327902E-2</v>
      </c>
      <c r="H8" s="40">
        <v>-5.0843814118660098E-3</v>
      </c>
      <c r="I8" s="40">
        <v>-1.3694790882917101E-2</v>
      </c>
      <c r="J8" s="40">
        <v>-3.9364162243820298E-2</v>
      </c>
      <c r="K8" s="40">
        <v>-0.64105262943420505</v>
      </c>
      <c r="L8" s="40">
        <v>-0.226866838722981</v>
      </c>
      <c r="M8" s="40">
        <v>0</v>
      </c>
      <c r="N8" s="40">
        <v>0</v>
      </c>
      <c r="O8" s="40">
        <v>-2.0513683551461E-2</v>
      </c>
      <c r="P8" s="40">
        <v>0</v>
      </c>
      <c r="Q8" s="40">
        <v>-8.6871953530581705E-2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0</v>
      </c>
      <c r="AC8" s="40">
        <v>0</v>
      </c>
      <c r="AD8" s="40">
        <v>0</v>
      </c>
      <c r="AE8" s="40">
        <v>-5.6259267042766403E-3</v>
      </c>
      <c r="AF8" s="40">
        <v>1.42035794507321</v>
      </c>
      <c r="AH8">
        <f t="shared" si="0"/>
        <v>1.4298248373521076</v>
      </c>
      <c r="AI8">
        <v>1.135</v>
      </c>
      <c r="AJ8">
        <f t="shared" si="1"/>
        <v>1.4298248373521076</v>
      </c>
      <c r="AK8">
        <f t="shared" si="2"/>
        <v>2.0708774667863126</v>
      </c>
    </row>
    <row r="9" spans="1:37" x14ac:dyDescent="0.2">
      <c r="A9" s="39">
        <v>39813</v>
      </c>
      <c r="B9" s="40">
        <v>-1.3769599978384399</v>
      </c>
      <c r="C9" s="40">
        <v>2.4063398182173201</v>
      </c>
      <c r="D9" s="40">
        <v>0.537104700618106</v>
      </c>
      <c r="E9" s="40">
        <v>3.078800458995</v>
      </c>
      <c r="F9" s="40">
        <v>0.220383505092409</v>
      </c>
      <c r="G9" s="40">
        <v>0.36657470260227198</v>
      </c>
      <c r="H9" s="40">
        <v>-2.520939507214</v>
      </c>
      <c r="I9" s="40">
        <v>0.58279815687601</v>
      </c>
      <c r="J9" s="40">
        <v>-9.3882220772751601E-2</v>
      </c>
      <c r="K9" s="40">
        <v>0.103204285683515</v>
      </c>
      <c r="L9" s="40">
        <v>-0.83212030272018001</v>
      </c>
      <c r="M9" s="40">
        <v>0</v>
      </c>
      <c r="N9" s="40">
        <v>0</v>
      </c>
      <c r="O9" s="40">
        <v>-4.3155428698340499E-2</v>
      </c>
      <c r="P9" s="40">
        <v>0</v>
      </c>
      <c r="Q9" s="40">
        <v>1.3539053336370101E-2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-0.25097774012144902</v>
      </c>
      <c r="Z9" s="40">
        <v>-0.11647848908488299</v>
      </c>
      <c r="AA9" s="40">
        <v>-2.00964521220975E-2</v>
      </c>
      <c r="AB9" s="40">
        <v>-3.3721115164768601E-3</v>
      </c>
      <c r="AC9" s="40">
        <v>-1.36400408439436E-3</v>
      </c>
      <c r="AD9" s="40">
        <v>-1.80730973807407E-3</v>
      </c>
      <c r="AE9" s="40">
        <v>-5.5882064222457601E-3</v>
      </c>
      <c r="AF9" s="40">
        <v>2.0420029110876698</v>
      </c>
      <c r="AH9">
        <f t="shared" si="0"/>
        <v>2.0514698033665675</v>
      </c>
      <c r="AI9">
        <v>0.97250000000000003</v>
      </c>
      <c r="AJ9">
        <f t="shared" si="1"/>
        <v>2.0514698033665675</v>
      </c>
      <c r="AK9">
        <f t="shared" si="2"/>
        <v>2.3423616243504273</v>
      </c>
    </row>
    <row r="10" spans="1:37" x14ac:dyDescent="0.2">
      <c r="A10" s="39">
        <v>39903</v>
      </c>
      <c r="B10" s="40">
        <v>-0.79366718899565303</v>
      </c>
      <c r="C10" s="40">
        <v>1.6266574637020299</v>
      </c>
      <c r="D10" s="40">
        <v>0.114751758667497</v>
      </c>
      <c r="E10" s="40">
        <v>2.6284929934704602</v>
      </c>
      <c r="F10" s="40">
        <v>6.4978382535686594E-2</v>
      </c>
      <c r="G10" s="40">
        <v>-0.27698425507198798</v>
      </c>
      <c r="H10" s="40">
        <v>-0.10796107005633</v>
      </c>
      <c r="I10" s="40">
        <v>0.367031960515389</v>
      </c>
      <c r="J10" s="40">
        <v>0.14890829717248699</v>
      </c>
      <c r="K10" s="40">
        <v>0.94720990011563699</v>
      </c>
      <c r="L10" s="40">
        <v>-0.90132919171852399</v>
      </c>
      <c r="M10" s="40">
        <v>0</v>
      </c>
      <c r="N10" s="40">
        <v>0</v>
      </c>
      <c r="O10" s="40">
        <v>-4.5701278835526202E-2</v>
      </c>
      <c r="P10" s="40">
        <v>0</v>
      </c>
      <c r="Q10" s="40">
        <v>-0.152159643271605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0.118821155200874</v>
      </c>
      <c r="Z10" s="40">
        <v>-0.28482167006015102</v>
      </c>
      <c r="AA10" s="40">
        <v>-8.6484152659626001E-2</v>
      </c>
      <c r="AB10" s="40">
        <v>-1.0156675657968701E-2</v>
      </c>
      <c r="AC10" s="40">
        <v>-1.24160966035003E-2</v>
      </c>
      <c r="AD10" s="40">
        <v>-1.6342968231694E-2</v>
      </c>
      <c r="AE10" s="40">
        <v>-5.5499879459508499E-3</v>
      </c>
      <c r="AF10" s="40">
        <v>3.3232777322715501</v>
      </c>
      <c r="AH10">
        <f t="shared" si="0"/>
        <v>3.3327446245504477</v>
      </c>
      <c r="AI10">
        <v>0.42</v>
      </c>
      <c r="AJ10">
        <f t="shared" si="1"/>
        <v>3.3327446245504477</v>
      </c>
      <c r="AK10">
        <f t="shared" si="2"/>
        <v>2.6769351324468769</v>
      </c>
    </row>
    <row r="11" spans="1:37" x14ac:dyDescent="0.2">
      <c r="A11" s="39">
        <v>39994</v>
      </c>
      <c r="B11" s="40">
        <v>-0.55144580808981003</v>
      </c>
      <c r="C11" s="40">
        <v>0.94852551390370099</v>
      </c>
      <c r="D11" s="40">
        <v>-8.61077987073431E-2</v>
      </c>
      <c r="E11" s="40">
        <v>2.10124226319425</v>
      </c>
      <c r="F11" s="40">
        <v>1.8529840749251701E-2</v>
      </c>
      <c r="G11" s="40">
        <v>-0.26606340770061299</v>
      </c>
      <c r="H11" s="40">
        <v>1.6408957711963901</v>
      </c>
      <c r="I11" s="40">
        <v>0.173695001004361</v>
      </c>
      <c r="J11" s="40">
        <v>-7.8802957242851801E-2</v>
      </c>
      <c r="K11" s="40">
        <v>1.01742145017566</v>
      </c>
      <c r="L11" s="40">
        <v>-6.9581825138608902E-2</v>
      </c>
      <c r="M11" s="40">
        <v>0</v>
      </c>
      <c r="N11" s="40">
        <v>0</v>
      </c>
      <c r="O11" s="40">
        <v>2.0826706344315798E-2</v>
      </c>
      <c r="P11" s="40">
        <v>0</v>
      </c>
      <c r="Q11" s="40">
        <v>-0.266100426213146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0.34312979103225699</v>
      </c>
      <c r="Z11" s="40">
        <v>-3.00346598640862E-2</v>
      </c>
      <c r="AA11" s="40">
        <v>-0.186275933322403</v>
      </c>
      <c r="AB11" s="40">
        <v>-4.4919368133886001E-2</v>
      </c>
      <c r="AC11" s="40">
        <v>-2.1886773168323499E-2</v>
      </c>
      <c r="AD11" s="40">
        <v>-5.1794129562071002E-2</v>
      </c>
      <c r="AE11" s="40">
        <v>-5.5113069603013598E-3</v>
      </c>
      <c r="AF11" s="40">
        <v>4.6057419434967404</v>
      </c>
      <c r="AH11">
        <f t="shared" si="0"/>
        <v>4.615208835775638</v>
      </c>
      <c r="AI11">
        <v>0.23250000000000001</v>
      </c>
      <c r="AJ11">
        <f t="shared" si="1"/>
        <v>4.615208835775638</v>
      </c>
      <c r="AK11">
        <f t="shared" si="2"/>
        <v>3.5895684586184906</v>
      </c>
    </row>
    <row r="12" spans="1:37" x14ac:dyDescent="0.2">
      <c r="A12" s="39">
        <v>40086</v>
      </c>
      <c r="B12" s="40">
        <v>0.60611442515081204</v>
      </c>
      <c r="C12" s="40">
        <v>-0.66691512298703304</v>
      </c>
      <c r="D12" s="40">
        <v>-0.18759885223167699</v>
      </c>
      <c r="E12" s="40">
        <v>1.4454179413694099</v>
      </c>
      <c r="F12" s="40">
        <v>3.80065334335975E-2</v>
      </c>
      <c r="G12" s="40">
        <v>-0.64173133564548301</v>
      </c>
      <c r="H12" s="40">
        <v>1.46014818272446</v>
      </c>
      <c r="I12" s="40">
        <v>0.111144923538348</v>
      </c>
      <c r="J12" s="40">
        <v>-0.16980178494537901</v>
      </c>
      <c r="K12" s="40">
        <v>0.55370452447970697</v>
      </c>
      <c r="L12" s="40">
        <v>0.51328468625495804</v>
      </c>
      <c r="M12" s="40">
        <v>0</v>
      </c>
      <c r="N12" s="40">
        <v>0</v>
      </c>
      <c r="O12" s="40">
        <v>7.7119862676696904E-2</v>
      </c>
      <c r="P12" s="40">
        <v>0</v>
      </c>
      <c r="Q12" s="40">
        <v>-0.15284112395525401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0.417281623923972</v>
      </c>
      <c r="Z12" s="40">
        <v>0.27110014306991798</v>
      </c>
      <c r="AA12" s="40">
        <v>-0.138009019968138</v>
      </c>
      <c r="AB12" s="40">
        <v>-6.6436726989656705E-2</v>
      </c>
      <c r="AC12" s="40">
        <v>-2.70674766449388E-2</v>
      </c>
      <c r="AD12" s="40">
        <v>-0.107781098741787</v>
      </c>
      <c r="AE12" s="40">
        <v>-5.4721978373201696E-3</v>
      </c>
      <c r="AF12" s="40">
        <v>3.3296681066752098</v>
      </c>
      <c r="AH12">
        <f t="shared" si="0"/>
        <v>3.3391349989541075</v>
      </c>
      <c r="AI12">
        <v>0.13250000000000001</v>
      </c>
      <c r="AJ12">
        <f t="shared" si="1"/>
        <v>3.3391349989541075</v>
      </c>
      <c r="AK12">
        <f t="shared" si="2"/>
        <v>2.4363430298250313</v>
      </c>
    </row>
    <row r="13" spans="1:37" x14ac:dyDescent="0.2">
      <c r="A13" s="39">
        <v>40178</v>
      </c>
      <c r="B13" s="40">
        <v>-0.33705739569394499</v>
      </c>
      <c r="C13" s="40">
        <v>0.111038623306204</v>
      </c>
      <c r="D13" s="40">
        <v>-0.148458865627141</v>
      </c>
      <c r="E13" s="40">
        <v>1.66244575010873</v>
      </c>
      <c r="F13" s="40">
        <v>4.3019076917992699E-2</v>
      </c>
      <c r="G13" s="40">
        <v>-0.33666253369877502</v>
      </c>
      <c r="H13" s="40">
        <v>2.6327016646825498</v>
      </c>
      <c r="I13" s="40">
        <v>-0.20895728947198</v>
      </c>
      <c r="J13" s="40">
        <v>-0.18453246628797701</v>
      </c>
      <c r="K13" s="40">
        <v>1.0588865371484799</v>
      </c>
      <c r="L13" s="40">
        <v>0.59785698908617901</v>
      </c>
      <c r="M13" s="40">
        <v>0</v>
      </c>
      <c r="N13" s="40">
        <v>0</v>
      </c>
      <c r="O13" s="40">
        <v>5.9401859791999197E-2</v>
      </c>
      <c r="P13" s="40">
        <v>0</v>
      </c>
      <c r="Q13" s="40">
        <v>-0.23216103669566801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2.2604960712456899E-2</v>
      </c>
      <c r="Z13" s="40">
        <v>0.30663315674643199</v>
      </c>
      <c r="AA13" s="40">
        <v>2.21644761652862E-2</v>
      </c>
      <c r="AB13" s="40">
        <v>-6.9908722807303605E-2</v>
      </c>
      <c r="AC13" s="40">
        <v>-3.6993444900914399E-2</v>
      </c>
      <c r="AD13" s="40">
        <v>-0.19109042065935899</v>
      </c>
      <c r="AE13" s="40">
        <v>-5.4326936772617898E-3</v>
      </c>
      <c r="AF13" s="40">
        <v>4.7654982251459801</v>
      </c>
      <c r="AH13">
        <f t="shared" si="0"/>
        <v>4.7749651174248777</v>
      </c>
      <c r="AI13">
        <v>0.1125</v>
      </c>
      <c r="AJ13">
        <f t="shared" si="1"/>
        <v>4.7749651174248777</v>
      </c>
      <c r="AK13">
        <f t="shared" si="2"/>
        <v>3.6626685750197998</v>
      </c>
    </row>
    <row r="14" spans="1:37" x14ac:dyDescent="0.2">
      <c r="A14" s="39">
        <v>40268</v>
      </c>
      <c r="B14" s="40">
        <v>3.2199216980065698E-2</v>
      </c>
      <c r="C14" s="40">
        <v>-0.27378617728303301</v>
      </c>
      <c r="D14" s="40">
        <v>-0.137811716925092</v>
      </c>
      <c r="E14" s="40">
        <v>1.4034778307092699</v>
      </c>
      <c r="F14" s="40">
        <v>5.9696732776920898E-2</v>
      </c>
      <c r="G14" s="40">
        <v>-0.62028788997218498</v>
      </c>
      <c r="H14" s="40">
        <v>0.97737692068577098</v>
      </c>
      <c r="I14" s="40">
        <v>-1.50011127951865E-2</v>
      </c>
      <c r="J14" s="40">
        <v>-3.8319101146254697E-2</v>
      </c>
      <c r="K14" s="40">
        <v>0.95351282247863101</v>
      </c>
      <c r="L14" s="40">
        <v>6.6436265502548594E-2</v>
      </c>
      <c r="M14" s="40">
        <v>0</v>
      </c>
      <c r="N14" s="40">
        <v>0</v>
      </c>
      <c r="O14" s="40">
        <v>-1.9052305903554102E-2</v>
      </c>
      <c r="P14" s="40">
        <v>0</v>
      </c>
      <c r="Q14" s="40">
        <v>-1.39369894035795E-2</v>
      </c>
      <c r="R14" s="40">
        <v>0</v>
      </c>
      <c r="S14" s="40">
        <v>0</v>
      </c>
      <c r="T14" s="40">
        <v>0</v>
      </c>
      <c r="U14" s="40">
        <v>0</v>
      </c>
      <c r="V14" s="40">
        <v>0</v>
      </c>
      <c r="W14" s="40">
        <v>0</v>
      </c>
      <c r="X14" s="40">
        <v>0</v>
      </c>
      <c r="Y14" s="40">
        <v>7.6460413061232496E-2</v>
      </c>
      <c r="Z14" s="40">
        <v>0.111457441231432</v>
      </c>
      <c r="AA14" s="40">
        <v>0.23830496065353099</v>
      </c>
      <c r="AB14" s="40">
        <v>-5.1025589024693001E-2</v>
      </c>
      <c r="AC14" s="40">
        <v>-2.24459731209606E-2</v>
      </c>
      <c r="AD14" s="40">
        <v>-0.30625952632742998</v>
      </c>
      <c r="AE14" s="40">
        <v>-5.3928263485345804E-3</v>
      </c>
      <c r="AF14" s="40">
        <v>2.4156033958288998</v>
      </c>
      <c r="AH14">
        <f t="shared" si="0"/>
        <v>2.4250702881077975</v>
      </c>
      <c r="AI14">
        <v>0.105</v>
      </c>
      <c r="AJ14">
        <f t="shared" si="1"/>
        <v>2.4250702881077975</v>
      </c>
      <c r="AK14">
        <f t="shared" si="2"/>
        <v>1.4250657391560546</v>
      </c>
    </row>
    <row r="15" spans="1:37" x14ac:dyDescent="0.2">
      <c r="A15" s="39">
        <v>40359</v>
      </c>
      <c r="B15" s="40">
        <v>3.9589029077239199E-2</v>
      </c>
      <c r="C15" s="40">
        <v>-1.1788480702963899</v>
      </c>
      <c r="D15" s="40">
        <v>5.70338418573169E-2</v>
      </c>
      <c r="E15" s="40">
        <v>0.66310899289408898</v>
      </c>
      <c r="F15" s="40">
        <v>0.21430660957370701</v>
      </c>
      <c r="G15" s="40">
        <v>-0.33548838523994701</v>
      </c>
      <c r="H15" s="40">
        <v>0.304917957131419</v>
      </c>
      <c r="I15" s="40">
        <v>6.7707641859332104E-2</v>
      </c>
      <c r="J15" s="40">
        <v>-6.7319142393238399E-2</v>
      </c>
      <c r="K15" s="40">
        <v>0.40646831202933797</v>
      </c>
      <c r="L15" s="40">
        <v>0.39095697079541603</v>
      </c>
      <c r="M15" s="40">
        <v>0</v>
      </c>
      <c r="N15" s="40">
        <v>0</v>
      </c>
      <c r="O15" s="40">
        <v>-1.4132560322278501E-3</v>
      </c>
      <c r="P15" s="40">
        <v>0</v>
      </c>
      <c r="Q15" s="40">
        <v>4.4573675940888799E-3</v>
      </c>
      <c r="R15" s="40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0.154539066586841</v>
      </c>
      <c r="Z15" s="40">
        <v>0.199055376254234</v>
      </c>
      <c r="AA15" s="40">
        <v>0.14849467902886301</v>
      </c>
      <c r="AB15" s="40">
        <v>0.177363318237408</v>
      </c>
      <c r="AC15" s="40">
        <v>0.116289123218155</v>
      </c>
      <c r="AD15" s="40">
        <v>-0.41210605077534301</v>
      </c>
      <c r="AE15" s="40">
        <v>-5.35262652644399E-3</v>
      </c>
      <c r="AF15" s="40">
        <v>0.94376075487386002</v>
      </c>
      <c r="AH15">
        <f t="shared" si="0"/>
        <v>0.95322764715275765</v>
      </c>
      <c r="AI15">
        <v>0.105</v>
      </c>
      <c r="AJ15">
        <f t="shared" si="1"/>
        <v>0.95322764715275765</v>
      </c>
      <c r="AK15">
        <f t="shared" si="2"/>
        <v>0.16312382257326163</v>
      </c>
    </row>
    <row r="16" spans="1:37" x14ac:dyDescent="0.2">
      <c r="A16" s="39">
        <v>40451</v>
      </c>
      <c r="B16" s="40">
        <v>-0.32200887185057597</v>
      </c>
      <c r="C16" s="40">
        <v>-0.39652767958012403</v>
      </c>
      <c r="D16" s="40">
        <v>8.5484184611250999E-2</v>
      </c>
      <c r="E16" s="40">
        <v>0.35031447614455402</v>
      </c>
      <c r="F16" s="40">
        <v>0.130581637665074</v>
      </c>
      <c r="G16" s="40">
        <v>-0.46263906808351202</v>
      </c>
      <c r="H16" s="40">
        <v>1.1512502755198</v>
      </c>
      <c r="I16" s="40">
        <v>0.154843475167183</v>
      </c>
      <c r="J16" s="40">
        <v>-8.1913840246858896E-2</v>
      </c>
      <c r="K16" s="40">
        <v>0.54680965548848504</v>
      </c>
      <c r="L16" s="40">
        <v>-0.242853591609937</v>
      </c>
      <c r="M16" s="40">
        <v>0</v>
      </c>
      <c r="N16" s="40">
        <v>0</v>
      </c>
      <c r="O16" s="40">
        <v>-5.4749102574198502E-2</v>
      </c>
      <c r="P16" s="40">
        <v>0</v>
      </c>
      <c r="Q16" s="40">
        <v>-0.25019395110635101</v>
      </c>
      <c r="R16" s="40">
        <v>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-0.19743541536606901</v>
      </c>
      <c r="Z16" s="40">
        <v>9.3856787607754594E-2</v>
      </c>
      <c r="AA16" s="40">
        <v>0.344659881730281</v>
      </c>
      <c r="AB16" s="40">
        <v>0.18138396042374599</v>
      </c>
      <c r="AC16" s="40">
        <v>0.17783749164695101</v>
      </c>
      <c r="AD16" s="40">
        <v>-0.369335094931806</v>
      </c>
      <c r="AE16" s="40">
        <v>-5.3121237307903503E-3</v>
      </c>
      <c r="AF16" s="40">
        <v>0.83405308692484703</v>
      </c>
      <c r="AH16">
        <f t="shared" si="0"/>
        <v>0.84351997920374466</v>
      </c>
      <c r="AI16">
        <v>0.1525</v>
      </c>
      <c r="AJ16">
        <f t="shared" si="1"/>
        <v>0.84351997920374466</v>
      </c>
      <c r="AK16">
        <f t="shared" si="2"/>
        <v>6.574271260440212E-2</v>
      </c>
    </row>
    <row r="17" spans="1:37" x14ac:dyDescent="0.2">
      <c r="A17" s="39">
        <v>40543</v>
      </c>
      <c r="B17" s="40">
        <v>0.85763603262021004</v>
      </c>
      <c r="C17" s="40">
        <v>-5.7700245749808003E-3</v>
      </c>
      <c r="D17" s="40">
        <v>3.68281285001619E-2</v>
      </c>
      <c r="E17" s="40">
        <v>0.17735322524774999</v>
      </c>
      <c r="F17" s="40">
        <v>4.9934883341001803E-2</v>
      </c>
      <c r="G17" s="40">
        <v>-0.19556689045126699</v>
      </c>
      <c r="H17" s="40">
        <v>0.82814152404375296</v>
      </c>
      <c r="I17" s="40">
        <v>-0.11593419224545901</v>
      </c>
      <c r="J17" s="40">
        <v>-6.4175123574354995E-2</v>
      </c>
      <c r="K17" s="40">
        <v>0.65002878986675605</v>
      </c>
      <c r="L17" s="40">
        <v>0.24117963327209399</v>
      </c>
      <c r="M17" s="40">
        <v>0</v>
      </c>
      <c r="N17" s="40">
        <v>0</v>
      </c>
      <c r="O17" s="40">
        <v>-5.29457408700406E-2</v>
      </c>
      <c r="P17" s="40">
        <v>0</v>
      </c>
      <c r="Q17" s="40">
        <v>-0.25455447858997199</v>
      </c>
      <c r="R17" s="40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-7.5820293004187703E-2</v>
      </c>
      <c r="Z17" s="40">
        <v>-0.15258752225981501</v>
      </c>
      <c r="AA17" s="40">
        <v>0.235371773730845</v>
      </c>
      <c r="AB17" s="40">
        <v>0.22544016441945999</v>
      </c>
      <c r="AC17" s="40">
        <v>0.18266793287939501</v>
      </c>
      <c r="AD17" s="40">
        <v>-0.21450821971442199</v>
      </c>
      <c r="AE17" s="40">
        <v>-5.27134636237223E-3</v>
      </c>
      <c r="AF17" s="40">
        <v>2.34744825627455</v>
      </c>
      <c r="AH17">
        <f t="shared" si="0"/>
        <v>2.3569151485534476</v>
      </c>
      <c r="AI17">
        <v>0.20250000000000001</v>
      </c>
      <c r="AJ17">
        <f t="shared" si="1"/>
        <v>2.3569151485534476</v>
      </c>
      <c r="AK17">
        <f t="shared" si="2"/>
        <v>1.5063225226354162</v>
      </c>
    </row>
    <row r="18" spans="1:37" x14ac:dyDescent="0.2">
      <c r="A18" s="39">
        <v>40633</v>
      </c>
      <c r="B18" s="40">
        <v>0.90691376426753401</v>
      </c>
      <c r="C18" s="40">
        <v>-9.0345444999532492E-3</v>
      </c>
      <c r="D18" s="40">
        <v>-9.3646006493377107E-2</v>
      </c>
      <c r="E18" s="40">
        <v>0.76984620863245301</v>
      </c>
      <c r="F18" s="40">
        <v>2.0049327514001802E-2</v>
      </c>
      <c r="G18" s="40">
        <v>-0.43994730215470501</v>
      </c>
      <c r="H18" s="40">
        <v>-0.496774726632635</v>
      </c>
      <c r="I18" s="40">
        <v>-7.8321292687646801E-2</v>
      </c>
      <c r="J18" s="40">
        <v>-0.177218248855182</v>
      </c>
      <c r="K18" s="40">
        <v>0.41861305947536798</v>
      </c>
      <c r="L18" s="40">
        <v>-0.110311848630972</v>
      </c>
      <c r="M18" s="40">
        <v>0</v>
      </c>
      <c r="N18" s="40">
        <v>0</v>
      </c>
      <c r="O18" s="40">
        <v>-5.9468146706239199E-2</v>
      </c>
      <c r="P18" s="40">
        <v>0</v>
      </c>
      <c r="Q18" s="40">
        <v>-0.293991783777524</v>
      </c>
      <c r="R18" s="40">
        <v>0</v>
      </c>
      <c r="S18" s="40">
        <v>0</v>
      </c>
      <c r="T18" s="40">
        <v>0</v>
      </c>
      <c r="U18" s="40">
        <v>0</v>
      </c>
      <c r="V18" s="40">
        <v>0</v>
      </c>
      <c r="W18" s="40">
        <v>0</v>
      </c>
      <c r="X18" s="40">
        <v>0</v>
      </c>
      <c r="Y18" s="40">
        <v>-7.4132777376792094E-2</v>
      </c>
      <c r="Z18" s="40">
        <v>-0.113490989549897</v>
      </c>
      <c r="AA18" s="40">
        <v>-0.15088408101430101</v>
      </c>
      <c r="AB18" s="40">
        <v>0.14644374869499699</v>
      </c>
      <c r="AC18" s="40">
        <v>0.26366745947894199</v>
      </c>
      <c r="AD18" s="40">
        <v>-9.78091102770237E-2</v>
      </c>
      <c r="AE18" s="40">
        <v>-5.2303217384033597E-3</v>
      </c>
      <c r="AF18" s="40">
        <v>0.32527238766863598</v>
      </c>
      <c r="AH18">
        <f t="shared" si="0"/>
        <v>0.33473927994753361</v>
      </c>
      <c r="AI18">
        <v>0.215</v>
      </c>
      <c r="AJ18">
        <f t="shared" si="1"/>
        <v>0.33473927994753361</v>
      </c>
      <c r="AK18">
        <f t="shared" si="2"/>
        <v>-5.7668029483759542E-2</v>
      </c>
    </row>
    <row r="19" spans="1:37" x14ac:dyDescent="0.2">
      <c r="A19" s="39">
        <v>40724</v>
      </c>
      <c r="B19" s="40">
        <v>0.41001712751773201</v>
      </c>
      <c r="C19" s="40">
        <v>-0.41543808084898198</v>
      </c>
      <c r="D19" s="40">
        <v>8.1742313058512803E-2</v>
      </c>
      <c r="E19" s="40">
        <v>0.34059367264932</v>
      </c>
      <c r="F19" s="40">
        <v>8.1267842160902201E-2</v>
      </c>
      <c r="G19" s="40">
        <v>-0.26554099733977199</v>
      </c>
      <c r="H19" s="40">
        <v>0.45866594134778799</v>
      </c>
      <c r="I19" s="40">
        <v>-0.25742506688203698</v>
      </c>
      <c r="J19" s="40">
        <v>-5.3320047970867097E-2</v>
      </c>
      <c r="K19" s="40">
        <v>0.394798974341243</v>
      </c>
      <c r="L19" s="40">
        <v>0.354052210118458</v>
      </c>
      <c r="M19" s="40">
        <v>0</v>
      </c>
      <c r="N19" s="40">
        <v>0</v>
      </c>
      <c r="O19" s="40">
        <v>-5.5801780394501801E-2</v>
      </c>
      <c r="P19" s="40">
        <v>0</v>
      </c>
      <c r="Q19" s="40">
        <v>1.6432998215499602E-2</v>
      </c>
      <c r="R19" s="40">
        <v>0</v>
      </c>
      <c r="S19" s="40">
        <v>0</v>
      </c>
      <c r="T19" s="40">
        <v>0</v>
      </c>
      <c r="U19" s="40">
        <v>0</v>
      </c>
      <c r="V19" s="40">
        <v>0</v>
      </c>
      <c r="W19" s="40">
        <v>0</v>
      </c>
      <c r="X19" s="40">
        <v>0</v>
      </c>
      <c r="Y19" s="40">
        <v>9.4264918539497006E-2</v>
      </c>
      <c r="Z19" s="40">
        <v>-3.08188001510755E-2</v>
      </c>
      <c r="AA19" s="40">
        <v>-0.124682655757597</v>
      </c>
      <c r="AB19" s="40">
        <v>-0.16666498191134099</v>
      </c>
      <c r="AC19" s="40">
        <v>0.245829182605246</v>
      </c>
      <c r="AD19" s="40">
        <v>6.0934448442821101E-2</v>
      </c>
      <c r="AE19" s="40">
        <v>-5.1890761268939796E-3</v>
      </c>
      <c r="AF19" s="40">
        <v>1.1637181416139499</v>
      </c>
      <c r="AH19">
        <f t="shared" si="0"/>
        <v>1.1731850338928476</v>
      </c>
      <c r="AI19">
        <v>0.30499999999999999</v>
      </c>
      <c r="AJ19">
        <f t="shared" si="1"/>
        <v>1.1731850338928476</v>
      </c>
      <c r="AK19">
        <f t="shared" si="2"/>
        <v>0.69952394778405402</v>
      </c>
    </row>
    <row r="20" spans="1:37" x14ac:dyDescent="0.2">
      <c r="A20" s="39">
        <v>40816</v>
      </c>
      <c r="B20" s="40">
        <v>0.99995961195235805</v>
      </c>
      <c r="C20" s="40">
        <v>-0.51662174885068401</v>
      </c>
      <c r="D20" s="40">
        <v>0.198347284203685</v>
      </c>
      <c r="E20" s="40">
        <v>-1.0554363923942401E-2</v>
      </c>
      <c r="F20" s="40">
        <v>0.16474908133753499</v>
      </c>
      <c r="G20" s="40">
        <v>-6.7311103734980601E-2</v>
      </c>
      <c r="H20" s="40">
        <v>-9.9405799336450898E-2</v>
      </c>
      <c r="I20" s="40">
        <v>-0.114933902371046</v>
      </c>
      <c r="J20" s="40">
        <v>-4.8081383886796197E-2</v>
      </c>
      <c r="K20" s="40">
        <v>0.42025267427235102</v>
      </c>
      <c r="L20" s="40">
        <v>0.42102662184997602</v>
      </c>
      <c r="M20" s="40">
        <v>0</v>
      </c>
      <c r="N20" s="40">
        <v>0</v>
      </c>
      <c r="O20" s="40">
        <v>-4.6164846259774198E-2</v>
      </c>
      <c r="P20" s="40">
        <v>0</v>
      </c>
      <c r="Q20" s="40">
        <v>-4.9439841920676103E-2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-2.6249648883508302E-2</v>
      </c>
      <c r="Z20" s="40">
        <v>0.148763645453101</v>
      </c>
      <c r="AA20" s="40">
        <v>-5.7955986852123303E-3</v>
      </c>
      <c r="AB20" s="40">
        <v>-0.10010364804420201</v>
      </c>
      <c r="AC20" s="40">
        <v>-7.9281390178939898E-2</v>
      </c>
      <c r="AD20" s="40">
        <v>0.25250634438001601</v>
      </c>
      <c r="AE20" s="40">
        <v>-5.14763478001189E-3</v>
      </c>
      <c r="AF20" s="40">
        <v>1.4365143525927999</v>
      </c>
      <c r="AH20">
        <f t="shared" si="0"/>
        <v>1.4459812448716975</v>
      </c>
      <c r="AI20">
        <v>0.34499999999999997</v>
      </c>
      <c r="AJ20">
        <f t="shared" si="1"/>
        <v>1.4459812448716975</v>
      </c>
      <c r="AK20">
        <f t="shared" si="2"/>
        <v>0.83588886655809203</v>
      </c>
    </row>
    <row r="21" spans="1:37" x14ac:dyDescent="0.2">
      <c r="A21" s="39">
        <v>40908</v>
      </c>
      <c r="B21" s="40">
        <v>5.1902986879689299E-2</v>
      </c>
      <c r="C21" s="40">
        <v>-5.99082975686724E-2</v>
      </c>
      <c r="D21" s="40">
        <v>0.118388727537224</v>
      </c>
      <c r="E21" s="40">
        <v>-0.52439663591172703</v>
      </c>
      <c r="F21" s="40">
        <v>6.6206428677158896E-2</v>
      </c>
      <c r="G21" s="40">
        <v>-5.4712502004439202E-2</v>
      </c>
      <c r="H21" s="40">
        <v>0.37236919915629302</v>
      </c>
      <c r="I21" s="40">
        <v>2.6673097987414102E-2</v>
      </c>
      <c r="J21" s="40">
        <v>9.5870552116623403E-2</v>
      </c>
      <c r="K21" s="40">
        <v>0.406554023403216</v>
      </c>
      <c r="L21" s="40">
        <v>-3.9880768024359803E-2</v>
      </c>
      <c r="M21" s="40">
        <v>0</v>
      </c>
      <c r="N21" s="40">
        <v>0</v>
      </c>
      <c r="O21" s="40">
        <v>-0.11315961244441999</v>
      </c>
      <c r="P21" s="40">
        <v>0</v>
      </c>
      <c r="Q21" s="40">
        <v>-0.138421671593742</v>
      </c>
      <c r="R21" s="40">
        <v>0</v>
      </c>
      <c r="S21" s="40">
        <v>0</v>
      </c>
      <c r="T21" s="40">
        <v>0</v>
      </c>
      <c r="U21" s="40">
        <v>0</v>
      </c>
      <c r="V21" s="40">
        <v>0</v>
      </c>
      <c r="W21" s="40">
        <v>0</v>
      </c>
      <c r="X21" s="40">
        <v>0</v>
      </c>
      <c r="Y21" s="40">
        <v>-0.15482453111780201</v>
      </c>
      <c r="Z21" s="40">
        <v>1.2225623229007899E-2</v>
      </c>
      <c r="AA21" s="40">
        <v>0.22048512208130999</v>
      </c>
      <c r="AB21" s="40">
        <v>-6.1520385869432998E-3</v>
      </c>
      <c r="AC21" s="40">
        <v>-0.15925894211761099</v>
      </c>
      <c r="AD21" s="40">
        <v>0.204580206699677</v>
      </c>
      <c r="AE21" s="40">
        <v>-5.1060219664638001E-3</v>
      </c>
      <c r="AF21" s="40">
        <v>0.319434946431434</v>
      </c>
      <c r="AH21">
        <f t="shared" si="0"/>
        <v>0.32890183871033163</v>
      </c>
      <c r="AI21">
        <v>0.31</v>
      </c>
      <c r="AJ21">
        <f t="shared" si="1"/>
        <v>0.32890183871033163</v>
      </c>
      <c r="AK21">
        <f t="shared" si="2"/>
        <v>-0.19470762488052296</v>
      </c>
    </row>
    <row r="22" spans="1:37" x14ac:dyDescent="0.2">
      <c r="A22" s="39">
        <v>40999</v>
      </c>
      <c r="B22" s="40">
        <v>-7.5020796918833704E-2</v>
      </c>
      <c r="C22" s="40">
        <v>-0.48166105989310898</v>
      </c>
      <c r="D22" s="40">
        <v>6.1260045951992803E-2</v>
      </c>
      <c r="E22" s="40">
        <v>-0.390604823029088</v>
      </c>
      <c r="F22" s="40">
        <v>7.5379711673983801E-2</v>
      </c>
      <c r="G22" s="40">
        <v>-6.4127533355566105E-2</v>
      </c>
      <c r="H22" s="40">
        <v>1.22889246692823</v>
      </c>
      <c r="I22" s="40">
        <v>-0.229010608572357</v>
      </c>
      <c r="J22" s="40">
        <v>-7.6156835018568902E-2</v>
      </c>
      <c r="K22" s="40">
        <v>4.0438994821283401E-2</v>
      </c>
      <c r="L22" s="40">
        <v>0.11282962571229301</v>
      </c>
      <c r="M22" s="40">
        <v>0</v>
      </c>
      <c r="N22" s="40">
        <v>0</v>
      </c>
      <c r="O22" s="40">
        <v>-3.8543143821307697E-2</v>
      </c>
      <c r="P22" s="40">
        <v>0</v>
      </c>
      <c r="Q22" s="40">
        <v>-0.45198657613694798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-4.4872607284100502E-2</v>
      </c>
      <c r="Z22" s="40">
        <v>-0.13516389898125999</v>
      </c>
      <c r="AA22" s="40">
        <v>-9.3568743630143506E-3</v>
      </c>
      <c r="AB22" s="40">
        <v>0.201630231162787</v>
      </c>
      <c r="AC22" s="40">
        <v>6.6330623102937398E-3</v>
      </c>
      <c r="AD22" s="40">
        <v>7.1209608339645195E-2</v>
      </c>
      <c r="AE22" s="40">
        <v>-5.0642610029157098E-3</v>
      </c>
      <c r="AF22" s="40">
        <v>-0.20329527147656601</v>
      </c>
      <c r="AH22">
        <f t="shared" si="0"/>
        <v>-0.19382837919766838</v>
      </c>
      <c r="AI22">
        <v>0.16250000000000001</v>
      </c>
      <c r="AJ22">
        <f t="shared" si="1"/>
        <v>-0.19382837919766838</v>
      </c>
      <c r="AK22">
        <f t="shared" si="2"/>
        <v>-0.32434689520330284</v>
      </c>
    </row>
    <row r="23" spans="1:37" x14ac:dyDescent="0.2">
      <c r="A23" s="39">
        <v>41090</v>
      </c>
      <c r="B23" s="40">
        <v>0.216540760013929</v>
      </c>
      <c r="C23" s="40">
        <v>0.111599408310151</v>
      </c>
      <c r="D23" s="40">
        <v>0.111487091547274</v>
      </c>
      <c r="E23" s="40">
        <v>-0.23157263146409801</v>
      </c>
      <c r="F23" s="40">
        <v>4.9037081484886398E-2</v>
      </c>
      <c r="G23" s="40">
        <v>-9.07619262542054E-2</v>
      </c>
      <c r="H23" s="40">
        <v>0.31408896981081902</v>
      </c>
      <c r="I23" s="40">
        <v>1.02233569180276E-2</v>
      </c>
      <c r="J23" s="40">
        <v>-0.116590824231316</v>
      </c>
      <c r="K23" s="40">
        <v>0.39136436955919301</v>
      </c>
      <c r="L23" s="40">
        <v>8.6324296327930497E-2</v>
      </c>
      <c r="M23" s="40">
        <v>0</v>
      </c>
      <c r="N23" s="40">
        <v>0</v>
      </c>
      <c r="O23" s="40">
        <v>-6.0331615707612397E-2</v>
      </c>
      <c r="P23" s="40">
        <v>0</v>
      </c>
      <c r="Q23" s="40">
        <v>-0.192586889661057</v>
      </c>
      <c r="R23" s="40">
        <v>0</v>
      </c>
      <c r="S23" s="40">
        <v>0</v>
      </c>
      <c r="T23" s="40">
        <v>0</v>
      </c>
      <c r="U23" s="40">
        <v>0</v>
      </c>
      <c r="V23" s="40">
        <v>0</v>
      </c>
      <c r="W23" s="40">
        <v>0</v>
      </c>
      <c r="X23" s="40">
        <v>0</v>
      </c>
      <c r="Y23" s="40">
        <v>-0.16987392332097301</v>
      </c>
      <c r="Z23" s="40">
        <v>-3.6754250360136499E-2</v>
      </c>
      <c r="AA23" s="40">
        <v>-0.20884043029445001</v>
      </c>
      <c r="AB23" s="40">
        <v>0.14363886357955799</v>
      </c>
      <c r="AC23" s="40">
        <v>9.1495760406993698E-2</v>
      </c>
      <c r="AD23" s="40">
        <v>7.6553585359735499E-2</v>
      </c>
      <c r="AE23" s="40">
        <v>-5.0223742844918203E-3</v>
      </c>
      <c r="AF23" s="40">
        <v>0.49001867774015601</v>
      </c>
      <c r="AH23">
        <f t="shared" si="0"/>
        <v>0.49948557001905364</v>
      </c>
      <c r="AI23">
        <v>9.7500000000000003E-2</v>
      </c>
      <c r="AJ23">
        <f t="shared" si="1"/>
        <v>0.49948557001905364</v>
      </c>
      <c r="AK23">
        <f t="shared" si="2"/>
        <v>0.21190159508913292</v>
      </c>
    </row>
    <row r="24" spans="1:37" x14ac:dyDescent="0.2">
      <c r="A24" s="39">
        <v>41182</v>
      </c>
      <c r="B24" s="40">
        <v>0.34365098982736098</v>
      </c>
      <c r="C24" s="40">
        <v>-1.6962530795249901E-3</v>
      </c>
      <c r="D24" s="40">
        <v>1.1413356872922401E-2</v>
      </c>
      <c r="E24" s="40">
        <v>0.52578547533161801</v>
      </c>
      <c r="F24" s="40">
        <v>6.1231797099770002E-2</v>
      </c>
      <c r="G24" s="40">
        <v>-0.16578063408442001</v>
      </c>
      <c r="H24" s="40">
        <v>-1.0440699481222699</v>
      </c>
      <c r="I24" s="40">
        <v>4.9825132604136999E-2</v>
      </c>
      <c r="J24" s="40">
        <v>-7.2337710023334695E-2</v>
      </c>
      <c r="K24" s="40">
        <v>0.361546341525949</v>
      </c>
      <c r="L24" s="40">
        <v>-2.6442226269468602E-3</v>
      </c>
      <c r="M24" s="40">
        <v>0</v>
      </c>
      <c r="N24" s="40">
        <v>0</v>
      </c>
      <c r="O24" s="40">
        <v>-3.56613341264721E-2</v>
      </c>
      <c r="P24" s="40">
        <v>0</v>
      </c>
      <c r="Q24" s="40">
        <v>-0.28964101155912098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>
        <v>0</v>
      </c>
      <c r="Y24" s="40">
        <v>-4.1562632293334303E-2</v>
      </c>
      <c r="Z24" s="40">
        <v>-5.1165272562568503E-2</v>
      </c>
      <c r="AA24" s="40">
        <v>-0.15706081821804099</v>
      </c>
      <c r="AB24" s="40">
        <v>2.9239443488419899E-2</v>
      </c>
      <c r="AC24" s="40">
        <v>-0.107236062360658</v>
      </c>
      <c r="AD24" s="40">
        <v>0.271085201508939</v>
      </c>
      <c r="AE24" s="40">
        <v>-4.9803833143613899E-3</v>
      </c>
      <c r="AF24" s="40">
        <v>-0.32005854411193602</v>
      </c>
      <c r="AH24">
        <f t="shared" si="0"/>
        <v>-0.31059165183303838</v>
      </c>
      <c r="AI24">
        <v>0.04</v>
      </c>
      <c r="AJ24">
        <f t="shared" si="1"/>
        <v>-0.31059165183303838</v>
      </c>
      <c r="AK24">
        <f t="shared" si="2"/>
        <v>-0.61543785292174447</v>
      </c>
    </row>
    <row r="25" spans="1:37" x14ac:dyDescent="0.2">
      <c r="A25" s="39">
        <v>41274</v>
      </c>
      <c r="B25" s="40">
        <v>-0.13194379353559199</v>
      </c>
      <c r="C25" s="40">
        <v>-0.53578358067249299</v>
      </c>
      <c r="D25" s="40">
        <v>3.1629537027826102E-2</v>
      </c>
      <c r="E25" s="40">
        <v>0.20269083318935199</v>
      </c>
      <c r="F25" s="40">
        <v>4.54187583494121E-2</v>
      </c>
      <c r="G25" s="40">
        <v>-0.21962877542060799</v>
      </c>
      <c r="H25" s="40">
        <v>0.266826457315267</v>
      </c>
      <c r="I25" s="40">
        <v>6.8695903925426904E-2</v>
      </c>
      <c r="J25" s="40">
        <v>-0.245804813082419</v>
      </c>
      <c r="K25" s="40">
        <v>1.2868743367311501E-2</v>
      </c>
      <c r="L25" s="40">
        <v>0.225674919451258</v>
      </c>
      <c r="M25" s="40">
        <v>0</v>
      </c>
      <c r="N25" s="40">
        <v>0</v>
      </c>
      <c r="O25" s="40">
        <v>-6.3714259500119502E-3</v>
      </c>
      <c r="P25" s="40">
        <v>0</v>
      </c>
      <c r="Q25" s="40">
        <v>-0.35143301763088702</v>
      </c>
      <c r="R25" s="40">
        <v>0</v>
      </c>
      <c r="S25" s="40">
        <v>0</v>
      </c>
      <c r="T25" s="40">
        <v>0</v>
      </c>
      <c r="U25" s="40">
        <v>0</v>
      </c>
      <c r="V25" s="40">
        <v>0</v>
      </c>
      <c r="W25" s="40">
        <v>0</v>
      </c>
      <c r="X25" s="40">
        <v>0</v>
      </c>
      <c r="Y25" s="40">
        <v>8.5342687866000799E-2</v>
      </c>
      <c r="Z25" s="40">
        <v>-6.0196145330350399E-2</v>
      </c>
      <c r="AA25" s="40">
        <v>-4.4918720798113598E-2</v>
      </c>
      <c r="AB25" s="40">
        <v>3.0507674721144799E-2</v>
      </c>
      <c r="AC25" s="40">
        <v>-0.27003694728670302</v>
      </c>
      <c r="AD25" s="40">
        <v>0.38082374318159401</v>
      </c>
      <c r="AE25" s="40">
        <v>-4.9383087324549697E-3</v>
      </c>
      <c r="AF25" s="40">
        <v>-0.52057627004504803</v>
      </c>
      <c r="AH25">
        <f t="shared" si="0"/>
        <v>-0.5111093777661504</v>
      </c>
      <c r="AI25">
        <v>2.75E-2</v>
      </c>
      <c r="AJ25">
        <f t="shared" si="1"/>
        <v>-0.5111093777661504</v>
      </c>
      <c r="AK25">
        <f t="shared" si="2"/>
        <v>-0.64550041348703446</v>
      </c>
    </row>
    <row r="26" spans="1:37" x14ac:dyDescent="0.2">
      <c r="A26" s="39">
        <v>41364</v>
      </c>
      <c r="B26" s="40">
        <v>0.504384676450363</v>
      </c>
      <c r="C26" s="40">
        <v>-0.34184627322746602</v>
      </c>
      <c r="D26" s="40">
        <v>3.4827207675462803E-2</v>
      </c>
      <c r="E26" s="40">
        <v>-8.2944338250432903E-2</v>
      </c>
      <c r="F26" s="40">
        <v>-1.0134138994263599E-2</v>
      </c>
      <c r="G26" s="40">
        <v>-0.107495721730407</v>
      </c>
      <c r="H26" s="40">
        <v>0.94432314869527501</v>
      </c>
      <c r="I26" s="40">
        <v>-1.50733146756909E-2</v>
      </c>
      <c r="J26" s="40">
        <v>-8.3411779879997594E-2</v>
      </c>
      <c r="K26" s="40">
        <v>0.37232419148517398</v>
      </c>
      <c r="L26" s="40">
        <v>0.26816877439681702</v>
      </c>
      <c r="M26" s="40">
        <v>0</v>
      </c>
      <c r="N26" s="40">
        <v>0</v>
      </c>
      <c r="O26" s="40">
        <v>-4.8633422350246501E-2</v>
      </c>
      <c r="P26" s="40">
        <v>0</v>
      </c>
      <c r="Q26" s="40">
        <v>-0.14160559381444601</v>
      </c>
      <c r="R26" s="40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-2.13529672918993E-2</v>
      </c>
      <c r="Z26" s="40">
        <v>-2.01355302271247E-2</v>
      </c>
      <c r="AA26" s="40">
        <v>1.5892846550846499E-2</v>
      </c>
      <c r="AB26" s="40">
        <v>-2.8024382594732802E-2</v>
      </c>
      <c r="AC26" s="40">
        <v>-0.12875120115927299</v>
      </c>
      <c r="AD26" s="40">
        <v>0.25600801907669701</v>
      </c>
      <c r="AE26" s="40">
        <v>-4.89617034333151E-3</v>
      </c>
      <c r="AF26" s="40">
        <v>1.36162402979132</v>
      </c>
      <c r="AH26">
        <f t="shared" si="0"/>
        <v>1.3710909220702177</v>
      </c>
      <c r="AI26">
        <v>0.03</v>
      </c>
      <c r="AJ26">
        <f t="shared" si="1"/>
        <v>1.3710909220702177</v>
      </c>
      <c r="AK26">
        <f t="shared" si="2"/>
        <v>0.92512994623053002</v>
      </c>
    </row>
    <row r="27" spans="1:37" x14ac:dyDescent="0.2">
      <c r="A27" s="39">
        <v>41455</v>
      </c>
      <c r="B27" s="40">
        <v>-9.2515411421973198E-2</v>
      </c>
      <c r="C27" s="40">
        <v>0.20574884790867301</v>
      </c>
      <c r="D27" s="40">
        <v>2.3287057627336401E-2</v>
      </c>
      <c r="E27" s="40">
        <v>0.16496821512419099</v>
      </c>
      <c r="F27" s="40">
        <v>-5.00526998979096E-2</v>
      </c>
      <c r="G27" s="40">
        <v>-4.9670609840404296E-3</v>
      </c>
      <c r="H27" s="40">
        <v>0.58720880524165497</v>
      </c>
      <c r="I27" s="40">
        <v>0.11595105760395701</v>
      </c>
      <c r="J27" s="40">
        <v>-8.3421138420708002E-2</v>
      </c>
      <c r="K27" s="40">
        <v>0.64325413799930797</v>
      </c>
      <c r="L27" s="40">
        <v>0.25099041165832098</v>
      </c>
      <c r="M27" s="40">
        <v>0</v>
      </c>
      <c r="N27" s="40">
        <v>0</v>
      </c>
      <c r="O27" s="40">
        <v>-5.25413523819412E-2</v>
      </c>
      <c r="P27" s="40">
        <v>0</v>
      </c>
      <c r="Q27" s="40">
        <v>-0.21646454428871401</v>
      </c>
      <c r="R27" s="40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-0.114370488597272</v>
      </c>
      <c r="Z27" s="40">
        <v>-0.12717123028612801</v>
      </c>
      <c r="AA27" s="40">
        <v>5.1678376993358798E-3</v>
      </c>
      <c r="AB27" s="40">
        <v>-8.8477726418757799E-2</v>
      </c>
      <c r="AC27" s="40">
        <v>1.8237970762844499E-2</v>
      </c>
      <c r="AD27" s="40">
        <v>0.15065614639625</v>
      </c>
      <c r="AE27" s="40">
        <v>-4.8539871432135302E-3</v>
      </c>
      <c r="AF27" s="40">
        <v>1.33063484818121</v>
      </c>
      <c r="AH27">
        <f t="shared" si="0"/>
        <v>1.3401017404601077</v>
      </c>
      <c r="AI27">
        <v>0.03</v>
      </c>
      <c r="AJ27">
        <f t="shared" si="1"/>
        <v>1.3401017404601077</v>
      </c>
      <c r="AK27">
        <f t="shared" si="2"/>
        <v>0.85280509290452711</v>
      </c>
    </row>
    <row r="28" spans="1:37" x14ac:dyDescent="0.2">
      <c r="A28" s="39">
        <v>41547</v>
      </c>
      <c r="B28" s="40">
        <v>0.18671477984617499</v>
      </c>
      <c r="C28" s="40">
        <v>-0.24303902527205501</v>
      </c>
      <c r="D28" s="40">
        <v>2.6013827973243599E-3</v>
      </c>
      <c r="E28" s="40">
        <v>0.56747506594744601</v>
      </c>
      <c r="F28" s="40">
        <v>8.8948030541029493E-3</v>
      </c>
      <c r="G28" s="40">
        <v>-6.4863979855263E-3</v>
      </c>
      <c r="H28" s="40">
        <v>1.00403917233858</v>
      </c>
      <c r="I28" s="40">
        <v>-0.10096463438042499</v>
      </c>
      <c r="J28" s="40">
        <v>-2.4254732221514801E-2</v>
      </c>
      <c r="K28" s="40">
        <v>0.735775769034133</v>
      </c>
      <c r="L28" s="40">
        <v>0.362415952915418</v>
      </c>
      <c r="M28" s="40">
        <v>0</v>
      </c>
      <c r="N28" s="40">
        <v>0</v>
      </c>
      <c r="O28" s="40">
        <v>-2.0134432279884099E-2</v>
      </c>
      <c r="P28" s="40">
        <v>0</v>
      </c>
      <c r="Q28" s="40">
        <v>-0.17935566520690899</v>
      </c>
      <c r="R28" s="40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2.8881712896990701E-2</v>
      </c>
      <c r="Z28" s="40">
        <v>-0.107585782858726</v>
      </c>
      <c r="AA28" s="40">
        <v>-1.37049041552728E-2</v>
      </c>
      <c r="AB28" s="40">
        <v>-9.8034797163344303E-2</v>
      </c>
      <c r="AC28" s="40">
        <v>7.6009959693111695E-2</v>
      </c>
      <c r="AD28" s="40">
        <v>7.5794675296303099E-2</v>
      </c>
      <c r="AE28" s="40">
        <v>-4.81177734622373E-3</v>
      </c>
      <c r="AF28" s="40">
        <v>2.2502311249496998</v>
      </c>
      <c r="AH28">
        <f t="shared" si="0"/>
        <v>2.2596980172285974</v>
      </c>
      <c r="AI28">
        <v>3.2500000000000001E-2</v>
      </c>
      <c r="AJ28">
        <f t="shared" si="1"/>
        <v>2.2596980172285974</v>
      </c>
      <c r="AK28">
        <f t="shared" si="2"/>
        <v>1.562561384485402</v>
      </c>
    </row>
    <row r="29" spans="1:37" x14ac:dyDescent="0.2">
      <c r="A29" s="39">
        <v>41639</v>
      </c>
      <c r="B29" s="40">
        <v>0.51397089452879496</v>
      </c>
      <c r="C29" s="40">
        <v>-0.13917562029387601</v>
      </c>
      <c r="D29" s="40">
        <v>1.10525940810756E-2</v>
      </c>
      <c r="E29" s="40">
        <v>0.49619449680646599</v>
      </c>
      <c r="F29" s="40">
        <v>-2.1268391234106201E-2</v>
      </c>
      <c r="G29" s="40">
        <v>-6.1740172224251502E-2</v>
      </c>
      <c r="H29" s="40">
        <v>1.5538266171016299</v>
      </c>
      <c r="I29" s="40">
        <v>-0.12997516854830399</v>
      </c>
      <c r="J29" s="40">
        <v>-5.0103375617160002E-2</v>
      </c>
      <c r="K29" s="40">
        <v>0.81384434780157699</v>
      </c>
      <c r="L29" s="40">
        <v>0.24097931898060601</v>
      </c>
      <c r="M29" s="40">
        <v>0</v>
      </c>
      <c r="N29" s="40">
        <v>0</v>
      </c>
      <c r="O29" s="40">
        <v>-3.3487980344510601E-2</v>
      </c>
      <c r="P29" s="40">
        <v>0</v>
      </c>
      <c r="Q29" s="40">
        <v>-0.172980902816013</v>
      </c>
      <c r="R29" s="40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-5.9370066125835501E-2</v>
      </c>
      <c r="Z29" s="40">
        <v>6.7466920065795397E-2</v>
      </c>
      <c r="AA29" s="40">
        <v>7.2303743529042702E-2</v>
      </c>
      <c r="AB29" s="40">
        <v>-0.124529431051036</v>
      </c>
      <c r="AC29" s="40">
        <v>-4.46853538383244E-2</v>
      </c>
      <c r="AD29" s="40">
        <v>0.13186146528210901</v>
      </c>
      <c r="AE29" s="40">
        <v>-4.76955840983835E-3</v>
      </c>
      <c r="AF29" s="40">
        <v>3.0594143776738298</v>
      </c>
      <c r="AH29">
        <f t="shared" si="0"/>
        <v>3.0688812699527275</v>
      </c>
      <c r="AI29">
        <v>0.04</v>
      </c>
      <c r="AJ29">
        <f t="shared" si="1"/>
        <v>3.0688812699527275</v>
      </c>
      <c r="AK29">
        <f t="shared" si="2"/>
        <v>2.2119896442893991</v>
      </c>
    </row>
    <row r="30" spans="1:37" x14ac:dyDescent="0.2">
      <c r="A30" s="39">
        <v>41729</v>
      </c>
      <c r="B30" s="40">
        <v>0.68362252805903601</v>
      </c>
      <c r="C30" s="40">
        <v>-7.3815432094713904E-2</v>
      </c>
      <c r="D30" s="41">
        <v>3.3619505513504698E-5</v>
      </c>
      <c r="E30" s="40">
        <v>0.73693002621211401</v>
      </c>
      <c r="F30" s="40">
        <v>6.7416500799074002E-3</v>
      </c>
      <c r="G30" s="40">
        <v>-4.3769555243296801E-2</v>
      </c>
      <c r="H30" s="40">
        <v>-0.15828778780432701</v>
      </c>
      <c r="I30" s="40">
        <v>0.10003337427759</v>
      </c>
      <c r="J30" s="40">
        <v>-0.18550226193833</v>
      </c>
      <c r="K30" s="40">
        <v>0.69537401264493903</v>
      </c>
      <c r="L30" s="40">
        <v>0.27336218063137002</v>
      </c>
      <c r="M30" s="40">
        <v>0</v>
      </c>
      <c r="N30" s="40">
        <v>0</v>
      </c>
      <c r="O30" s="40">
        <v>-5.47155613173306E-3</v>
      </c>
      <c r="P30" s="40">
        <v>0</v>
      </c>
      <c r="Q30" s="40">
        <v>-0.23543721043589699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-0.14725956319426201</v>
      </c>
      <c r="Z30" s="40">
        <v>5.1987835531930301E-2</v>
      </c>
      <c r="AA30" s="40">
        <v>0.179752186583896</v>
      </c>
      <c r="AB30" s="40">
        <v>-9.4481990708326802E-2</v>
      </c>
      <c r="AC30" s="40">
        <v>-8.33357792641512E-2</v>
      </c>
      <c r="AD30" s="40">
        <v>6.0515798781252697E-2</v>
      </c>
      <c r="AE30" s="40">
        <v>-4.7273470595831897E-3</v>
      </c>
      <c r="AF30" s="40">
        <v>1.75626472843292</v>
      </c>
      <c r="AH30">
        <f t="shared" si="0"/>
        <v>1.7657316207118177</v>
      </c>
      <c r="AI30">
        <v>5.5E-2</v>
      </c>
      <c r="AJ30">
        <f t="shared" si="1"/>
        <v>1.7657316207118177</v>
      </c>
      <c r="AK30">
        <f t="shared" si="2"/>
        <v>1.1031791203365398</v>
      </c>
    </row>
    <row r="31" spans="1:37" x14ac:dyDescent="0.2">
      <c r="A31" s="39">
        <v>41820</v>
      </c>
      <c r="B31" s="40">
        <v>-9.8964402869913801E-2</v>
      </c>
      <c r="C31" s="40">
        <v>-0.29861018879309098</v>
      </c>
      <c r="D31" s="40">
        <v>3.2006362151391902E-2</v>
      </c>
      <c r="E31" s="40">
        <v>2.29467870590375E-2</v>
      </c>
      <c r="F31" s="40">
        <v>-1.31008494023221E-3</v>
      </c>
      <c r="G31" s="40">
        <v>3.8034244535035802E-2</v>
      </c>
      <c r="H31" s="40">
        <v>0.77971599296064897</v>
      </c>
      <c r="I31" s="40">
        <v>-0.120179344321027</v>
      </c>
      <c r="J31" s="40">
        <v>-0.104649804544898</v>
      </c>
      <c r="K31" s="40">
        <v>0.39342604712893903</v>
      </c>
      <c r="L31" s="40">
        <v>0.28216185595100901</v>
      </c>
      <c r="M31" s="40">
        <v>0</v>
      </c>
      <c r="N31" s="40">
        <v>0</v>
      </c>
      <c r="O31" s="40">
        <v>-1.7638026961498798E-2</v>
      </c>
      <c r="P31" s="40">
        <v>0</v>
      </c>
      <c r="Q31" s="40">
        <v>-0.164270121518798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-3.3795254438370601E-2</v>
      </c>
      <c r="Z31" s="40">
        <v>2.8398770670670301E-3</v>
      </c>
      <c r="AA31" s="40">
        <v>8.2985295452140201E-2</v>
      </c>
      <c r="AB31" s="40">
        <v>-4.91825393472907E-2</v>
      </c>
      <c r="AC31" s="40">
        <v>-7.3706173174741693E-2</v>
      </c>
      <c r="AD31" s="40">
        <v>5.4079158900324199E-2</v>
      </c>
      <c r="AE31" s="40">
        <v>-4.6851593129971598E-3</v>
      </c>
      <c r="AF31" s="40">
        <v>0.72120452098273002</v>
      </c>
      <c r="AH31">
        <f t="shared" si="0"/>
        <v>0.73067141326162766</v>
      </c>
      <c r="AI31">
        <v>5.5E-2</v>
      </c>
      <c r="AJ31">
        <f t="shared" si="1"/>
        <v>0.73067141326162766</v>
      </c>
      <c r="AK31">
        <f t="shared" si="2"/>
        <v>0.35402500167356021</v>
      </c>
    </row>
    <row r="32" spans="1:37" x14ac:dyDescent="0.2">
      <c r="A32" s="39">
        <v>41912</v>
      </c>
      <c r="B32" s="40">
        <v>0.18764426792516301</v>
      </c>
      <c r="C32" s="40">
        <v>-0.16426286544205501</v>
      </c>
      <c r="D32" s="40">
        <v>7.3028093422617901E-2</v>
      </c>
      <c r="E32" s="40">
        <v>-0.150431443615477</v>
      </c>
      <c r="F32" s="40">
        <v>-4.1867966364289599E-4</v>
      </c>
      <c r="G32" s="40">
        <v>7.1539574753547802E-2</v>
      </c>
      <c r="H32" s="40">
        <v>1.22731074574988</v>
      </c>
      <c r="I32" s="40">
        <v>-5.2532617477220399E-2</v>
      </c>
      <c r="J32" s="40">
        <v>-9.1497641488867798E-2</v>
      </c>
      <c r="K32" s="40">
        <v>0.49606216706027201</v>
      </c>
      <c r="L32" s="40">
        <v>0.16170822753149999</v>
      </c>
      <c r="M32" s="40">
        <v>0</v>
      </c>
      <c r="N32" s="40">
        <v>0</v>
      </c>
      <c r="O32" s="40">
        <v>-1.87463886101914E-2</v>
      </c>
      <c r="P32" s="40">
        <v>0</v>
      </c>
      <c r="Q32" s="40">
        <v>-0.16342228354779301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-0.103635786071766</v>
      </c>
      <c r="Z32" s="40">
        <v>-2.3456937683989099E-3</v>
      </c>
      <c r="AA32" s="40">
        <v>-3.0648883201084699E-2</v>
      </c>
      <c r="AB32" s="40">
        <v>-8.4233683941756302E-2</v>
      </c>
      <c r="AC32" s="40">
        <v>4.4211442407042403E-2</v>
      </c>
      <c r="AD32" s="40">
        <v>-4.09659219674752E-2</v>
      </c>
      <c r="AE32" s="40">
        <v>-4.64301050287851E-3</v>
      </c>
      <c r="AF32" s="40">
        <v>1.3537196195514101</v>
      </c>
      <c r="AH32">
        <f t="shared" si="0"/>
        <v>1.3631865118303077</v>
      </c>
      <c r="AI32">
        <v>1.7500000000000002E-2</v>
      </c>
      <c r="AJ32">
        <f t="shared" si="1"/>
        <v>1.3631865118303077</v>
      </c>
      <c r="AK32">
        <f t="shared" si="2"/>
        <v>1.0847428713134746</v>
      </c>
    </row>
    <row r="33" spans="1:37" x14ac:dyDescent="0.2">
      <c r="A33" s="39">
        <v>42004</v>
      </c>
      <c r="B33" s="40">
        <v>0.26009183749518</v>
      </c>
      <c r="C33" s="40">
        <v>-0.30389875643733399</v>
      </c>
      <c r="D33" s="40">
        <v>0.12958973632382001</v>
      </c>
      <c r="E33" s="40">
        <v>-0.468196758232792</v>
      </c>
      <c r="F33" s="40">
        <v>4.1152698638625897E-2</v>
      </c>
      <c r="G33" s="40">
        <v>7.7959358273288801E-2</v>
      </c>
      <c r="H33" s="40">
        <v>9.2751194582713595E-2</v>
      </c>
      <c r="I33" s="40">
        <v>0.15443263660282899</v>
      </c>
      <c r="J33" s="40">
        <v>-0.15928187558426901</v>
      </c>
      <c r="K33" s="40">
        <v>0.25167561921658199</v>
      </c>
      <c r="L33" s="40">
        <v>-0.12157941834965599</v>
      </c>
      <c r="M33" s="40">
        <v>0</v>
      </c>
      <c r="N33" s="40">
        <v>0</v>
      </c>
      <c r="O33" s="40">
        <v>-1.6424603687175101E-2</v>
      </c>
      <c r="P33" s="40">
        <v>0</v>
      </c>
      <c r="Q33" s="40">
        <v>-0.170590054528728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-0.103521304284021</v>
      </c>
      <c r="Z33" s="40">
        <v>-5.2088989582300899E-3</v>
      </c>
      <c r="AA33" s="40">
        <v>-0.14030107904316799</v>
      </c>
      <c r="AB33" s="40">
        <v>8.9869253169169005E-3</v>
      </c>
      <c r="AC33" s="40">
        <v>-8.8125125698842899E-2</v>
      </c>
      <c r="AD33" s="40">
        <v>-3.1905494623671302E-2</v>
      </c>
      <c r="AE33" s="40">
        <v>-4.60091529983597E-3</v>
      </c>
      <c r="AF33" s="40">
        <v>-0.59699427827777496</v>
      </c>
      <c r="AH33">
        <f t="shared" si="0"/>
        <v>-0.58752738599887733</v>
      </c>
      <c r="AI33">
        <v>2.5000000000000001E-3</v>
      </c>
      <c r="AJ33">
        <f t="shared" si="1"/>
        <v>-0.58752738599887733</v>
      </c>
      <c r="AK33">
        <f t="shared" si="2"/>
        <v>-0.47912802792444287</v>
      </c>
    </row>
    <row r="34" spans="1:37" x14ac:dyDescent="0.2">
      <c r="A34" s="39">
        <v>42094</v>
      </c>
      <c r="B34" s="40">
        <v>-5.8921175392017897E-2</v>
      </c>
      <c r="C34" s="40">
        <v>-3.5678916190303403E-2</v>
      </c>
      <c r="D34" s="40">
        <v>0.13743022493447901</v>
      </c>
      <c r="E34" s="40">
        <v>-5.0306439342869998E-2</v>
      </c>
      <c r="F34" s="40">
        <v>5.3694634312348402E-2</v>
      </c>
      <c r="G34" s="40">
        <v>0.117671980280897</v>
      </c>
      <c r="H34" s="40">
        <v>0.810537939036858</v>
      </c>
      <c r="I34" s="40">
        <v>0.271730311165089</v>
      </c>
      <c r="J34" s="40">
        <v>-0.250890420567562</v>
      </c>
      <c r="K34" s="40">
        <v>0.583033312130529</v>
      </c>
      <c r="L34" s="40">
        <v>-1.09650494387861E-2</v>
      </c>
      <c r="M34" s="40">
        <v>0</v>
      </c>
      <c r="N34" s="40">
        <v>0</v>
      </c>
      <c r="O34" s="40">
        <v>1.5409528687849601E-2</v>
      </c>
      <c r="P34" s="40">
        <v>0</v>
      </c>
      <c r="Q34" s="40">
        <v>-0.183453050541553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-0.11308170324874101</v>
      </c>
      <c r="Z34" s="40">
        <v>-7.9627582103699898E-2</v>
      </c>
      <c r="AA34" s="40">
        <v>-0.11588064576189901</v>
      </c>
      <c r="AB34" s="40">
        <v>1.69025365221602E-2</v>
      </c>
      <c r="AC34" s="40">
        <v>-0.14346947236484101</v>
      </c>
      <c r="AD34" s="40">
        <v>-2.96789336250389E-2</v>
      </c>
      <c r="AE34" s="40">
        <v>-4.5588877341676704E-3</v>
      </c>
      <c r="AF34" s="40">
        <v>0.92989819075872504</v>
      </c>
      <c r="AH34">
        <f t="shared" si="0"/>
        <v>0.93936508303762267</v>
      </c>
      <c r="AI34">
        <v>0</v>
      </c>
      <c r="AJ34">
        <f t="shared" si="1"/>
        <v>0.93936508303762267</v>
      </c>
      <c r="AK34">
        <f t="shared" si="2"/>
        <v>0.82116757148915331</v>
      </c>
    </row>
    <row r="35" spans="1:37" x14ac:dyDescent="0.2">
      <c r="A35" s="39">
        <v>42185</v>
      </c>
      <c r="B35" s="40">
        <v>0.16802012988172901</v>
      </c>
      <c r="C35" s="40">
        <v>7.9561850901174902E-2</v>
      </c>
      <c r="D35" s="40">
        <v>0.107280066102904</v>
      </c>
      <c r="E35" s="40">
        <v>5.4048995223617301E-2</v>
      </c>
      <c r="F35" s="40">
        <v>2.5218415700091999E-2</v>
      </c>
      <c r="G35" s="40">
        <v>0.10008614610567999</v>
      </c>
      <c r="H35" s="40">
        <v>0.74567353562227401</v>
      </c>
      <c r="I35" s="40">
        <v>-0.14946316349668401</v>
      </c>
      <c r="J35" s="40">
        <v>-0.27930518311777103</v>
      </c>
      <c r="K35" s="40">
        <v>0.47227228609138799</v>
      </c>
      <c r="L35" s="40">
        <v>-3.1345502023672998E-2</v>
      </c>
      <c r="M35" s="40">
        <v>0</v>
      </c>
      <c r="N35" s="40">
        <v>0</v>
      </c>
      <c r="O35" s="40">
        <v>1.5025708932184001E-2</v>
      </c>
      <c r="P35" s="40">
        <v>0</v>
      </c>
      <c r="Q35" s="40">
        <v>-0.15056384363998301</v>
      </c>
      <c r="R35" s="40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-8.08492775287529E-2</v>
      </c>
      <c r="Z35" s="40">
        <v>-7.6296189192267397E-2</v>
      </c>
      <c r="AA35" s="40">
        <v>-6.3314503299729402E-2</v>
      </c>
      <c r="AB35" s="40">
        <v>-4.8720790212021803E-2</v>
      </c>
      <c r="AC35" s="40">
        <v>-7.3807753155442898E-2</v>
      </c>
      <c r="AD35" s="40">
        <v>-4.4811954256040801E-2</v>
      </c>
      <c r="AE35" s="40">
        <v>-4.5169412170820902E-3</v>
      </c>
      <c r="AF35" s="40">
        <v>0.76419203342159203</v>
      </c>
      <c r="AH35">
        <f t="shared" si="0"/>
        <v>0.77365892570048966</v>
      </c>
      <c r="AI35">
        <v>-1.2500000000000001E-2</v>
      </c>
      <c r="AJ35">
        <f t="shared" si="1"/>
        <v>0.77365892570048966</v>
      </c>
      <c r="AK35">
        <f t="shared" si="2"/>
        <v>0.68918710725335686</v>
      </c>
    </row>
    <row r="36" spans="1:37" x14ac:dyDescent="0.2">
      <c r="A36" s="39">
        <v>42277</v>
      </c>
      <c r="B36" s="40">
        <v>0.40529067952182202</v>
      </c>
      <c r="C36" s="40">
        <v>3.1783368191476702E-2</v>
      </c>
      <c r="D36" s="40">
        <v>0.18799846605704301</v>
      </c>
      <c r="E36" s="40">
        <v>-0.25578329734127597</v>
      </c>
      <c r="F36" s="40">
        <v>5.9379961415571697E-2</v>
      </c>
      <c r="G36" s="40">
        <v>0.17027434338966599</v>
      </c>
      <c r="H36" s="40">
        <v>-2.7897219656482501E-2</v>
      </c>
      <c r="I36" s="40">
        <v>6.3892205859705398E-2</v>
      </c>
      <c r="J36" s="40">
        <v>-0.263258049062011</v>
      </c>
      <c r="K36" s="40">
        <v>0.179542167313542</v>
      </c>
      <c r="L36" s="40">
        <v>-0.106802661904386</v>
      </c>
      <c r="M36" s="40">
        <v>0</v>
      </c>
      <c r="N36" s="40">
        <v>0</v>
      </c>
      <c r="O36" s="40">
        <v>7.68080983967806E-3</v>
      </c>
      <c r="P36" s="40">
        <v>0</v>
      </c>
      <c r="Q36" s="40">
        <v>-3.5262724376140302E-2</v>
      </c>
      <c r="R36" s="40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-2.6188055522974901E-2</v>
      </c>
      <c r="Z36" s="40">
        <v>-6.5765030872603006E-2</v>
      </c>
      <c r="AA36" s="40">
        <v>-6.7927746482322499E-2</v>
      </c>
      <c r="AB36" s="40">
        <v>-1.9904361406751999E-2</v>
      </c>
      <c r="AC36" s="40">
        <v>4.7445735784395204E-3</v>
      </c>
      <c r="AD36" s="40">
        <v>4.1501921319685199E-2</v>
      </c>
      <c r="AE36" s="40">
        <v>-4.4750885612878698E-3</v>
      </c>
      <c r="AF36" s="40">
        <v>0.27882426130038201</v>
      </c>
      <c r="AH36">
        <f t="shared" si="0"/>
        <v>0.28829115357927965</v>
      </c>
      <c r="AI36">
        <v>-2.2499999999999999E-2</v>
      </c>
      <c r="AJ36">
        <f t="shared" si="1"/>
        <v>0.28829115357927965</v>
      </c>
      <c r="AK36">
        <f t="shared" si="2"/>
        <v>0.24228768565226533</v>
      </c>
    </row>
    <row r="37" spans="1:37" x14ac:dyDescent="0.2">
      <c r="A37" s="39">
        <v>42369</v>
      </c>
      <c r="B37" s="40">
        <v>5.3326794284700101E-2</v>
      </c>
      <c r="C37" s="40">
        <v>0.112089064543292</v>
      </c>
      <c r="D37" s="40">
        <v>0.10975272679233</v>
      </c>
      <c r="E37" s="40">
        <v>0.283053254494599</v>
      </c>
      <c r="F37" s="40">
        <v>5.7340794580208097E-2</v>
      </c>
      <c r="G37" s="40">
        <v>0.14139935388361399</v>
      </c>
      <c r="H37" s="40">
        <v>-0.60464501527452696</v>
      </c>
      <c r="I37" s="40">
        <v>0.168649786435697</v>
      </c>
      <c r="J37" s="40">
        <v>-0.19160626861608401</v>
      </c>
      <c r="K37" s="40">
        <v>0.228481029773456</v>
      </c>
      <c r="L37" s="40">
        <v>-0.19151851313797699</v>
      </c>
      <c r="M37" s="40">
        <v>0</v>
      </c>
      <c r="N37" s="40">
        <v>0</v>
      </c>
      <c r="O37" s="40">
        <v>1.03082299355134E-2</v>
      </c>
      <c r="P37" s="40">
        <v>0</v>
      </c>
      <c r="Q37" s="40">
        <v>-2.2508028292377399E-2</v>
      </c>
      <c r="R37" s="40">
        <v>0</v>
      </c>
      <c r="S37" s="40">
        <v>0</v>
      </c>
      <c r="T37" s="40">
        <v>0</v>
      </c>
      <c r="U37" s="40">
        <v>0</v>
      </c>
      <c r="V37" s="40">
        <v>0</v>
      </c>
      <c r="W37" s="40">
        <v>0</v>
      </c>
      <c r="X37" s="40">
        <v>0</v>
      </c>
      <c r="Y37" s="40">
        <v>-7.9457583683352997E-2</v>
      </c>
      <c r="Z37" s="40">
        <v>-3.2619614188869897E-2</v>
      </c>
      <c r="AA37" s="40">
        <v>-5.9867900614779403E-2</v>
      </c>
      <c r="AB37" s="40">
        <v>-3.5738318640032303E-2</v>
      </c>
      <c r="AC37" s="40">
        <v>3.5604011592173197E-2</v>
      </c>
      <c r="AD37" s="40">
        <v>0.102840237631737</v>
      </c>
      <c r="AE37" s="40">
        <v>-4.4333420009593904E-3</v>
      </c>
      <c r="AF37" s="40">
        <v>8.0450699498353803E-2</v>
      </c>
      <c r="AH37">
        <f t="shared" si="0"/>
        <v>8.9917591777251435E-2</v>
      </c>
      <c r="AI37">
        <v>-3.7499999999999999E-2</v>
      </c>
      <c r="AJ37">
        <f t="shared" si="1"/>
        <v>8.9917591777251435E-2</v>
      </c>
      <c r="AK37">
        <f t="shared" si="2"/>
        <v>-6.9324270093080162E-2</v>
      </c>
    </row>
    <row r="38" spans="1:37" x14ac:dyDescent="0.2">
      <c r="A38" s="39">
        <v>42460</v>
      </c>
      <c r="B38" s="40">
        <v>9.7313146369525701E-3</v>
      </c>
      <c r="C38" s="40">
        <v>-4.6945469596610397E-2</v>
      </c>
      <c r="D38" s="40">
        <v>0.20050397417178101</v>
      </c>
      <c r="E38" s="40">
        <v>-0.68968090187602105</v>
      </c>
      <c r="F38" s="40">
        <v>5.17379721546267E-2</v>
      </c>
      <c r="G38" s="40">
        <v>0.10116388394022301</v>
      </c>
      <c r="H38" s="40">
        <v>0.137144807189821</v>
      </c>
      <c r="I38" s="40">
        <v>5.4227317427426203E-2</v>
      </c>
      <c r="J38" s="40">
        <v>-0.15726737442659999</v>
      </c>
      <c r="K38" s="40">
        <v>5.5104970143367703E-2</v>
      </c>
      <c r="L38" s="40">
        <v>-0.177113117426039</v>
      </c>
      <c r="M38" s="40">
        <v>0</v>
      </c>
      <c r="N38" s="40">
        <v>0</v>
      </c>
      <c r="O38" s="40">
        <v>1.6374267095701601E-2</v>
      </c>
      <c r="P38" s="40">
        <v>0</v>
      </c>
      <c r="Q38" s="40">
        <v>-3.5212481042642602E-2</v>
      </c>
      <c r="R38" s="40">
        <v>0</v>
      </c>
      <c r="S38" s="40">
        <v>0</v>
      </c>
      <c r="T38" s="40">
        <v>0</v>
      </c>
      <c r="U38" s="40">
        <v>0</v>
      </c>
      <c r="V38" s="40">
        <v>0</v>
      </c>
      <c r="W38" s="40">
        <v>0</v>
      </c>
      <c r="X38" s="40">
        <v>0</v>
      </c>
      <c r="Y38" s="40">
        <v>-6.9925704493980804E-3</v>
      </c>
      <c r="Z38" s="40">
        <v>-1.9943407846571101E-2</v>
      </c>
      <c r="AA38" s="40">
        <v>-1.19133646322377E-3</v>
      </c>
      <c r="AB38" s="40">
        <v>-6.1673447876287998E-3</v>
      </c>
      <c r="AC38" s="40">
        <v>3.36636765423656E-2</v>
      </c>
      <c r="AD38" s="40">
        <v>0.14431469483266501</v>
      </c>
      <c r="AE38" s="40">
        <v>-4.3917132111066697E-3</v>
      </c>
      <c r="AF38" s="40">
        <v>-0.34093883899091698</v>
      </c>
      <c r="AH38">
        <f t="shared" si="0"/>
        <v>-0.33147194671201935</v>
      </c>
      <c r="AI38">
        <v>-6.5000000000000002E-2</v>
      </c>
      <c r="AJ38">
        <f t="shared" si="1"/>
        <v>-0.33147194671201935</v>
      </c>
      <c r="AK38">
        <f t="shared" si="2"/>
        <v>-0.53026062868359591</v>
      </c>
    </row>
    <row r="39" spans="1:37" x14ac:dyDescent="0.2">
      <c r="A39" s="39">
        <v>42551</v>
      </c>
      <c r="B39" s="40">
        <v>0.57641080544266798</v>
      </c>
      <c r="C39" s="40">
        <v>5.2346610674312601E-2</v>
      </c>
      <c r="D39" s="40">
        <v>2.43362524872466E-2</v>
      </c>
      <c r="E39" s="40">
        <v>-3.5404230225141698E-4</v>
      </c>
      <c r="F39" s="40">
        <v>1.50806955923558E-2</v>
      </c>
      <c r="G39" s="40">
        <v>2.7449741181542E-2</v>
      </c>
      <c r="H39" s="40">
        <v>-0.59598486698840702</v>
      </c>
      <c r="I39" s="40">
        <v>-0.29131985823949202</v>
      </c>
      <c r="J39" s="40">
        <v>-0.11501400140342</v>
      </c>
      <c r="K39" s="40">
        <v>0.178391382349495</v>
      </c>
      <c r="L39" s="40">
        <v>0.209275194040898</v>
      </c>
      <c r="M39" s="40">
        <v>0</v>
      </c>
      <c r="N39" s="40">
        <v>0</v>
      </c>
      <c r="O39" s="40">
        <v>4.7735024281521002E-2</v>
      </c>
      <c r="P39" s="40">
        <v>0</v>
      </c>
      <c r="Q39" s="40">
        <v>-4.8427680197460398E-3</v>
      </c>
      <c r="R39" s="40">
        <v>0</v>
      </c>
      <c r="S39" s="40">
        <v>0</v>
      </c>
      <c r="T39" s="40">
        <v>0</v>
      </c>
      <c r="U39" s="40">
        <v>0</v>
      </c>
      <c r="V39" s="40">
        <v>0</v>
      </c>
      <c r="W39" s="40">
        <v>0</v>
      </c>
      <c r="X39" s="40">
        <v>0</v>
      </c>
      <c r="Y39" s="40">
        <v>-9.8576871226122895E-2</v>
      </c>
      <c r="Z39" s="40">
        <v>-3.3556997983069603E-2</v>
      </c>
      <c r="AA39" s="40">
        <v>-4.8586320534495402E-2</v>
      </c>
      <c r="AB39" s="40">
        <v>-1.8284087713982999E-2</v>
      </c>
      <c r="AC39" s="40">
        <v>1.4765340603815501E-3</v>
      </c>
      <c r="AD39" s="40">
        <v>8.3269033476578394E-2</v>
      </c>
      <c r="AE39" s="40">
        <v>-4.3502133263613896E-3</v>
      </c>
      <c r="AF39" s="40">
        <v>4.9012458496493503E-3</v>
      </c>
      <c r="AH39">
        <f t="shared" si="0"/>
        <v>1.4368138128546981E-2</v>
      </c>
      <c r="AI39">
        <v>-8.7499999999999994E-2</v>
      </c>
      <c r="AJ39">
        <f t="shared" si="1"/>
        <v>1.4368138128546981E-2</v>
      </c>
      <c r="AK39">
        <f t="shared" si="2"/>
        <v>-4.976453430023707E-2</v>
      </c>
    </row>
    <row r="40" spans="1:37" x14ac:dyDescent="0.2">
      <c r="A40" s="39">
        <v>42643</v>
      </c>
      <c r="B40" s="40">
        <v>0.22152350102436499</v>
      </c>
      <c r="C40" s="40">
        <v>-4.3193181595555498E-2</v>
      </c>
      <c r="D40" s="40">
        <v>8.0386926393265501E-3</v>
      </c>
      <c r="E40" s="40">
        <v>-0.456351502899288</v>
      </c>
      <c r="F40" s="40">
        <v>-8.6661168002030199E-3</v>
      </c>
      <c r="G40" s="40">
        <v>4.0425131215323901E-2</v>
      </c>
      <c r="H40" s="40">
        <v>0.42813689219821699</v>
      </c>
      <c r="I40" s="40">
        <v>-1.35915202202881E-2</v>
      </c>
      <c r="J40" s="40">
        <v>-8.9436053075766103E-2</v>
      </c>
      <c r="K40" s="40">
        <v>0.161311971347847</v>
      </c>
      <c r="L40" s="40">
        <v>0.17505233331355899</v>
      </c>
      <c r="M40" s="40">
        <v>0</v>
      </c>
      <c r="N40" s="40">
        <v>0</v>
      </c>
      <c r="O40" s="40">
        <v>3.8264876389339099E-2</v>
      </c>
      <c r="P40" s="40">
        <v>0</v>
      </c>
      <c r="Q40" s="40">
        <v>-2.29577268174815E-2</v>
      </c>
      <c r="R40" s="40">
        <v>0</v>
      </c>
      <c r="S40" s="40">
        <v>0</v>
      </c>
      <c r="T40" s="40">
        <v>0</v>
      </c>
      <c r="U40" s="40">
        <v>0</v>
      </c>
      <c r="V40" s="40">
        <v>0</v>
      </c>
      <c r="W40" s="40">
        <v>0</v>
      </c>
      <c r="X40" s="40">
        <v>0</v>
      </c>
      <c r="Y40" s="40">
        <v>-4.9620932915921102E-2</v>
      </c>
      <c r="Z40" s="40">
        <v>-7.7239040933878705E-2</v>
      </c>
      <c r="AA40" s="40">
        <v>-4.9583620695837299E-2</v>
      </c>
      <c r="AB40" s="40">
        <v>-4.2882557082119903E-2</v>
      </c>
      <c r="AC40" s="40">
        <v>-1.1461232175990299E-3</v>
      </c>
      <c r="AD40" s="40">
        <v>6.9529919168323004E-2</v>
      </c>
      <c r="AE40" s="40">
        <v>-4.3088529591928399E-3</v>
      </c>
      <c r="AF40" s="40">
        <v>0.28330608808316599</v>
      </c>
      <c r="AH40">
        <f t="shared" si="0"/>
        <v>0.29277298036206362</v>
      </c>
      <c r="AI40">
        <v>-9.2499999999999999E-2</v>
      </c>
      <c r="AJ40">
        <f t="shared" si="1"/>
        <v>0.29277298036206362</v>
      </c>
      <c r="AK40">
        <f t="shared" si="2"/>
        <v>0.2824033646912496</v>
      </c>
    </row>
    <row r="41" spans="1:37" x14ac:dyDescent="0.2">
      <c r="A41" s="39">
        <v>42735</v>
      </c>
      <c r="B41" s="40">
        <v>0.18466144709804799</v>
      </c>
      <c r="C41" s="40">
        <v>0.18611848000880901</v>
      </c>
      <c r="D41" s="40">
        <v>-8.3124423630642499E-2</v>
      </c>
      <c r="E41" s="40">
        <v>9.3339016347838092E-3</v>
      </c>
      <c r="F41" s="40">
        <v>-3.3898850266873302E-2</v>
      </c>
      <c r="G41" s="40">
        <v>7.2568932671761094E-2</v>
      </c>
      <c r="H41" s="40">
        <v>0.464338127304884</v>
      </c>
      <c r="I41" s="40">
        <v>8.1880994525797904E-3</v>
      </c>
      <c r="J41" s="40">
        <v>-0.12160250695290099</v>
      </c>
      <c r="K41" s="40">
        <v>0.333859801472079</v>
      </c>
      <c r="L41" s="40">
        <v>0.231684348812774</v>
      </c>
      <c r="M41" s="40">
        <v>0</v>
      </c>
      <c r="N41" s="40">
        <v>0</v>
      </c>
      <c r="O41" s="40">
        <v>3.9439809167184703E-2</v>
      </c>
      <c r="P41" s="40">
        <v>0</v>
      </c>
      <c r="Q41" s="40">
        <v>-2.5994671902796699E-2</v>
      </c>
      <c r="R41" s="40">
        <v>0</v>
      </c>
      <c r="S41" s="40">
        <v>0</v>
      </c>
      <c r="T41" s="40">
        <v>0</v>
      </c>
      <c r="U41" s="40">
        <v>0</v>
      </c>
      <c r="V41" s="40">
        <v>0</v>
      </c>
      <c r="W41" s="40">
        <v>0</v>
      </c>
      <c r="X41" s="40">
        <v>0</v>
      </c>
      <c r="Y41" s="40">
        <v>-7.6055514961205106E-2</v>
      </c>
      <c r="Z41" s="40">
        <v>-6.3493284588470603E-2</v>
      </c>
      <c r="AA41" s="40">
        <v>-0.105613527747336</v>
      </c>
      <c r="AB41" s="40">
        <v>-5.8867682629673103E-2</v>
      </c>
      <c r="AC41" s="40">
        <v>-3.0822690739380799E-2</v>
      </c>
      <c r="AD41" s="40">
        <v>5.1614287626681403E-2</v>
      </c>
      <c r="AE41" s="40">
        <v>-4.2676422175835001E-3</v>
      </c>
      <c r="AF41" s="40">
        <v>0.978066439612719</v>
      </c>
      <c r="AH41">
        <f t="shared" si="0"/>
        <v>0.98753333189161663</v>
      </c>
      <c r="AI41">
        <v>-9.2499999999999999E-2</v>
      </c>
      <c r="AJ41">
        <f t="shared" si="1"/>
        <v>0.98753333189161663</v>
      </c>
      <c r="AK41">
        <f t="shared" si="2"/>
        <v>0.93691194345892193</v>
      </c>
    </row>
    <row r="42" spans="1:37" x14ac:dyDescent="0.2">
      <c r="A42" s="39">
        <v>42825</v>
      </c>
      <c r="B42" s="40">
        <v>0.35960059622136198</v>
      </c>
      <c r="C42" s="40">
        <v>-6.9536987541575696E-2</v>
      </c>
      <c r="D42" s="40">
        <v>-9.3993242903983407E-2</v>
      </c>
      <c r="E42" s="40">
        <v>-0.33720039255372802</v>
      </c>
      <c r="F42" s="40">
        <v>-1.7747729405667E-2</v>
      </c>
      <c r="G42" s="40">
        <v>-4.7807411039772997E-3</v>
      </c>
      <c r="H42" s="40">
        <v>0.34253996590166302</v>
      </c>
      <c r="I42" s="40">
        <v>-3.3379997354842698E-2</v>
      </c>
      <c r="J42" s="40">
        <v>-0.154590717931987</v>
      </c>
      <c r="K42" s="40">
        <v>0.21463188960855301</v>
      </c>
      <c r="L42" s="40">
        <v>0.13485771398186</v>
      </c>
      <c r="M42" s="40">
        <v>0</v>
      </c>
      <c r="N42" s="40">
        <v>0</v>
      </c>
      <c r="O42" s="40">
        <v>4.0320937061067298E-2</v>
      </c>
      <c r="P42" s="40">
        <v>0</v>
      </c>
      <c r="Q42" s="40">
        <v>-1.32553091103449E-2</v>
      </c>
      <c r="R42" s="40">
        <v>0</v>
      </c>
      <c r="S42" s="40">
        <v>0</v>
      </c>
      <c r="T42" s="40">
        <v>0</v>
      </c>
      <c r="U42" s="40">
        <v>0</v>
      </c>
      <c r="V42" s="40">
        <v>0</v>
      </c>
      <c r="W42" s="40">
        <v>0</v>
      </c>
      <c r="X42" s="40">
        <v>0</v>
      </c>
      <c r="Y42" s="40">
        <v>-2.8477445515568099E-2</v>
      </c>
      <c r="Z42" s="40">
        <v>-6.8695476154594995E-2</v>
      </c>
      <c r="AA42" s="40">
        <v>-7.7862080473928605E-2</v>
      </c>
      <c r="AB42" s="40">
        <v>-8.5121221752874399E-2</v>
      </c>
      <c r="AC42" s="40">
        <v>-3.9741937917281603E-2</v>
      </c>
      <c r="AD42" s="40">
        <v>2.7892192535210102E-2</v>
      </c>
      <c r="AE42" s="40">
        <v>-4.2265907221535103E-3</v>
      </c>
      <c r="AF42" s="40">
        <v>9.1233424867210602E-2</v>
      </c>
      <c r="AH42">
        <f t="shared" si="0"/>
        <v>0.10070031714610823</v>
      </c>
      <c r="AI42">
        <v>-9.2499999999999999E-2</v>
      </c>
      <c r="AJ42">
        <f t="shared" si="1"/>
        <v>0.10070031714610823</v>
      </c>
      <c r="AK42">
        <f t="shared" si="2"/>
        <v>0.1580743968165928</v>
      </c>
    </row>
    <row r="43" spans="1:37" x14ac:dyDescent="0.2">
      <c r="A43" s="39">
        <v>42916</v>
      </c>
      <c r="B43" s="40">
        <v>-3.52096072469643E-2</v>
      </c>
      <c r="C43" s="40">
        <v>-8.8934094025812003E-4</v>
      </c>
      <c r="D43" s="40">
        <v>-4.86355442260109E-2</v>
      </c>
      <c r="E43" s="40">
        <v>-0.32725581453334301</v>
      </c>
      <c r="F43" s="40">
        <v>1.47341325155033E-2</v>
      </c>
      <c r="G43" s="40">
        <v>6.4935998071118203E-2</v>
      </c>
      <c r="H43" s="40">
        <v>-0.25990503444091301</v>
      </c>
      <c r="I43" s="40">
        <v>0.162994524048478</v>
      </c>
      <c r="J43" s="40">
        <v>-0.15708572548001501</v>
      </c>
      <c r="K43" s="40">
        <v>0.13723492857962499</v>
      </c>
      <c r="L43" s="40">
        <v>0.153569229067784</v>
      </c>
      <c r="M43" s="40">
        <v>0</v>
      </c>
      <c r="N43" s="40">
        <v>0</v>
      </c>
      <c r="O43" s="40">
        <v>4.41720610375008E-2</v>
      </c>
      <c r="P43" s="40">
        <v>0</v>
      </c>
      <c r="Q43" s="40">
        <v>2.2925092162695001E-2</v>
      </c>
      <c r="R43" s="40">
        <v>0</v>
      </c>
      <c r="S43" s="40">
        <v>0</v>
      </c>
      <c r="T43" s="40">
        <v>0</v>
      </c>
      <c r="U43" s="40">
        <v>0</v>
      </c>
      <c r="V43" s="40">
        <v>0</v>
      </c>
      <c r="W43" s="40">
        <v>0</v>
      </c>
      <c r="X43" s="40">
        <v>0</v>
      </c>
      <c r="Y43" s="40">
        <v>-3.1176818511174199E-2</v>
      </c>
      <c r="Z43" s="40">
        <v>-2.1716825551274001E-2</v>
      </c>
      <c r="AA43" s="40">
        <v>-5.9948203467226298E-2</v>
      </c>
      <c r="AB43" s="40">
        <v>-5.1617355441502297E-2</v>
      </c>
      <c r="AC43" s="40">
        <v>-5.9383534363153898E-2</v>
      </c>
      <c r="AD43" s="40">
        <v>1.9288410899484802E-2</v>
      </c>
      <c r="AE43" s="40">
        <v>-4.1857076227879396E-3</v>
      </c>
      <c r="AF43" s="40">
        <v>-0.437155135442437</v>
      </c>
      <c r="AH43">
        <f t="shared" si="0"/>
        <v>-0.42768824316353937</v>
      </c>
      <c r="AI43">
        <v>-9.2499999999999999E-2</v>
      </c>
      <c r="AJ43">
        <f t="shared" si="1"/>
        <v>-0.42768824316353937</v>
      </c>
      <c r="AK43">
        <f t="shared" si="2"/>
        <v>-0.36036884530831848</v>
      </c>
    </row>
    <row r="44" spans="1:37" x14ac:dyDescent="0.2">
      <c r="A44" s="39">
        <v>43008</v>
      </c>
      <c r="B44" s="40">
        <v>6.8591505447172102E-2</v>
      </c>
      <c r="C44" s="40">
        <v>4.6522662932290099E-2</v>
      </c>
      <c r="D44" s="40">
        <v>-6.3159824347779003E-2</v>
      </c>
      <c r="E44" s="40">
        <v>-0.113704297574464</v>
      </c>
      <c r="F44" s="40">
        <v>3.1017248955675401E-2</v>
      </c>
      <c r="G44" s="40">
        <v>1.9916116398454801E-2</v>
      </c>
      <c r="H44" s="40">
        <v>0.45886804819346</v>
      </c>
      <c r="I44" s="40">
        <v>9.1227303035827906E-2</v>
      </c>
      <c r="J44" s="40">
        <v>-0.198998651274091</v>
      </c>
      <c r="K44" s="40">
        <v>0.218898969030905</v>
      </c>
      <c r="L44" s="40">
        <v>6.4843526782088406E-2</v>
      </c>
      <c r="M44" s="40">
        <v>0</v>
      </c>
      <c r="N44" s="40">
        <v>0</v>
      </c>
      <c r="O44" s="40">
        <v>5.4777618929432802E-2</v>
      </c>
      <c r="P44" s="40">
        <v>0</v>
      </c>
      <c r="Q44" s="40">
        <v>-4.08807536467308E-2</v>
      </c>
      <c r="R44" s="40">
        <v>0</v>
      </c>
      <c r="S44" s="40">
        <v>0</v>
      </c>
      <c r="T44" s="40">
        <v>0</v>
      </c>
      <c r="U44" s="40">
        <v>0</v>
      </c>
      <c r="V44" s="40">
        <v>0</v>
      </c>
      <c r="W44" s="40">
        <v>0</v>
      </c>
      <c r="X44" s="40">
        <v>0</v>
      </c>
      <c r="Y44" s="40">
        <v>-3.85294244564778E-2</v>
      </c>
      <c r="Z44" s="40">
        <v>-7.3512947877754304E-3</v>
      </c>
      <c r="AA44" s="40">
        <v>-1.55423128924663E-2</v>
      </c>
      <c r="AB44" s="40">
        <v>-3.6630239479421102E-2</v>
      </c>
      <c r="AC44" s="40">
        <v>-2.4588432614724001E-2</v>
      </c>
      <c r="AD44" s="40">
        <v>1.4206966814526399E-3</v>
      </c>
      <c r="AE44" s="40">
        <v>-4.1450016147405204E-3</v>
      </c>
      <c r="AF44" s="40">
        <v>0.51255346369808696</v>
      </c>
      <c r="AH44">
        <f t="shared" si="0"/>
        <v>0.5220203559769846</v>
      </c>
      <c r="AI44">
        <v>-9.2499999999999999E-2</v>
      </c>
      <c r="AJ44">
        <f t="shared" si="1"/>
        <v>0.5220203559769846</v>
      </c>
      <c r="AK44">
        <f t="shared" si="2"/>
        <v>0.4243423944954916</v>
      </c>
    </row>
    <row r="45" spans="1:37" x14ac:dyDescent="0.2">
      <c r="A45" s="39">
        <v>43100</v>
      </c>
      <c r="B45" s="40">
        <v>0.303986522913129</v>
      </c>
      <c r="C45" s="40">
        <v>-0.292162635344486</v>
      </c>
      <c r="D45" s="40">
        <v>-7.9048896142399405E-2</v>
      </c>
      <c r="E45" s="40">
        <v>-0.57456270658495001</v>
      </c>
      <c r="F45" s="40">
        <v>4.8183386792997898E-2</v>
      </c>
      <c r="G45" s="40">
        <v>0.101529525669194</v>
      </c>
      <c r="H45" s="40">
        <v>1.2473596793719901</v>
      </c>
      <c r="I45" s="40">
        <v>-4.4891996769480601E-2</v>
      </c>
      <c r="J45" s="40">
        <v>-0.23766075395049399</v>
      </c>
      <c r="K45" s="40">
        <v>5.4622026829203703E-2</v>
      </c>
      <c r="L45" s="40">
        <v>0.13869652337212099</v>
      </c>
      <c r="M45" s="40">
        <v>0</v>
      </c>
      <c r="N45" s="40">
        <v>0</v>
      </c>
      <c r="O45" s="40">
        <v>5.7457616757532103E-2</v>
      </c>
      <c r="P45" s="40">
        <v>0</v>
      </c>
      <c r="Q45" s="40">
        <v>-2.23315233702014E-2</v>
      </c>
      <c r="R45" s="40">
        <v>0</v>
      </c>
      <c r="S45" s="40">
        <v>0</v>
      </c>
      <c r="T45" s="40">
        <v>0</v>
      </c>
      <c r="U45" s="40">
        <v>0</v>
      </c>
      <c r="V45" s="40">
        <v>0</v>
      </c>
      <c r="W45" s="40">
        <v>0</v>
      </c>
      <c r="X45" s="40">
        <v>0</v>
      </c>
      <c r="Y45" s="40">
        <v>-1.3543417416944601E-2</v>
      </c>
      <c r="Z45" s="40">
        <v>-2.0779950080842598E-2</v>
      </c>
      <c r="AA45" s="40">
        <v>-2.5511685401022399E-2</v>
      </c>
      <c r="AB45" s="40">
        <v>-2.19401382136622E-2</v>
      </c>
      <c r="AC45" s="40">
        <v>-3.1047116223022201E-2</v>
      </c>
      <c r="AD45" s="40">
        <v>9.4013728863812998E-3</v>
      </c>
      <c r="AE45" s="40">
        <v>-4.1044809542605297E-3</v>
      </c>
      <c r="AF45" s="40">
        <v>0.59365135414078596</v>
      </c>
      <c r="AH45">
        <f t="shared" si="0"/>
        <v>0.60311824641968359</v>
      </c>
      <c r="AI45">
        <v>-9.2499999999999999E-2</v>
      </c>
      <c r="AJ45">
        <f t="shared" si="1"/>
        <v>0.60311824641968359</v>
      </c>
      <c r="AK45">
        <f t="shared" si="2"/>
        <v>0.65191715403959261</v>
      </c>
    </row>
    <row r="46" spans="1:37" x14ac:dyDescent="0.2">
      <c r="A46" s="39">
        <v>43190</v>
      </c>
      <c r="B46" s="40">
        <v>0.15328550777130701</v>
      </c>
      <c r="C46" s="40">
        <v>-0.33841603904150502</v>
      </c>
      <c r="D46" s="40">
        <v>-8.3767961496124796E-2</v>
      </c>
      <c r="E46" s="40">
        <v>-0.61664198693924599</v>
      </c>
      <c r="F46" s="40">
        <v>4.0958840563273299E-2</v>
      </c>
      <c r="G46" s="40">
        <v>9.3985872267202994E-2</v>
      </c>
      <c r="H46" s="40">
        <v>0.18553820212642499</v>
      </c>
      <c r="I46" s="40">
        <v>-0.17464921105185799</v>
      </c>
      <c r="J46" s="40">
        <v>-0.20437505697281</v>
      </c>
      <c r="K46" s="40">
        <v>-2.79572127773242E-2</v>
      </c>
      <c r="L46" s="40">
        <v>0.10998298047404501</v>
      </c>
      <c r="M46" s="40">
        <v>0</v>
      </c>
      <c r="N46" s="40">
        <v>0</v>
      </c>
      <c r="O46" s="40">
        <v>4.2967840321486699E-2</v>
      </c>
      <c r="P46" s="40">
        <v>0</v>
      </c>
      <c r="Q46" s="40">
        <v>6.43431498416068E-2</v>
      </c>
      <c r="R46" s="40">
        <v>0</v>
      </c>
      <c r="S46" s="40">
        <v>0</v>
      </c>
      <c r="T46" s="40">
        <v>0</v>
      </c>
      <c r="U46" s="40">
        <v>0</v>
      </c>
      <c r="V46" s="40">
        <v>0</v>
      </c>
      <c r="W46" s="40">
        <v>0</v>
      </c>
      <c r="X46" s="40">
        <v>0</v>
      </c>
      <c r="Y46" s="40">
        <v>-6.5602231621148602E-2</v>
      </c>
      <c r="Z46" s="40">
        <v>-4.0504339882232503E-2</v>
      </c>
      <c r="AA46" s="40">
        <v>-6.5357468658369403E-2</v>
      </c>
      <c r="AB46" s="40">
        <v>-5.5934836962627299E-2</v>
      </c>
      <c r="AC46" s="40">
        <v>-4.54647598551512E-2</v>
      </c>
      <c r="AD46" s="40">
        <v>-1.8818099522567099E-2</v>
      </c>
      <c r="AE46" s="40">
        <v>-4.0641534737371103E-3</v>
      </c>
      <c r="AF46" s="40">
        <v>-1.0504909648893499</v>
      </c>
      <c r="AH46">
        <f t="shared" si="0"/>
        <v>-1.0410240726104523</v>
      </c>
      <c r="AI46">
        <v>-9.2499999999999999E-2</v>
      </c>
      <c r="AJ46">
        <f t="shared" si="1"/>
        <v>-1.0410240726104523</v>
      </c>
      <c r="AK46">
        <f t="shared" si="2"/>
        <v>-0.721385123331032</v>
      </c>
    </row>
    <row r="47" spans="1:37" x14ac:dyDescent="0.2">
      <c r="A47" s="39">
        <v>43281</v>
      </c>
      <c r="B47" s="40">
        <v>-9.1253134384080295E-2</v>
      </c>
      <c r="C47" s="40">
        <v>-7.1889482266843399E-2</v>
      </c>
      <c r="D47" s="40">
        <v>1.9554157636407599E-2</v>
      </c>
      <c r="E47" s="40">
        <v>-0.55986701223440405</v>
      </c>
      <c r="F47" s="40">
        <v>5.2072002557638199E-2</v>
      </c>
      <c r="G47" s="40">
        <v>0.106097722081329</v>
      </c>
      <c r="H47" s="40">
        <v>2.5833874468797299E-2</v>
      </c>
      <c r="I47" s="40">
        <v>-0.12178916312306599</v>
      </c>
      <c r="J47" s="40">
        <v>-0.14139458084464199</v>
      </c>
      <c r="K47" s="40">
        <v>3.0978369895039101E-2</v>
      </c>
      <c r="L47" s="40">
        <v>-2.1446965998528199E-2</v>
      </c>
      <c r="M47" s="40">
        <v>0</v>
      </c>
      <c r="N47" s="40">
        <v>0</v>
      </c>
      <c r="O47" s="40">
        <v>2.25969658242666E-2</v>
      </c>
      <c r="P47" s="40">
        <v>0</v>
      </c>
      <c r="Q47" s="40">
        <v>0.13409321597807</v>
      </c>
      <c r="R47" s="40">
        <v>0</v>
      </c>
      <c r="S47" s="40">
        <v>0</v>
      </c>
      <c r="T47" s="40">
        <v>0</v>
      </c>
      <c r="U47" s="40">
        <v>0</v>
      </c>
      <c r="V47" s="40">
        <v>0</v>
      </c>
      <c r="W47" s="40">
        <v>0</v>
      </c>
      <c r="X47" s="40">
        <v>0</v>
      </c>
      <c r="Y47" s="40">
        <v>-5.4249366047734997E-2</v>
      </c>
      <c r="Z47" s="40">
        <v>-5.0328473231349299E-2</v>
      </c>
      <c r="AA47" s="40">
        <v>-5.6807120634376103E-2</v>
      </c>
      <c r="AB47" s="40">
        <v>-5.9099945988078502E-2</v>
      </c>
      <c r="AC47" s="40">
        <v>-3.9305690749885401E-2</v>
      </c>
      <c r="AD47" s="40">
        <v>9.6013253294834899E-3</v>
      </c>
      <c r="AE47" s="40">
        <v>-4.02402659638722E-3</v>
      </c>
      <c r="AF47" s="40">
        <v>-0.870627328328336</v>
      </c>
      <c r="AH47">
        <f t="shared" si="0"/>
        <v>-0.86116043604943837</v>
      </c>
      <c r="AI47">
        <v>-9.2499999999999999E-2</v>
      </c>
      <c r="AJ47">
        <f t="shared" si="1"/>
        <v>-0.86116043604943837</v>
      </c>
      <c r="AK47">
        <f t="shared" si="2"/>
        <v>-0.64194953462253668</v>
      </c>
    </row>
    <row r="48" spans="1:37" x14ac:dyDescent="0.2">
      <c r="A48" s="39">
        <v>43373</v>
      </c>
      <c r="B48" s="40">
        <v>-0.29119857592390402</v>
      </c>
      <c r="C48" s="40">
        <v>-0.123170539768594</v>
      </c>
      <c r="D48" s="40">
        <v>1.28534433229094E-2</v>
      </c>
      <c r="E48" s="40">
        <v>-0.59205910993418998</v>
      </c>
      <c r="F48" s="40">
        <v>5.5302166169337599E-2</v>
      </c>
      <c r="G48" s="40">
        <v>6.9551454799366294E-2</v>
      </c>
      <c r="H48" s="40">
        <v>0.46155172078181</v>
      </c>
      <c r="I48" s="40">
        <v>0.13489066485512199</v>
      </c>
      <c r="J48" s="40">
        <v>-0.13066098192413</v>
      </c>
      <c r="K48" s="40">
        <v>0.16306475526729</v>
      </c>
      <c r="L48" s="40">
        <v>-7.5505902188598997E-2</v>
      </c>
      <c r="M48" s="40">
        <v>0</v>
      </c>
      <c r="N48" s="40">
        <v>0</v>
      </c>
      <c r="O48" s="40">
        <v>3.0825093851735701E-2</v>
      </c>
      <c r="P48" s="40">
        <v>0</v>
      </c>
      <c r="Q48" s="40">
        <v>5.6831312591498699E-2</v>
      </c>
      <c r="R48" s="40">
        <v>0</v>
      </c>
      <c r="S48" s="40">
        <v>0</v>
      </c>
      <c r="T48" s="40">
        <v>0</v>
      </c>
      <c r="U48" s="40">
        <v>0</v>
      </c>
      <c r="V48" s="40">
        <v>0</v>
      </c>
      <c r="W48" s="40">
        <v>0</v>
      </c>
      <c r="X48" s="40">
        <v>0</v>
      </c>
      <c r="Y48" s="40">
        <v>-4.9001372283949997E-2</v>
      </c>
      <c r="Z48" s="40">
        <v>-4.4307667739262403E-2</v>
      </c>
      <c r="AA48" s="40">
        <v>-6.1172080749943403E-2</v>
      </c>
      <c r="AB48" s="40">
        <v>-3.6626512577180699E-2</v>
      </c>
      <c r="AC48" s="40">
        <v>-1.29145381884488E-2</v>
      </c>
      <c r="AD48" s="40">
        <v>2.4704038609459401E-2</v>
      </c>
      <c r="AE48" s="40">
        <v>-3.9841073504903301E-3</v>
      </c>
      <c r="AF48" s="40">
        <v>-0.41102673838015402</v>
      </c>
      <c r="AH48">
        <f t="shared" si="0"/>
        <v>-0.40155984610125639</v>
      </c>
      <c r="AI48">
        <v>-9.2499999999999999E-2</v>
      </c>
      <c r="AJ48">
        <f t="shared" si="1"/>
        <v>-0.40155984610125639</v>
      </c>
      <c r="AK48">
        <f t="shared" si="2"/>
        <v>-0.38530646843922056</v>
      </c>
    </row>
    <row r="49" spans="1:37" x14ac:dyDescent="0.2">
      <c r="A49" s="39">
        <v>43465</v>
      </c>
      <c r="B49" s="40">
        <v>-0.172706502059954</v>
      </c>
      <c r="C49" s="40">
        <v>-0.20882517300721601</v>
      </c>
      <c r="D49" s="40">
        <v>6.7502915168976593E-2</v>
      </c>
      <c r="E49" s="40">
        <v>-0.78103214951433797</v>
      </c>
      <c r="F49" s="40">
        <v>8.3372419870061096E-2</v>
      </c>
      <c r="G49" s="40">
        <v>7.6736592163999098E-2</v>
      </c>
      <c r="H49" s="40">
        <v>-0.58444882723687996</v>
      </c>
      <c r="I49" s="40">
        <v>9.2590567929553298E-3</v>
      </c>
      <c r="J49" s="40">
        <v>-9.5917862686848293E-2</v>
      </c>
      <c r="K49" s="40">
        <v>0.101757032698196</v>
      </c>
      <c r="L49" s="40">
        <v>-0.103862485893052</v>
      </c>
      <c r="M49" s="40">
        <v>0</v>
      </c>
      <c r="N49" s="40">
        <v>0</v>
      </c>
      <c r="O49" s="40">
        <v>2.8706500160244602E-2</v>
      </c>
      <c r="P49" s="40">
        <v>0</v>
      </c>
      <c r="Q49" s="40">
        <v>0.101837679255184</v>
      </c>
      <c r="R49" s="40">
        <v>0</v>
      </c>
      <c r="S49" s="40">
        <v>0</v>
      </c>
      <c r="T49" s="40">
        <v>0</v>
      </c>
      <c r="U49" s="40">
        <v>0</v>
      </c>
      <c r="V49" s="40">
        <v>0</v>
      </c>
      <c r="W49" s="40">
        <v>0</v>
      </c>
      <c r="X49" s="40">
        <v>0</v>
      </c>
      <c r="Y49" s="40">
        <v>-3.0658953499617801E-2</v>
      </c>
      <c r="Z49" s="40">
        <v>-4.4332868299248401E-2</v>
      </c>
      <c r="AA49" s="40">
        <v>-3.7383025555919401E-2</v>
      </c>
      <c r="AB49" s="40">
        <v>-9.4148793049900203E-3</v>
      </c>
      <c r="AC49" s="40">
        <v>1.0118561553589801E-2</v>
      </c>
      <c r="AD49" s="40">
        <v>5.0311745162467003E-2</v>
      </c>
      <c r="AE49" s="40">
        <v>-3.9444023831917202E-3</v>
      </c>
      <c r="AF49" s="40">
        <v>-1.5429246266155801</v>
      </c>
      <c r="AH49">
        <f t="shared" si="0"/>
        <v>-1.5334577343366824</v>
      </c>
      <c r="AI49">
        <v>-9.2499999999999999E-2</v>
      </c>
      <c r="AJ49">
        <f t="shared" si="1"/>
        <v>-1.5334577343366824</v>
      </c>
      <c r="AK49">
        <f t="shared" si="2"/>
        <v>-1.5738553470911596</v>
      </c>
    </row>
    <row r="50" spans="1:37" x14ac:dyDescent="0.2">
      <c r="A50" s="39">
        <v>43555</v>
      </c>
      <c r="B50" s="40">
        <v>-0.55039204875407399</v>
      </c>
      <c r="C50" s="40">
        <v>-0.19460556512565599</v>
      </c>
      <c r="D50" s="40">
        <v>9.1091151762954597E-2</v>
      </c>
      <c r="E50" s="40">
        <v>-0.57062253671639795</v>
      </c>
      <c r="F50" s="40">
        <v>0.114738466538644</v>
      </c>
      <c r="G50" s="40">
        <v>0.112509362957981</v>
      </c>
      <c r="H50" s="40">
        <v>0.72317568642837204</v>
      </c>
      <c r="I50" s="40">
        <v>0.168658743722855</v>
      </c>
      <c r="J50" s="40">
        <v>-0.238375430467825</v>
      </c>
      <c r="K50" s="40">
        <v>0.22101905190478899</v>
      </c>
      <c r="L50" s="40">
        <v>-5.1096990350532299E-2</v>
      </c>
      <c r="M50" s="40">
        <v>0</v>
      </c>
      <c r="N50" s="40">
        <v>0</v>
      </c>
      <c r="O50" s="40">
        <v>4.6010001882167202E-2</v>
      </c>
      <c r="P50" s="40">
        <v>0</v>
      </c>
      <c r="Q50" s="40">
        <v>4.4867211348220901E-2</v>
      </c>
      <c r="R50" s="40">
        <v>0</v>
      </c>
      <c r="S50" s="40">
        <v>0</v>
      </c>
      <c r="T50" s="40">
        <v>0</v>
      </c>
      <c r="U50" s="40">
        <v>0</v>
      </c>
      <c r="V50" s="40">
        <v>0</v>
      </c>
      <c r="W50" s="40">
        <v>0</v>
      </c>
      <c r="X50" s="40">
        <v>0</v>
      </c>
      <c r="Y50" s="40">
        <v>-2.9402592428740399E-2</v>
      </c>
      <c r="Z50" s="40">
        <v>6.5175158962622898E-3</v>
      </c>
      <c r="AA50" s="40">
        <v>2.2952057733187099E-2</v>
      </c>
      <c r="AB50" s="40">
        <v>3.4674375582624997E-2</v>
      </c>
      <c r="AC50" s="40">
        <v>6.3082200701546798E-2</v>
      </c>
      <c r="AD50" s="40">
        <v>9.7406334655577506E-2</v>
      </c>
      <c r="AE50" s="40">
        <v>-3.9049179738805998E-3</v>
      </c>
      <c r="AF50" s="40">
        <v>0.108302079298076</v>
      </c>
      <c r="AH50">
        <f t="shared" si="0"/>
        <v>0.11776897157697364</v>
      </c>
      <c r="AI50">
        <v>-9.2499999999999999E-2</v>
      </c>
      <c r="AJ50">
        <f t="shared" si="1"/>
        <v>0.11776897157697364</v>
      </c>
      <c r="AK50">
        <f t="shared" si="2"/>
        <v>-0.29847997246827362</v>
      </c>
    </row>
    <row r="51" spans="1:37" x14ac:dyDescent="0.2">
      <c r="A51" s="39">
        <v>43646</v>
      </c>
      <c r="B51" s="40">
        <v>0.629788016054176</v>
      </c>
      <c r="C51" s="40">
        <v>-0.45158943040050897</v>
      </c>
      <c r="D51" s="40">
        <v>8.3335284850474201E-2</v>
      </c>
      <c r="E51" s="40">
        <v>-1.22242146513373</v>
      </c>
      <c r="F51" s="40">
        <v>8.2474164280628801E-2</v>
      </c>
      <c r="G51" s="40">
        <v>7.0871995573877494E-2</v>
      </c>
      <c r="H51" s="40">
        <v>1.1575789204076601</v>
      </c>
      <c r="I51" s="40">
        <v>1.53579746089834E-2</v>
      </c>
      <c r="J51" s="40">
        <v>-0.18062806823160299</v>
      </c>
      <c r="K51" s="40">
        <v>0.19066544890541201</v>
      </c>
      <c r="L51" s="40">
        <v>7.99353497037463E-2</v>
      </c>
      <c r="M51" s="40">
        <v>0</v>
      </c>
      <c r="N51" s="40">
        <v>0</v>
      </c>
      <c r="O51" s="40">
        <v>3.23790906363456E-2</v>
      </c>
      <c r="P51" s="40">
        <v>0</v>
      </c>
      <c r="Q51" s="40">
        <v>0.12586615254713299</v>
      </c>
      <c r="R51" s="40">
        <v>0</v>
      </c>
      <c r="S51" s="40">
        <v>0</v>
      </c>
      <c r="T51" s="40">
        <v>0</v>
      </c>
      <c r="U51" s="40">
        <v>0</v>
      </c>
      <c r="V51" s="40">
        <v>0</v>
      </c>
      <c r="W51" s="40">
        <v>0</v>
      </c>
      <c r="X51" s="40">
        <v>0</v>
      </c>
      <c r="Y51" s="40">
        <v>1.39264037241473E-2</v>
      </c>
      <c r="Z51" s="40">
        <v>5.3153603096572299E-2</v>
      </c>
      <c r="AA51" s="40">
        <v>6.3619385307475504E-2</v>
      </c>
      <c r="AB51" s="40">
        <v>7.9831141337367295E-2</v>
      </c>
      <c r="AC51" s="40">
        <v>0.10563856367201201</v>
      </c>
      <c r="AD51" s="40">
        <v>0.135894102212745</v>
      </c>
      <c r="AE51" s="40">
        <v>-3.8656600471568101E-3</v>
      </c>
      <c r="AF51" s="40">
        <v>1.0618109731057599</v>
      </c>
      <c r="AH51">
        <f t="shared" si="0"/>
        <v>1.0712778653846575</v>
      </c>
      <c r="AI51">
        <v>-9.2499999999999999E-2</v>
      </c>
      <c r="AJ51">
        <f t="shared" si="1"/>
        <v>1.0712778653846575</v>
      </c>
      <c r="AK51">
        <f t="shared" si="2"/>
        <v>0.42854921712892613</v>
      </c>
    </row>
    <row r="52" spans="1:37" x14ac:dyDescent="0.2">
      <c r="A52" s="39">
        <v>43738</v>
      </c>
      <c r="B52" s="40">
        <v>0.20585579390881001</v>
      </c>
      <c r="C52" s="40">
        <v>-0.62504687680052096</v>
      </c>
      <c r="D52" s="40">
        <v>6.6368263976282496E-2</v>
      </c>
      <c r="E52" s="40">
        <v>-1.3259501117051899</v>
      </c>
      <c r="F52" s="40">
        <v>6.24182704381369E-2</v>
      </c>
      <c r="G52" s="40">
        <v>-8.3504670608174902E-2</v>
      </c>
      <c r="H52" s="40">
        <v>0.76135946198374704</v>
      </c>
      <c r="I52" s="40">
        <v>8.77775092025814E-2</v>
      </c>
      <c r="J52" s="40">
        <v>-0.10563940899513199</v>
      </c>
      <c r="K52" s="40">
        <v>6.4308573305725494E-2</v>
      </c>
      <c r="L52" s="40">
        <v>-0.108997033399741</v>
      </c>
      <c r="M52" s="40">
        <v>0</v>
      </c>
      <c r="N52" s="40">
        <v>0</v>
      </c>
      <c r="O52" s="40">
        <v>1.7587159995005101E-2</v>
      </c>
      <c r="P52" s="40">
        <v>0</v>
      </c>
      <c r="Q52" s="40">
        <v>0.116123277378406</v>
      </c>
      <c r="R52" s="40">
        <v>0</v>
      </c>
      <c r="S52" s="40">
        <v>0</v>
      </c>
      <c r="T52" s="40">
        <v>0</v>
      </c>
      <c r="U52" s="40">
        <v>0</v>
      </c>
      <c r="V52" s="40">
        <v>0</v>
      </c>
      <c r="W52" s="40">
        <v>0</v>
      </c>
      <c r="X52" s="40">
        <v>0</v>
      </c>
      <c r="Y52" s="40">
        <v>-7.4091392136813499E-3</v>
      </c>
      <c r="Z52" s="40">
        <v>1.10522255789295E-2</v>
      </c>
      <c r="AA52" s="40">
        <v>3.7470702297746898E-2</v>
      </c>
      <c r="AB52" s="40">
        <v>5.5530636107923102E-2</v>
      </c>
      <c r="AC52" s="40">
        <v>7.2853541106351796E-2</v>
      </c>
      <c r="AD52" s="40">
        <v>0.109992224214132</v>
      </c>
      <c r="AE52" s="40">
        <v>-3.8266341854015602E-3</v>
      </c>
      <c r="AF52" s="40">
        <v>-0.591676235414064</v>
      </c>
      <c r="AH52">
        <f t="shared" si="0"/>
        <v>-0.58220934313516637</v>
      </c>
      <c r="AI52">
        <v>-0.105</v>
      </c>
      <c r="AJ52">
        <f t="shared" si="1"/>
        <v>-0.58220934313516637</v>
      </c>
      <c r="AK52">
        <f t="shared" si="2"/>
        <v>-0.92600810653229382</v>
      </c>
    </row>
    <row r="53" spans="1:37" x14ac:dyDescent="0.2">
      <c r="A53" s="39">
        <v>43830</v>
      </c>
      <c r="B53" s="40">
        <v>-0.20542412909243299</v>
      </c>
      <c r="C53" s="40">
        <v>-0.78733698099959804</v>
      </c>
      <c r="D53" s="40">
        <v>1.2254493933461501E-2</v>
      </c>
      <c r="E53" s="40">
        <v>-0.74542382620081904</v>
      </c>
      <c r="F53" s="40">
        <v>5.9151416824042499E-2</v>
      </c>
      <c r="G53" s="40">
        <v>-0.17605664066575</v>
      </c>
      <c r="H53" s="40">
        <v>0.329721762984863</v>
      </c>
      <c r="I53" s="40">
        <v>0.151460299557899</v>
      </c>
      <c r="J53" s="40">
        <v>-0.18531892267213801</v>
      </c>
      <c r="K53" s="40">
        <v>-3.4519109340219799E-3</v>
      </c>
      <c r="L53" s="40">
        <v>-0.24037207851618</v>
      </c>
      <c r="M53" s="40">
        <v>0</v>
      </c>
      <c r="N53" s="40">
        <v>0</v>
      </c>
      <c r="O53" s="40">
        <v>2.9446371725710602E-2</v>
      </c>
      <c r="P53" s="40">
        <v>0</v>
      </c>
      <c r="Q53" s="40">
        <v>6.3289672197911501E-3</v>
      </c>
      <c r="R53" s="40">
        <v>0</v>
      </c>
      <c r="S53" s="40">
        <v>0</v>
      </c>
      <c r="T53" s="40">
        <v>0</v>
      </c>
      <c r="U53" s="40">
        <v>0</v>
      </c>
      <c r="V53" s="40">
        <v>0</v>
      </c>
      <c r="W53" s="40">
        <v>0</v>
      </c>
      <c r="X53" s="40">
        <v>0</v>
      </c>
      <c r="Y53" s="40">
        <v>-0.14126592236723401</v>
      </c>
      <c r="Z53" s="40">
        <v>-8.7219968450078594E-2</v>
      </c>
      <c r="AA53" s="40">
        <v>-7.18885361844573E-2</v>
      </c>
      <c r="AB53" s="40">
        <v>-4.9894266572416197E-2</v>
      </c>
      <c r="AC53" s="40">
        <v>-2.1066183420404699E-2</v>
      </c>
      <c r="AD53" s="40">
        <v>7.5836083717685798E-3</v>
      </c>
      <c r="AE53" s="40">
        <v>-3.78784564095681E-3</v>
      </c>
      <c r="AF53" s="40">
        <v>-2.1225602910989498</v>
      </c>
      <c r="AH53">
        <f t="shared" si="0"/>
        <v>-2.1130933988200522</v>
      </c>
      <c r="AI53">
        <v>-0.1125</v>
      </c>
      <c r="AJ53">
        <f t="shared" si="1"/>
        <v>-2.1130933988200522</v>
      </c>
      <c r="AK53">
        <f t="shared" si="2"/>
        <v>-1.745890219263208</v>
      </c>
    </row>
    <row r="54" spans="1:37" x14ac:dyDescent="0.2">
      <c r="A54" s="39">
        <v>43921</v>
      </c>
      <c r="B54" s="40">
        <v>0.21287105934224401</v>
      </c>
      <c r="C54" s="40">
        <v>0.38939169575633398</v>
      </c>
      <c r="D54" s="40">
        <v>0.19092901401166901</v>
      </c>
      <c r="E54" s="40">
        <v>1.8738802759200801</v>
      </c>
      <c r="F54" s="40">
        <v>0.140077837118391</v>
      </c>
      <c r="G54" s="40">
        <v>-0.15405723872194799</v>
      </c>
      <c r="H54" s="40">
        <v>-0.74102318372656695</v>
      </c>
      <c r="I54" s="40">
        <v>4.8720002471048303E-2</v>
      </c>
      <c r="J54" s="40">
        <v>-0.22340814070352999</v>
      </c>
      <c r="K54" s="40">
        <v>0.66596050040839405</v>
      </c>
      <c r="L54" s="40">
        <v>-0.17445709458890199</v>
      </c>
      <c r="M54" s="40">
        <v>0</v>
      </c>
      <c r="N54" s="40">
        <v>0</v>
      </c>
      <c r="O54" s="40">
        <v>4.7267838005165E-2</v>
      </c>
      <c r="P54" s="40">
        <v>0</v>
      </c>
      <c r="Q54" s="40">
        <v>0.121586950873002</v>
      </c>
      <c r="R54" s="40">
        <v>0</v>
      </c>
      <c r="S54" s="40">
        <v>0</v>
      </c>
      <c r="T54" s="40">
        <v>0</v>
      </c>
      <c r="U54" s="40">
        <v>0</v>
      </c>
      <c r="V54" s="40">
        <v>0</v>
      </c>
      <c r="W54" s="40">
        <v>0</v>
      </c>
      <c r="X54" s="40">
        <v>0</v>
      </c>
      <c r="Y54" s="40">
        <v>-6.0340644405562898E-3</v>
      </c>
      <c r="Z54" s="40">
        <v>-4.42046339076161E-2</v>
      </c>
      <c r="AA54" s="40">
        <v>-3.5293318775079401E-2</v>
      </c>
      <c r="AB54" s="40">
        <v>-1.8710126894407001E-3</v>
      </c>
      <c r="AC54" s="40">
        <v>2.5945348662495898E-2</v>
      </c>
      <c r="AD54" s="40">
        <v>7.1176858746812205E-2</v>
      </c>
      <c r="AE54" s="40">
        <v>-3.7492993479343799E-3</v>
      </c>
      <c r="AF54" s="40">
        <v>2.4037093944140602</v>
      </c>
      <c r="AH54">
        <f t="shared" si="0"/>
        <v>2.4131762866929578</v>
      </c>
      <c r="AI54">
        <v>-0.11749999999999999</v>
      </c>
      <c r="AJ54">
        <f t="shared" si="1"/>
        <v>2.4131762866929578</v>
      </c>
      <c r="AK54">
        <f t="shared" si="2"/>
        <v>1.7374966086879482</v>
      </c>
    </row>
    <row r="55" spans="1:37" x14ac:dyDescent="0.2">
      <c r="A55" s="39">
        <v>44012</v>
      </c>
      <c r="B55" s="40">
        <v>0.32302591277424197</v>
      </c>
      <c r="C55" s="40">
        <v>1.00178776758132</v>
      </c>
      <c r="D55" s="40">
        <v>0.173287861576399</v>
      </c>
      <c r="E55" s="40">
        <v>1.68185848700968</v>
      </c>
      <c r="F55" s="40">
        <v>0.129857761385716</v>
      </c>
      <c r="G55" s="40">
        <v>0.233960299839162</v>
      </c>
      <c r="H55" s="40">
        <v>-1.2307821720273</v>
      </c>
      <c r="I55" s="40">
        <v>0.72066646878499696</v>
      </c>
      <c r="J55" s="40">
        <v>-0.27471324076050602</v>
      </c>
      <c r="K55" s="40">
        <v>1.37932576406871</v>
      </c>
      <c r="L55" s="40">
        <v>-9.2147191070208898E-2</v>
      </c>
      <c r="M55" s="40">
        <v>0</v>
      </c>
      <c r="N55" s="40">
        <v>0</v>
      </c>
      <c r="O55" s="40">
        <v>1.199438405513E-2</v>
      </c>
      <c r="P55" s="40">
        <v>0</v>
      </c>
      <c r="Q55" s="40">
        <v>8.4157633065236603E-2</v>
      </c>
      <c r="R55" s="40">
        <v>0</v>
      </c>
      <c r="S55" s="40">
        <v>0</v>
      </c>
      <c r="T55" s="40">
        <v>0</v>
      </c>
      <c r="U55" s="40">
        <v>0</v>
      </c>
      <c r="V55" s="40">
        <v>0</v>
      </c>
      <c r="W55" s="40">
        <v>0</v>
      </c>
      <c r="X55" s="40">
        <v>0</v>
      </c>
      <c r="Y55" s="40">
        <v>-0.148850251845044</v>
      </c>
      <c r="Z55" s="40">
        <v>-0.120303932991853</v>
      </c>
      <c r="AA55" s="40">
        <v>-0.13286633275360701</v>
      </c>
      <c r="AB55" s="40">
        <v>-8.8252859954232696E-2</v>
      </c>
      <c r="AC55" s="40">
        <v>-6.1072755855571301E-2</v>
      </c>
      <c r="AD55" s="40">
        <v>-2.2854862877725202E-2</v>
      </c>
      <c r="AE55" s="40">
        <v>-3.71099993365297E-3</v>
      </c>
      <c r="AF55" s="40">
        <v>3.5643677400708902</v>
      </c>
      <c r="AH55">
        <f t="shared" si="0"/>
        <v>3.5738346323497878</v>
      </c>
      <c r="AI55">
        <v>-0.115</v>
      </c>
      <c r="AJ55">
        <f t="shared" si="1"/>
        <v>3.5738346323497878</v>
      </c>
      <c r="AK55">
        <f t="shared" si="2"/>
        <v>2.7687098645591108</v>
      </c>
    </row>
    <row r="56" spans="1:37" x14ac:dyDescent="0.2">
      <c r="A56" s="39">
        <v>44104</v>
      </c>
      <c r="B56" s="40">
        <v>0.58243561494567697</v>
      </c>
      <c r="C56" s="40">
        <v>0.57262691074226002</v>
      </c>
      <c r="D56" s="40">
        <v>6.0887986765579801E-3</v>
      </c>
      <c r="E56" s="40">
        <v>2.5165034053067901</v>
      </c>
      <c r="F56" s="40">
        <v>0.117061334777708</v>
      </c>
      <c r="G56" s="40">
        <v>1.17627776808251E-2</v>
      </c>
      <c r="H56" s="40">
        <v>-0.46984815910220601</v>
      </c>
      <c r="I56" s="40">
        <v>-0.41090008927097099</v>
      </c>
      <c r="J56" s="40">
        <v>-0.27106434548059999</v>
      </c>
      <c r="K56" s="40">
        <v>1.13339648002142</v>
      </c>
      <c r="L56" s="40">
        <v>0.29445784635758798</v>
      </c>
      <c r="M56" s="40">
        <v>0</v>
      </c>
      <c r="N56" s="40">
        <v>0</v>
      </c>
      <c r="O56" s="40">
        <v>5.86306950348481E-2</v>
      </c>
      <c r="P56" s="40">
        <v>0</v>
      </c>
      <c r="Q56" s="40">
        <v>-4.9046447580849403E-2</v>
      </c>
      <c r="R56" s="40">
        <v>0</v>
      </c>
      <c r="S56" s="40">
        <v>0</v>
      </c>
      <c r="T56" s="40">
        <v>0</v>
      </c>
      <c r="U56" s="40">
        <v>0</v>
      </c>
      <c r="V56" s="40">
        <v>0</v>
      </c>
      <c r="W56" s="40">
        <v>0</v>
      </c>
      <c r="X56" s="40">
        <v>0</v>
      </c>
      <c r="Y56" s="40">
        <v>0.15639737635291201</v>
      </c>
      <c r="Z56" s="40">
        <v>3.4338439752717199E-2</v>
      </c>
      <c r="AA56" s="40">
        <v>-1.11922745970293E-2</v>
      </c>
      <c r="AB56" s="40">
        <v>-8.2258423538136196E-3</v>
      </c>
      <c r="AC56" s="40">
        <v>1.1599145434188E-2</v>
      </c>
      <c r="AD56" s="40">
        <v>6.4832038979082698E-2</v>
      </c>
      <c r="AE56" s="40">
        <v>-3.67295172972479E-3</v>
      </c>
      <c r="AF56" s="40">
        <v>4.3361807539473904</v>
      </c>
      <c r="AH56">
        <f t="shared" si="0"/>
        <v>4.3456476462262881</v>
      </c>
      <c r="AI56">
        <v>-0.13</v>
      </c>
      <c r="AJ56">
        <f t="shared" si="1"/>
        <v>4.3456476462262881</v>
      </c>
      <c r="AK56">
        <f t="shared" si="2"/>
        <v>2.9645022826368113</v>
      </c>
    </row>
    <row r="57" spans="1:37" x14ac:dyDescent="0.2">
      <c r="A57" s="39">
        <v>44196</v>
      </c>
      <c r="B57" s="40">
        <v>-0.15868465278555099</v>
      </c>
      <c r="C57" s="40">
        <v>-0.65769665159787405</v>
      </c>
      <c r="D57" s="40">
        <v>-3.9003680138178197E-2</v>
      </c>
      <c r="E57" s="40">
        <v>1.0010513452206999</v>
      </c>
      <c r="F57" s="40">
        <v>0.10617560082869899</v>
      </c>
      <c r="G57" s="40">
        <v>0.128916592137998</v>
      </c>
      <c r="H57" s="40">
        <v>2.3932799885881999</v>
      </c>
      <c r="I57" s="40">
        <v>-5.0078397444794698E-2</v>
      </c>
      <c r="J57" s="40">
        <v>-0.36431241780666401</v>
      </c>
      <c r="K57" s="40">
        <v>0.45074687197455898</v>
      </c>
      <c r="L57" s="40">
        <v>0.42024636680876598</v>
      </c>
      <c r="M57" s="40">
        <v>0</v>
      </c>
      <c r="N57" s="40">
        <v>0</v>
      </c>
      <c r="O57" s="40">
        <v>1.6746340001186001E-2</v>
      </c>
      <c r="P57" s="40">
        <v>0</v>
      </c>
      <c r="Q57" s="40">
        <v>8.4452110804058095E-2</v>
      </c>
      <c r="R57" s="40">
        <v>0</v>
      </c>
      <c r="S57" s="40">
        <v>0</v>
      </c>
      <c r="T57" s="40">
        <v>0</v>
      </c>
      <c r="U57" s="40">
        <v>0</v>
      </c>
      <c r="V57" s="40">
        <v>0</v>
      </c>
      <c r="W57" s="40">
        <v>0</v>
      </c>
      <c r="X57" s="40">
        <v>0</v>
      </c>
      <c r="Y57" s="40">
        <v>0.24772606996027899</v>
      </c>
      <c r="Z57" s="40">
        <v>0.219782019796358</v>
      </c>
      <c r="AA57" s="40">
        <v>0.14364542336111299</v>
      </c>
      <c r="AB57" s="40">
        <v>7.9986414034012299E-2</v>
      </c>
      <c r="AC57" s="40">
        <v>6.4269416407793503E-2</v>
      </c>
      <c r="AD57" s="40">
        <v>0.14840544457681901</v>
      </c>
      <c r="AE57" s="40">
        <v>-3.6351587827975402E-3</v>
      </c>
      <c r="AF57" s="40">
        <v>4.2320190459446998</v>
      </c>
      <c r="AH57">
        <f t="shared" si="0"/>
        <v>4.2414859382235974</v>
      </c>
      <c r="AI57">
        <v>-0.13750000000000001</v>
      </c>
      <c r="AJ57">
        <f t="shared" si="1"/>
        <v>4.2414859382235974</v>
      </c>
      <c r="AK57">
        <f t="shared" si="2"/>
        <v>2.8869242781126636</v>
      </c>
    </row>
    <row r="58" spans="1:37" x14ac:dyDescent="0.2">
      <c r="A58" s="39">
        <v>44286</v>
      </c>
      <c r="B58" s="40">
        <v>1.1642004615880699</v>
      </c>
      <c r="C58" s="40">
        <v>-0.48493815054806499</v>
      </c>
      <c r="D58" s="40">
        <v>-9.4920438671916005E-2</v>
      </c>
      <c r="E58" s="40">
        <v>1.1390358466173001</v>
      </c>
      <c r="F58" s="40">
        <v>-2.76546200333483E-3</v>
      </c>
      <c r="G58" s="40">
        <v>-0.19919854743255699</v>
      </c>
      <c r="H58" s="40">
        <v>1.4926371406499701</v>
      </c>
      <c r="I58" s="40">
        <v>-0.57628649676950705</v>
      </c>
      <c r="J58" s="40">
        <v>-0.23757119636162999</v>
      </c>
      <c r="K58" s="40">
        <v>0.112819309917707</v>
      </c>
      <c r="L58" s="40">
        <v>-0.124418347351008</v>
      </c>
      <c r="M58" s="40">
        <v>0</v>
      </c>
      <c r="N58" s="40">
        <v>0</v>
      </c>
      <c r="O58" s="40">
        <v>-3.6119697602753999E-2</v>
      </c>
      <c r="P58" s="40">
        <v>0</v>
      </c>
      <c r="Q58" s="40">
        <v>4.34679340355194E-2</v>
      </c>
      <c r="R58" s="40">
        <v>0</v>
      </c>
      <c r="S58" s="40">
        <v>0</v>
      </c>
      <c r="T58" s="40">
        <v>0</v>
      </c>
      <c r="U58" s="40">
        <v>0</v>
      </c>
      <c r="V58" s="40">
        <v>0</v>
      </c>
      <c r="W58" s="40">
        <v>0</v>
      </c>
      <c r="X58" s="40">
        <v>0</v>
      </c>
      <c r="Y58" s="40">
        <v>-6.2644298124069395E-2</v>
      </c>
      <c r="Z58" s="40">
        <v>0.20600261377093501</v>
      </c>
      <c r="AA58" s="40">
        <v>0.22332390031575</v>
      </c>
      <c r="AB58" s="40">
        <v>0.16020796038325499</v>
      </c>
      <c r="AC58" s="40">
        <v>0.101207715367627</v>
      </c>
      <c r="AD58" s="40">
        <v>0.216740331590553</v>
      </c>
      <c r="AE58" s="40">
        <v>-3.59762486496071E-3</v>
      </c>
      <c r="AF58" s="40">
        <v>3.0371829545068998</v>
      </c>
      <c r="AH58">
        <f t="shared" si="0"/>
        <v>3.0466498467857974</v>
      </c>
      <c r="AI58">
        <v>-0.13750000000000001</v>
      </c>
      <c r="AJ58">
        <f t="shared" si="1"/>
        <v>3.0466498467857974</v>
      </c>
      <c r="AK58">
        <f t="shared" si="2"/>
        <v>2.0889923135640398</v>
      </c>
    </row>
    <row r="59" spans="1:37" x14ac:dyDescent="0.2">
      <c r="A59" s="39">
        <v>44377</v>
      </c>
      <c r="B59" s="40">
        <v>1.9172931289530999</v>
      </c>
      <c r="C59" s="40">
        <v>-1.2076347293379801</v>
      </c>
      <c r="D59" s="40">
        <v>-6.9936163404353394E-2</v>
      </c>
      <c r="E59" s="40">
        <v>0.55963612664684004</v>
      </c>
      <c r="F59" s="40">
        <v>-1.2762034725235501E-3</v>
      </c>
      <c r="G59" s="40">
        <v>-0.35087333302410401</v>
      </c>
      <c r="H59" s="40">
        <v>1.36726924860133</v>
      </c>
      <c r="I59" s="40">
        <v>-0.98253449671591797</v>
      </c>
      <c r="J59" s="40">
        <v>-0.19229983457779901</v>
      </c>
      <c r="K59" s="40">
        <v>-0.58654193878313499</v>
      </c>
      <c r="L59" s="40">
        <v>-0.52307043322093905</v>
      </c>
      <c r="M59" s="40">
        <v>0</v>
      </c>
      <c r="N59" s="40">
        <v>0</v>
      </c>
      <c r="O59" s="40">
        <v>-5.2276920050281901E-2</v>
      </c>
      <c r="P59" s="40">
        <v>0</v>
      </c>
      <c r="Q59" s="40">
        <v>2.8198194057275E-2</v>
      </c>
      <c r="R59" s="40">
        <v>0</v>
      </c>
      <c r="S59" s="40">
        <v>0</v>
      </c>
      <c r="T59" s="40">
        <v>0</v>
      </c>
      <c r="U59" s="40">
        <v>0</v>
      </c>
      <c r="V59" s="40">
        <v>0</v>
      </c>
      <c r="W59" s="40">
        <v>0</v>
      </c>
      <c r="X59" s="40">
        <v>0</v>
      </c>
      <c r="Y59" s="40">
        <v>-0.146033643339368</v>
      </c>
      <c r="Z59" s="40">
        <v>-1.7947345389511898E-2</v>
      </c>
      <c r="AA59" s="40">
        <v>0.15451850384094101</v>
      </c>
      <c r="AB59" s="40">
        <v>0.15440828223418501</v>
      </c>
      <c r="AC59" s="40">
        <v>0.13300527011206101</v>
      </c>
      <c r="AD59" s="40">
        <v>0.28242369467185502</v>
      </c>
      <c r="AE59" s="40">
        <v>-3.5603534838269798E-3</v>
      </c>
      <c r="AF59" s="40">
        <v>0.46276705431784598</v>
      </c>
      <c r="AH59">
        <f t="shared" si="0"/>
        <v>0.47223394659674361</v>
      </c>
      <c r="AI59">
        <v>-0.14000000000000001</v>
      </c>
      <c r="AJ59">
        <f t="shared" si="1"/>
        <v>0.47223394659674361</v>
      </c>
      <c r="AK59">
        <f t="shared" si="2"/>
        <v>0.49840112324971647</v>
      </c>
    </row>
    <row r="60" spans="1:37" x14ac:dyDescent="0.2">
      <c r="A60" s="39">
        <v>44469</v>
      </c>
      <c r="B60" s="40">
        <v>-0.14014655828304401</v>
      </c>
      <c r="C60" s="40">
        <v>0.66466047145841001</v>
      </c>
      <c r="D60" s="40">
        <v>-0.121995435771317</v>
      </c>
      <c r="E60" s="40">
        <v>1.16632107236135</v>
      </c>
      <c r="F60" s="40">
        <v>-0.117218749273898</v>
      </c>
      <c r="G60" s="40">
        <v>0.14927340859527399</v>
      </c>
      <c r="H60" s="40">
        <v>0.12829178504147401</v>
      </c>
      <c r="I60" s="40">
        <v>-0.72235466222070399</v>
      </c>
      <c r="J60" s="40">
        <v>-0.121652303112329</v>
      </c>
      <c r="K60" s="40">
        <v>-2.3800848441131499E-2</v>
      </c>
      <c r="L60" s="40">
        <v>-8.2823829691104897E-2</v>
      </c>
      <c r="M60" s="40">
        <v>0</v>
      </c>
      <c r="N60" s="40">
        <v>0</v>
      </c>
      <c r="O60" s="40">
        <v>-7.3709514150887098E-2</v>
      </c>
      <c r="P60" s="40">
        <v>0</v>
      </c>
      <c r="Q60" s="40">
        <v>0.121405113861525</v>
      </c>
      <c r="R60" s="40">
        <v>0</v>
      </c>
      <c r="S60" s="40">
        <v>0</v>
      </c>
      <c r="T60" s="40">
        <v>0</v>
      </c>
      <c r="U60" s="40">
        <v>0</v>
      </c>
      <c r="V60" s="40">
        <v>0</v>
      </c>
      <c r="W60" s="40">
        <v>0</v>
      </c>
      <c r="X60" s="40">
        <v>0</v>
      </c>
      <c r="Y60" s="40">
        <v>-0.58417265645815797</v>
      </c>
      <c r="Z60" s="40">
        <v>-0.25015176349707602</v>
      </c>
      <c r="AA60" s="40">
        <v>-7.8303499258455006E-2</v>
      </c>
      <c r="AB60" s="40">
        <v>1.1806232122186301E-2</v>
      </c>
      <c r="AC60" s="40">
        <v>7.9561306792227296E-2</v>
      </c>
      <c r="AD60" s="40">
        <v>0.31523761359783797</v>
      </c>
      <c r="AE60" s="40">
        <v>-3.5233478923024498E-3</v>
      </c>
      <c r="AF60" s="40">
        <v>0.31670383577987399</v>
      </c>
      <c r="AH60">
        <f t="shared" si="0"/>
        <v>0.32617072805877162</v>
      </c>
      <c r="AI60">
        <v>-0.14000000000000001</v>
      </c>
      <c r="AJ60">
        <f t="shared" si="1"/>
        <v>0.32617072805877162</v>
      </c>
      <c r="AK60">
        <f t="shared" si="2"/>
        <v>0.8559943432013406</v>
      </c>
    </row>
    <row r="61" spans="1:37" x14ac:dyDescent="0.2">
      <c r="A61" s="39">
        <v>44561</v>
      </c>
      <c r="B61" s="40">
        <v>-0.77619772904051998</v>
      </c>
      <c r="C61" s="40">
        <v>-0.52979857800954699</v>
      </c>
      <c r="D61" s="40">
        <v>-5.0413195919000202E-3</v>
      </c>
      <c r="E61" s="40">
        <v>0.85833403844723899</v>
      </c>
      <c r="F61" s="40">
        <v>-4.2504016144329103E-2</v>
      </c>
      <c r="G61" s="40">
        <v>1.6542856841477299E-2</v>
      </c>
      <c r="H61" s="40">
        <v>0.45283411038772198</v>
      </c>
      <c r="I61" s="40">
        <v>-0.65982716592215496</v>
      </c>
      <c r="J61" s="40">
        <v>-5.5705270574688097E-2</v>
      </c>
      <c r="K61" s="40">
        <v>-0.683350925344271</v>
      </c>
      <c r="L61" s="40">
        <v>-0.19135715449537999</v>
      </c>
      <c r="M61" s="40">
        <v>0</v>
      </c>
      <c r="N61" s="40">
        <v>0</v>
      </c>
      <c r="O61" s="40">
        <v>-5.1863108978504102E-2</v>
      </c>
      <c r="P61" s="40">
        <v>0</v>
      </c>
      <c r="Q61" s="40">
        <v>0.19352020354358099</v>
      </c>
      <c r="R61" s="40">
        <v>0</v>
      </c>
      <c r="S61" s="40">
        <v>0</v>
      </c>
      <c r="T61" s="40">
        <v>0</v>
      </c>
      <c r="U61" s="40">
        <v>0</v>
      </c>
      <c r="V61" s="40">
        <v>0</v>
      </c>
      <c r="W61" s="40">
        <v>0</v>
      </c>
      <c r="X61" s="40">
        <v>0</v>
      </c>
      <c r="Y61" s="40">
        <v>-3.2568353319521702E-2</v>
      </c>
      <c r="Z61" s="40">
        <v>-0.45046809519071301</v>
      </c>
      <c r="AA61" s="40">
        <v>-0.15814893702840799</v>
      </c>
      <c r="AB61" s="40">
        <v>-0.15306192743444599</v>
      </c>
      <c r="AC61" s="40">
        <v>-1.6661851255802499E-2</v>
      </c>
      <c r="AD61" s="40">
        <v>0.26446336912601498</v>
      </c>
      <c r="AE61" s="40">
        <v>-3.4866110980421301E-3</v>
      </c>
      <c r="AF61" s="40">
        <v>-2.0243464650821799</v>
      </c>
      <c r="AH61">
        <f t="shared" si="0"/>
        <v>-2.0148795728032822</v>
      </c>
      <c r="AI61">
        <v>-0.14499999999999999</v>
      </c>
      <c r="AJ61">
        <f t="shared" si="1"/>
        <v>-2.0148795728032822</v>
      </c>
      <c r="AK61">
        <f t="shared" si="2"/>
        <v>-0.78508285235613506</v>
      </c>
    </row>
    <row r="62" spans="1:37" x14ac:dyDescent="0.2">
      <c r="A62" s="39">
        <v>44651</v>
      </c>
      <c r="B62" s="40">
        <v>-0.18909670939180501</v>
      </c>
      <c r="C62" s="40">
        <v>0.15396948156835299</v>
      </c>
      <c r="D62" s="40">
        <v>8.8769206416504307E-2</v>
      </c>
      <c r="E62" s="40">
        <v>0.31301944601984599</v>
      </c>
      <c r="F62" s="40">
        <v>-8.2964653426900903E-2</v>
      </c>
      <c r="G62" s="40">
        <v>0.49953417661034599</v>
      </c>
      <c r="H62" s="40">
        <v>-1.3837368495797999</v>
      </c>
      <c r="I62" s="40">
        <v>-0.80623413745324402</v>
      </c>
      <c r="J62" s="40">
        <v>0.103298341848965</v>
      </c>
      <c r="K62" s="40">
        <v>-0.96006350497991799</v>
      </c>
      <c r="L62" s="40">
        <v>0.181908322493057</v>
      </c>
      <c r="M62" s="40">
        <v>0</v>
      </c>
      <c r="N62" s="40">
        <v>0</v>
      </c>
      <c r="O62" s="40">
        <v>-5.0776235855026303E-2</v>
      </c>
      <c r="P62" s="40">
        <v>0</v>
      </c>
      <c r="Q62" s="40">
        <v>0.157781617992057</v>
      </c>
      <c r="R62" s="40">
        <v>0</v>
      </c>
      <c r="S62" s="40">
        <v>0</v>
      </c>
      <c r="T62" s="40">
        <v>0</v>
      </c>
      <c r="U62" s="40">
        <v>0</v>
      </c>
      <c r="V62" s="40">
        <v>0</v>
      </c>
      <c r="W62" s="40">
        <v>0</v>
      </c>
      <c r="X62" s="40">
        <v>0</v>
      </c>
      <c r="Y62" s="40">
        <v>-0.47346282061704897</v>
      </c>
      <c r="Z62" s="40">
        <v>-2.7644202336264499E-2</v>
      </c>
      <c r="AA62" s="40">
        <v>-0.24076757812348101</v>
      </c>
      <c r="AB62" s="40">
        <v>-0.21159790080597801</v>
      </c>
      <c r="AC62" s="40">
        <v>-0.15224693830594699</v>
      </c>
      <c r="AD62" s="40">
        <v>0.130936199533526</v>
      </c>
      <c r="AE62" s="40">
        <v>-3.4501458726179201E-3</v>
      </c>
      <c r="AF62" s="40">
        <v>-2.9528248842653699</v>
      </c>
      <c r="AH62">
        <f t="shared" si="0"/>
        <v>-2.9433579919864723</v>
      </c>
      <c r="AI62">
        <v>-0.13750000000000001</v>
      </c>
      <c r="AJ62">
        <f t="shared" si="1"/>
        <v>-2.9433579919864723</v>
      </c>
      <c r="AK62">
        <f t="shared" si="2"/>
        <v>-1.0085112463513606</v>
      </c>
    </row>
    <row r="63" spans="1:37" x14ac:dyDescent="0.2">
      <c r="A63" s="39">
        <v>44742</v>
      </c>
      <c r="B63" s="40">
        <v>0.221292900196568</v>
      </c>
      <c r="C63" s="40">
        <v>1.2066080483474</v>
      </c>
      <c r="D63" s="40">
        <v>-0.11274210213104301</v>
      </c>
      <c r="E63" s="40">
        <v>-0.55507657195321802</v>
      </c>
      <c r="F63" s="40">
        <v>-0.27182717289671299</v>
      </c>
      <c r="G63" s="40">
        <v>0.58566334674849796</v>
      </c>
      <c r="H63" s="40">
        <v>-1.08134903634918</v>
      </c>
      <c r="I63" s="40">
        <v>-0.70328327076340802</v>
      </c>
      <c r="J63" s="40">
        <v>0.30740629549155402</v>
      </c>
      <c r="K63" s="40">
        <v>-0.80561212988958997</v>
      </c>
      <c r="L63" s="40">
        <v>-0.23666340183638501</v>
      </c>
      <c r="M63" s="40">
        <v>0</v>
      </c>
      <c r="N63" s="40">
        <v>0</v>
      </c>
      <c r="O63" s="40">
        <v>-0.13328004759915499</v>
      </c>
      <c r="P63" s="40">
        <v>0</v>
      </c>
      <c r="Q63" s="40">
        <v>0.131629249046395</v>
      </c>
      <c r="R63" s="40">
        <v>0</v>
      </c>
      <c r="S63" s="40">
        <v>0</v>
      </c>
      <c r="T63" s="40">
        <v>0</v>
      </c>
      <c r="U63" s="40">
        <v>0</v>
      </c>
      <c r="V63" s="40">
        <v>0</v>
      </c>
      <c r="W63" s="40">
        <v>0</v>
      </c>
      <c r="X63" s="40">
        <v>0</v>
      </c>
      <c r="Y63" s="40">
        <v>-0.37521627795799201</v>
      </c>
      <c r="Z63" s="40">
        <v>-0.26912671442865299</v>
      </c>
      <c r="AA63" s="40">
        <v>-0.173255829836236</v>
      </c>
      <c r="AB63" s="40">
        <v>-0.35892637343350098</v>
      </c>
      <c r="AC63" s="40">
        <v>-0.19819220309756899</v>
      </c>
      <c r="AD63" s="40">
        <v>-9.1531067286439297E-2</v>
      </c>
      <c r="AE63" s="40">
        <v>-3.4139547603920599E-3</v>
      </c>
      <c r="AF63" s="40">
        <v>-2.9168963143890498</v>
      </c>
      <c r="AH63">
        <f t="shared" si="0"/>
        <v>-2.9074294221101522</v>
      </c>
      <c r="AI63">
        <v>-0.13500000000000001</v>
      </c>
      <c r="AJ63">
        <f t="shared" si="1"/>
        <v>-2.9074294221101522</v>
      </c>
      <c r="AK63">
        <f t="shared" si="2"/>
        <v>-0.63556882618017196</v>
      </c>
    </row>
    <row r="64" spans="1:37" x14ac:dyDescent="0.2">
      <c r="A64" s="39">
        <v>44834</v>
      </c>
      <c r="B64" s="40">
        <v>-0.267622186224798</v>
      </c>
      <c r="C64" s="40">
        <v>-0.109500501326717</v>
      </c>
      <c r="D64" s="40">
        <v>-3.4052378415740402E-2</v>
      </c>
      <c r="E64" s="40">
        <v>-0.96522368012039395</v>
      </c>
      <c r="F64" s="40">
        <v>-0.14053194906657299</v>
      </c>
      <c r="G64" s="40">
        <v>0.36170126781813999</v>
      </c>
      <c r="H64" s="40">
        <v>0.85867185659610201</v>
      </c>
      <c r="I64" s="40">
        <v>-0.225174932510669</v>
      </c>
      <c r="J64" s="40">
        <v>0.25666529333714799</v>
      </c>
      <c r="K64" s="40">
        <v>-0.10603005273532699</v>
      </c>
      <c r="L64" s="40">
        <v>-0.29143764985214099</v>
      </c>
      <c r="M64" s="40">
        <v>0</v>
      </c>
      <c r="N64" s="40">
        <v>0</v>
      </c>
      <c r="O64" s="40">
        <v>-4.0089121558020503E-2</v>
      </c>
      <c r="P64" s="40">
        <v>0</v>
      </c>
      <c r="Q64" s="40">
        <v>8.5768942588481098E-2</v>
      </c>
      <c r="R64" s="40">
        <v>0</v>
      </c>
      <c r="S64" s="40">
        <v>0</v>
      </c>
      <c r="T64" s="40">
        <v>0</v>
      </c>
      <c r="U64" s="40">
        <v>0</v>
      </c>
      <c r="V64" s="40">
        <v>0</v>
      </c>
      <c r="W64" s="40">
        <v>0</v>
      </c>
      <c r="X64" s="40">
        <v>0</v>
      </c>
      <c r="Y64" s="40">
        <v>8.3323119765762996E-2</v>
      </c>
      <c r="Z64" s="40">
        <v>-0.51306669536615701</v>
      </c>
      <c r="AA64" s="40">
        <v>-0.32611730570615299</v>
      </c>
      <c r="AB64" s="40">
        <v>-0.2239739520647</v>
      </c>
      <c r="AC64" s="40">
        <v>-0.20510711934878101</v>
      </c>
      <c r="AD64" s="40">
        <v>-0.25897722606089701</v>
      </c>
      <c r="AE64" s="40">
        <v>-3.3780400871139902E-3</v>
      </c>
      <c r="AF64" s="40">
        <v>-2.0641523103385402</v>
      </c>
      <c r="AH64">
        <f t="shared" si="0"/>
        <v>-2.0546854180596426</v>
      </c>
      <c r="AI64">
        <v>2.2499999999999999E-2</v>
      </c>
      <c r="AJ64">
        <f t="shared" si="1"/>
        <v>-2.0546854180596426</v>
      </c>
      <c r="AK64">
        <f t="shared" si="2"/>
        <v>-0.50473618654339059</v>
      </c>
    </row>
    <row r="65" spans="1:37" x14ac:dyDescent="0.2">
      <c r="A65" s="39">
        <v>44926</v>
      </c>
      <c r="B65" s="40">
        <v>4.8343515821021699E-2</v>
      </c>
      <c r="C65" s="40">
        <v>0.55625218276502297</v>
      </c>
      <c r="D65" s="40">
        <v>-9.2955510290004303E-2</v>
      </c>
      <c r="E65" s="40">
        <v>-1.89403502644868</v>
      </c>
      <c r="F65" s="40">
        <v>-0.20139042185349901</v>
      </c>
      <c r="G65" s="40">
        <v>0.44908898003933301</v>
      </c>
      <c r="H65" s="40">
        <v>0.63925451231173602</v>
      </c>
      <c r="I65" s="40">
        <v>-0.16760536807537299</v>
      </c>
      <c r="J65" s="40">
        <v>0.27271484583304101</v>
      </c>
      <c r="K65" s="40">
        <v>0.48261733493699299</v>
      </c>
      <c r="L65" s="40">
        <v>-0.25569982170717598</v>
      </c>
      <c r="M65" s="40">
        <v>0</v>
      </c>
      <c r="N65" s="40">
        <v>0</v>
      </c>
      <c r="O65" s="40">
        <v>-3.4926833446986098E-2</v>
      </c>
      <c r="P65" s="40">
        <v>0</v>
      </c>
      <c r="Q65" s="40">
        <v>5.60250941473616E-2</v>
      </c>
      <c r="R65" s="40">
        <v>0</v>
      </c>
      <c r="S65" s="40">
        <v>0</v>
      </c>
      <c r="T65" s="40">
        <v>0</v>
      </c>
      <c r="U65" s="40">
        <v>0</v>
      </c>
      <c r="V65" s="40">
        <v>0</v>
      </c>
      <c r="W65" s="40">
        <v>0</v>
      </c>
      <c r="X65" s="40">
        <v>0</v>
      </c>
      <c r="Y65" s="40">
        <v>-0.20589039469849599</v>
      </c>
      <c r="Z65" s="40">
        <v>-9.03414530112467E-2</v>
      </c>
      <c r="AA65" s="40">
        <v>-0.30948464179426199</v>
      </c>
      <c r="AB65" s="40">
        <v>-0.385918337518113</v>
      </c>
      <c r="AC65" s="40">
        <v>-2.2791337806820001E-2</v>
      </c>
      <c r="AD65" s="40">
        <v>-0.347191124592861</v>
      </c>
      <c r="AE65" s="40">
        <v>-3.3424039682415402E-3</v>
      </c>
      <c r="AF65" s="40">
        <v>-1.50727620935724</v>
      </c>
      <c r="AH65">
        <f t="shared" si="0"/>
        <v>-1.4978093170783424</v>
      </c>
      <c r="AI65">
        <v>0.33750000000000002</v>
      </c>
      <c r="AJ65">
        <f t="shared" si="1"/>
        <v>-1.4978093170783424</v>
      </c>
      <c r="AK65">
        <f t="shared" si="2"/>
        <v>-0.6188093625935368</v>
      </c>
    </row>
    <row r="66" spans="1:37" x14ac:dyDescent="0.2">
      <c r="A66" s="39">
        <v>45016</v>
      </c>
      <c r="B66" s="40">
        <v>9.9826599519460907E-2</v>
      </c>
      <c r="C66" s="40">
        <v>-0.26254730302489498</v>
      </c>
      <c r="D66" s="40">
        <v>-4.6641409813291998E-2</v>
      </c>
      <c r="E66" s="40">
        <v>-2.4013054963790701</v>
      </c>
      <c r="F66" s="40">
        <v>-0.113774400801192</v>
      </c>
      <c r="G66" s="40">
        <v>0.44650932618961597</v>
      </c>
      <c r="H66" s="40">
        <v>-0.842163394742793</v>
      </c>
      <c r="I66" s="40">
        <v>-0.16396162969775699</v>
      </c>
      <c r="J66" s="40">
        <v>0.23324097969579699</v>
      </c>
      <c r="K66" s="40">
        <v>-0.66265059372355295</v>
      </c>
      <c r="L66" s="40">
        <v>-7.4770791201332801E-2</v>
      </c>
      <c r="M66" s="40">
        <v>0</v>
      </c>
      <c r="N66" s="40">
        <v>0</v>
      </c>
      <c r="O66" s="40">
        <v>6.8510176934946404E-2</v>
      </c>
      <c r="P66" s="40">
        <v>0</v>
      </c>
      <c r="Q66" s="40">
        <v>-0.23138567003499699</v>
      </c>
      <c r="R66" s="40">
        <v>0</v>
      </c>
      <c r="S66" s="40">
        <v>0</v>
      </c>
      <c r="T66" s="40">
        <v>0</v>
      </c>
      <c r="U66" s="40">
        <v>0</v>
      </c>
      <c r="V66" s="40">
        <v>0</v>
      </c>
      <c r="W66" s="40">
        <v>0</v>
      </c>
      <c r="X66" s="40">
        <v>0</v>
      </c>
      <c r="Y66" s="40">
        <v>7.3648262062409302E-3</v>
      </c>
      <c r="Z66" s="40">
        <v>-4.9922132205096503E-2</v>
      </c>
      <c r="AA66" s="40">
        <v>0.112266854772612</v>
      </c>
      <c r="AB66" s="40">
        <v>-0.47398614327709798</v>
      </c>
      <c r="AC66" s="40">
        <v>-5.8267692895936897E-2</v>
      </c>
      <c r="AD66" s="40">
        <v>-0.244432726352592</v>
      </c>
      <c r="AE66" s="40">
        <v>-3.3070483170011401E-3</v>
      </c>
      <c r="AF66" s="40">
        <v>-4.66139766914793</v>
      </c>
      <c r="AH66">
        <f t="shared" ref="AH66:AH129" si="3">AF66+$AG$2</f>
        <v>-4.6519307768690323</v>
      </c>
      <c r="AI66">
        <v>0.58750000000000002</v>
      </c>
      <c r="AJ66">
        <f t="shared" ref="AJ66:AJ129" si="4">+AH66</f>
        <v>-4.6519307768690323</v>
      </c>
      <c r="AK66">
        <f t="shared" ref="AK66:AK129" si="5">AH66-SUM(Y66:AD66,K66)</f>
        <v>-3.2823031693936091</v>
      </c>
    </row>
    <row r="67" spans="1:37" x14ac:dyDescent="0.2">
      <c r="A67" s="39">
        <v>45107</v>
      </c>
      <c r="B67" s="40">
        <v>0.32865105540371398</v>
      </c>
      <c r="C67" s="40">
        <v>0.112896456477364</v>
      </c>
      <c r="D67" s="40">
        <v>3.1523389407474602E-3</v>
      </c>
      <c r="E67" s="40">
        <v>-1.7448953799039</v>
      </c>
      <c r="F67" s="40">
        <v>-8.4142300288423094E-2</v>
      </c>
      <c r="G67" s="40">
        <v>0.48756882120745398</v>
      </c>
      <c r="H67" s="40">
        <v>0.99147834493489695</v>
      </c>
      <c r="I67" s="40">
        <v>0.15453579587574401</v>
      </c>
      <c r="J67" s="40">
        <v>0.10133247164765299</v>
      </c>
      <c r="K67" s="40">
        <v>-0.24127964781103001</v>
      </c>
      <c r="L67" s="40">
        <v>0.18791892461416401</v>
      </c>
      <c r="M67" s="40">
        <v>0</v>
      </c>
      <c r="N67" s="40">
        <v>0</v>
      </c>
      <c r="O67" s="40">
        <v>8.1290017544740203E-2</v>
      </c>
      <c r="P67" s="40">
        <v>0</v>
      </c>
      <c r="Q67" s="40">
        <v>6.3441786428344901E-2</v>
      </c>
      <c r="R67" s="40">
        <v>0</v>
      </c>
      <c r="S67" s="40">
        <v>0</v>
      </c>
      <c r="T67" s="40">
        <v>0</v>
      </c>
      <c r="U67" s="40">
        <v>0</v>
      </c>
      <c r="V67" s="40">
        <v>0</v>
      </c>
      <c r="W67" s="40">
        <v>0</v>
      </c>
      <c r="X67" s="40">
        <v>0</v>
      </c>
      <c r="Y67" s="40">
        <v>-0.12206236955132201</v>
      </c>
      <c r="Z67" s="40">
        <v>0.22174772160815601</v>
      </c>
      <c r="AA67" s="40">
        <v>-0.428018110279765</v>
      </c>
      <c r="AB67" s="40">
        <v>0.131148145222167</v>
      </c>
      <c r="AC67" s="40">
        <v>-9.7768928690997001E-2</v>
      </c>
      <c r="AD67" s="40">
        <v>-0.149626364425898</v>
      </c>
      <c r="AE67" s="40">
        <v>-3.2719748521900399E-3</v>
      </c>
      <c r="AF67" s="40">
        <v>-5.9031958983804004E-3</v>
      </c>
      <c r="AH67">
        <f t="shared" si="3"/>
        <v>3.5636963805172296E-3</v>
      </c>
      <c r="AI67">
        <v>0.78749999999999998</v>
      </c>
      <c r="AJ67">
        <f t="shared" si="4"/>
        <v>3.5636963805172296E-3</v>
      </c>
      <c r="AK67">
        <f t="shared" si="5"/>
        <v>0.68942325030920626</v>
      </c>
    </row>
    <row r="68" spans="1:37" x14ac:dyDescent="0.2">
      <c r="A68" s="39">
        <v>45199</v>
      </c>
      <c r="B68" s="40">
        <v>-0.24414584788748001</v>
      </c>
      <c r="C68" s="40">
        <v>0.49068255506386799</v>
      </c>
      <c r="D68" s="40">
        <v>-0.13991814004175099</v>
      </c>
      <c r="E68" s="40">
        <v>-1.0998745197145501</v>
      </c>
      <c r="F68" s="40">
        <v>-0.14622226012939499</v>
      </c>
      <c r="G68" s="40">
        <v>0.29643883191223702</v>
      </c>
      <c r="H68" s="40">
        <v>0.637857249657939</v>
      </c>
      <c r="I68" s="40">
        <v>0.27496939645755403</v>
      </c>
      <c r="J68" s="40">
        <v>1.12525991204964E-2</v>
      </c>
      <c r="K68" s="40">
        <v>-0.187402752850892</v>
      </c>
      <c r="L68" s="40">
        <v>-9.6720880536050394E-2</v>
      </c>
      <c r="M68" s="40">
        <v>0</v>
      </c>
      <c r="N68" s="40">
        <v>0</v>
      </c>
      <c r="O68" s="40">
        <v>6.1601887630701103E-2</v>
      </c>
      <c r="P68" s="40">
        <v>0</v>
      </c>
      <c r="Q68" s="40">
        <v>2.0569590386405202E-2</v>
      </c>
      <c r="R68" s="40">
        <v>0</v>
      </c>
      <c r="S68" s="40">
        <v>0</v>
      </c>
      <c r="T68" s="40">
        <v>0</v>
      </c>
      <c r="U68" s="40">
        <v>0</v>
      </c>
      <c r="V68" s="40">
        <v>0</v>
      </c>
      <c r="W68" s="40">
        <v>0</v>
      </c>
      <c r="X68" s="40">
        <v>0</v>
      </c>
      <c r="Y68" s="40">
        <v>-7.9393381030740798E-2</v>
      </c>
      <c r="Z68" s="40">
        <v>9.5955271971096101E-2</v>
      </c>
      <c r="AA68" s="40">
        <v>-0.24547704630897499</v>
      </c>
      <c r="AB68" s="40">
        <v>3.8569795566817701E-2</v>
      </c>
      <c r="AC68" s="40">
        <v>-1.1939214248869699E-3</v>
      </c>
      <c r="AD68" s="40">
        <v>-0.101749405560141</v>
      </c>
      <c r="AE68" s="40">
        <v>-3.2371851057336701E-3</v>
      </c>
      <c r="AF68" s="40">
        <v>-0.41743816282347501</v>
      </c>
      <c r="AH68">
        <f t="shared" si="3"/>
        <v>-0.40797127054457738</v>
      </c>
      <c r="AI68">
        <v>0.90500000000000003</v>
      </c>
      <c r="AJ68">
        <f t="shared" si="4"/>
        <v>-0.40797127054457738</v>
      </c>
      <c r="AK68">
        <f t="shared" si="5"/>
        <v>7.2720169093144604E-2</v>
      </c>
    </row>
    <row r="69" spans="1:37" x14ac:dyDescent="0.2">
      <c r="A69" s="39">
        <v>45291</v>
      </c>
      <c r="B69" s="40">
        <v>1.83581072979432E-2</v>
      </c>
      <c r="C69" s="40">
        <v>-0.17906102984438699</v>
      </c>
      <c r="D69" s="40">
        <v>-4.8756120565191699E-2</v>
      </c>
      <c r="E69" s="40">
        <v>-1.2192972069149299</v>
      </c>
      <c r="F69" s="40">
        <v>-4.5730923004151901E-2</v>
      </c>
      <c r="G69" s="40">
        <v>0.13998698129412601</v>
      </c>
      <c r="H69" s="40">
        <v>1.4805372519455</v>
      </c>
      <c r="I69" s="40">
        <v>0.45844918995401501</v>
      </c>
      <c r="J69" s="40">
        <v>-6.19007234994325E-2</v>
      </c>
      <c r="K69" s="40">
        <v>-9.0670684617946196E-2</v>
      </c>
      <c r="L69" s="40">
        <v>-1.8957321482187699E-2</v>
      </c>
      <c r="M69" s="40">
        <v>0</v>
      </c>
      <c r="N69" s="40">
        <v>0</v>
      </c>
      <c r="O69" s="40">
        <v>9.2642008204013193E-2</v>
      </c>
      <c r="P69" s="40">
        <v>0</v>
      </c>
      <c r="Q69" s="40">
        <v>0.16154370342795599</v>
      </c>
      <c r="R69" s="40">
        <v>0</v>
      </c>
      <c r="S69" s="40">
        <v>0</v>
      </c>
      <c r="T69" s="40">
        <v>0</v>
      </c>
      <c r="U69" s="40">
        <v>0</v>
      </c>
      <c r="V69" s="40">
        <v>0</v>
      </c>
      <c r="W69" s="40">
        <v>0</v>
      </c>
      <c r="X69" s="40">
        <v>0</v>
      </c>
      <c r="Y69" s="40">
        <v>8.9247466331028494E-2</v>
      </c>
      <c r="Z69" s="40">
        <v>-1.9675478222012299E-3</v>
      </c>
      <c r="AA69" s="40">
        <v>8.7564972327793499E-3</v>
      </c>
      <c r="AB69" s="40">
        <v>-0.112309963544653</v>
      </c>
      <c r="AC69" s="40">
        <v>-8.7422055972132401E-2</v>
      </c>
      <c r="AD69" s="40">
        <v>6.0160682082330198E-2</v>
      </c>
      <c r="AE69" s="40">
        <v>-3.2026804299948699E-3</v>
      </c>
      <c r="AF69" s="40">
        <v>0.64040563007249096</v>
      </c>
      <c r="AH69">
        <f t="shared" si="3"/>
        <v>0.64987252235138859</v>
      </c>
      <c r="AI69">
        <v>0.96250000000000002</v>
      </c>
      <c r="AJ69">
        <f t="shared" si="4"/>
        <v>0.64987252235138859</v>
      </c>
      <c r="AK69">
        <f t="shared" si="5"/>
        <v>0.7840781286621834</v>
      </c>
    </row>
    <row r="70" spans="1:37" x14ac:dyDescent="0.2">
      <c r="A70" s="39">
        <v>45382</v>
      </c>
      <c r="B70" s="40">
        <v>0.46138409353213899</v>
      </c>
      <c r="C70" s="40">
        <v>0.26300951582350202</v>
      </c>
      <c r="D70" s="40">
        <v>1.1043618214236399E-2</v>
      </c>
      <c r="E70" s="40">
        <v>-0.50578987875396297</v>
      </c>
      <c r="F70" s="40">
        <v>-2.8027484294494798E-2</v>
      </c>
      <c r="G70" s="40">
        <v>0.195628254390982</v>
      </c>
      <c r="H70" s="40">
        <v>1.31428788014971</v>
      </c>
      <c r="I70" s="40">
        <v>4.2020418562820197E-2</v>
      </c>
      <c r="J70" s="40">
        <v>-0.22186515105044899</v>
      </c>
      <c r="K70" s="40">
        <v>0.114461028807054</v>
      </c>
      <c r="L70" s="40">
        <v>0.21405301255474801</v>
      </c>
      <c r="M70" s="40">
        <v>0</v>
      </c>
      <c r="N70" s="40">
        <v>0</v>
      </c>
      <c r="O70" s="40">
        <v>0.13127264884106099</v>
      </c>
      <c r="P70" s="40">
        <v>0</v>
      </c>
      <c r="Q70" s="40">
        <v>7.9570376734570993E-3</v>
      </c>
      <c r="R70" s="40">
        <v>0</v>
      </c>
      <c r="S70" s="40">
        <v>0</v>
      </c>
      <c r="T70" s="40">
        <v>0</v>
      </c>
      <c r="U70" s="40">
        <v>0</v>
      </c>
      <c r="V70" s="40">
        <v>0</v>
      </c>
      <c r="W70" s="40">
        <v>0</v>
      </c>
      <c r="X70" s="40">
        <v>0</v>
      </c>
      <c r="Y70" s="40">
        <v>3.5289006354390799E-2</v>
      </c>
      <c r="Z70" s="40">
        <v>0.22676930361060699</v>
      </c>
      <c r="AA70" s="40">
        <v>-6.6315336574812797E-2</v>
      </c>
      <c r="AB70" s="40">
        <v>-3.58919555716719E-2</v>
      </c>
      <c r="AC70" s="40">
        <v>-0.15288767902353601</v>
      </c>
      <c r="AD70" s="40">
        <v>6.28865043851045E-2</v>
      </c>
      <c r="AE70" s="40">
        <v>-3.1684620048564099E-3</v>
      </c>
      <c r="AF70" s="40">
        <v>2.0661163756260201</v>
      </c>
      <c r="AH70">
        <f t="shared" si="3"/>
        <v>2.0755832679049178</v>
      </c>
      <c r="AI70">
        <v>0.96499999999999997</v>
      </c>
      <c r="AJ70">
        <f t="shared" si="4"/>
        <v>2.0755832679049178</v>
      </c>
      <c r="AK70">
        <f t="shared" si="5"/>
        <v>1.8912723959177822</v>
      </c>
    </row>
    <row r="71" spans="1:37" x14ac:dyDescent="0.2">
      <c r="A71" s="39">
        <v>45473</v>
      </c>
      <c r="B71" s="40">
        <v>0.234198343660174</v>
      </c>
      <c r="C71" s="40">
        <v>-0.34526626530016802</v>
      </c>
      <c r="D71" s="40">
        <v>6.8399306659831002E-2</v>
      </c>
      <c r="E71" s="40">
        <v>-0.12640685747356301</v>
      </c>
      <c r="F71" s="40">
        <v>3.5035630038742598E-2</v>
      </c>
      <c r="G71" s="40">
        <v>-8.6009896106129302E-2</v>
      </c>
      <c r="H71" s="40">
        <v>1.01513290402769</v>
      </c>
      <c r="I71" s="40">
        <v>0.23417786769778101</v>
      </c>
      <c r="J71" s="40">
        <v>-0.16741206496630601</v>
      </c>
      <c r="K71" s="40">
        <v>0.29689309322573698</v>
      </c>
      <c r="L71" s="40">
        <v>-2.3880735076402902E-2</v>
      </c>
      <c r="M71" s="40">
        <v>0</v>
      </c>
      <c r="N71" s="40">
        <v>0</v>
      </c>
      <c r="O71" s="40">
        <v>0.10190150514190099</v>
      </c>
      <c r="P71" s="40">
        <v>0</v>
      </c>
      <c r="Q71" s="40">
        <v>0.278044911244689</v>
      </c>
      <c r="R71" s="40">
        <v>0</v>
      </c>
      <c r="S71" s="40">
        <v>0</v>
      </c>
      <c r="T71" s="40">
        <v>0</v>
      </c>
      <c r="U71" s="40">
        <v>0</v>
      </c>
      <c r="V71" s="40">
        <v>0</v>
      </c>
      <c r="W71" s="40">
        <v>0</v>
      </c>
      <c r="X71" s="40">
        <v>0</v>
      </c>
      <c r="Y71" s="40">
        <v>0.104056595735162</v>
      </c>
      <c r="Z71" s="40">
        <v>0.29939810531445799</v>
      </c>
      <c r="AA71" s="40">
        <v>0.16399491005578001</v>
      </c>
      <c r="AB71" s="40">
        <v>1.46039502962507E-2</v>
      </c>
      <c r="AC71" s="40">
        <v>-0.107106673942203</v>
      </c>
      <c r="AD71" s="40">
        <v>-5.5975531008629897E-2</v>
      </c>
      <c r="AE71" s="40">
        <v>-3.13453084456718E-3</v>
      </c>
      <c r="AF71" s="40">
        <v>1.93064456838024</v>
      </c>
      <c r="AH71">
        <f t="shared" si="3"/>
        <v>1.9401114606591376</v>
      </c>
      <c r="AI71">
        <v>0.9425</v>
      </c>
      <c r="AJ71">
        <f t="shared" si="4"/>
        <v>1.9401114606591376</v>
      </c>
      <c r="AK71">
        <f t="shared" si="5"/>
        <v>1.2242470109825827</v>
      </c>
    </row>
    <row r="72" spans="1:37" x14ac:dyDescent="0.2">
      <c r="A72" s="39">
        <v>45565</v>
      </c>
      <c r="B72" s="40">
        <v>0.44949966958820298</v>
      </c>
      <c r="C72" s="40">
        <v>-0.40938853393359698</v>
      </c>
      <c r="D72" s="40">
        <v>8.8268571126352793E-2</v>
      </c>
      <c r="E72" s="40">
        <v>-0.31115162101592098</v>
      </c>
      <c r="F72" s="40">
        <v>5.9953190101037702E-2</v>
      </c>
      <c r="G72" s="40">
        <v>-4.5285399752782098E-2</v>
      </c>
      <c r="H72" s="40">
        <v>0.67179035252909103</v>
      </c>
      <c r="I72" s="40">
        <v>0.35163300596505898</v>
      </c>
      <c r="J72" s="40">
        <v>-9.8189133750620203E-2</v>
      </c>
      <c r="K72" s="40">
        <v>0.47365736028480798</v>
      </c>
      <c r="L72" s="40">
        <v>-2.0946649273777901E-2</v>
      </c>
      <c r="M72" s="40">
        <v>0</v>
      </c>
      <c r="N72" s="40">
        <v>0</v>
      </c>
      <c r="O72" s="40">
        <v>8.3742823979915906E-2</v>
      </c>
      <c r="P72" s="40">
        <v>0</v>
      </c>
      <c r="Q72" s="40">
        <v>0.23882585023334499</v>
      </c>
      <c r="R72" s="40">
        <v>0</v>
      </c>
      <c r="S72" s="40">
        <v>0</v>
      </c>
      <c r="T72" s="40">
        <v>0</v>
      </c>
      <c r="U72" s="40">
        <v>0</v>
      </c>
      <c r="V72" s="40">
        <v>0</v>
      </c>
      <c r="W72" s="40">
        <v>0</v>
      </c>
      <c r="X72" s="40">
        <v>0</v>
      </c>
      <c r="Y72" s="40">
        <v>1.6704877493503901E-2</v>
      </c>
      <c r="Z72" s="40">
        <v>0.38784613356180803</v>
      </c>
      <c r="AA72" s="40">
        <v>0.214566449661208</v>
      </c>
      <c r="AB72" s="40">
        <v>0.24357487835331601</v>
      </c>
      <c r="AC72" s="40">
        <v>-0.143119621334408</v>
      </c>
      <c r="AD72" s="40">
        <v>-7.0619705120155404E-2</v>
      </c>
      <c r="AE72" s="40">
        <v>-3.1008878043785699E-3</v>
      </c>
      <c r="AF72" s="40">
        <v>2.1782616108920201</v>
      </c>
      <c r="AH72">
        <f t="shared" si="3"/>
        <v>2.1877285031709177</v>
      </c>
      <c r="AI72">
        <v>0.88749999999999996</v>
      </c>
      <c r="AJ72">
        <f t="shared" si="4"/>
        <v>2.1877285031709177</v>
      </c>
      <c r="AK72">
        <f t="shared" si="5"/>
        <v>1.0651181302708372</v>
      </c>
    </row>
    <row r="73" spans="1:37" x14ac:dyDescent="0.2">
      <c r="A73" s="39">
        <v>45657</v>
      </c>
      <c r="B73" s="40">
        <v>7.3211428249493796E-2</v>
      </c>
      <c r="C73" s="40">
        <v>-0.166258452594997</v>
      </c>
      <c r="D73" s="40">
        <v>5.1095788424527701E-2</v>
      </c>
      <c r="E73" s="40">
        <v>-0.166476733942229</v>
      </c>
      <c r="F73" s="40">
        <v>3.8936827124778403E-2</v>
      </c>
      <c r="G73" s="40">
        <v>1.1973889488030701E-2</v>
      </c>
      <c r="H73" s="40">
        <v>6.5962656982665501E-3</v>
      </c>
      <c r="I73" s="40">
        <v>0.42158648844899299</v>
      </c>
      <c r="J73" s="40">
        <v>-0.112008105686111</v>
      </c>
      <c r="K73" s="40">
        <v>0.33818431086302497</v>
      </c>
      <c r="L73" s="40">
        <v>-4.7897088029786899E-2</v>
      </c>
      <c r="M73" s="40">
        <v>0</v>
      </c>
      <c r="N73" s="40">
        <v>0</v>
      </c>
      <c r="O73" s="40">
        <v>6.61370319228195E-2</v>
      </c>
      <c r="P73" s="40">
        <v>0</v>
      </c>
      <c r="Q73" s="40">
        <v>0.122358537358215</v>
      </c>
      <c r="R73" s="40">
        <v>0</v>
      </c>
      <c r="S73" s="40">
        <v>0</v>
      </c>
      <c r="T73" s="40">
        <v>0</v>
      </c>
      <c r="U73" s="40">
        <v>0</v>
      </c>
      <c r="V73" s="40">
        <v>0</v>
      </c>
      <c r="W73" s="40">
        <v>0</v>
      </c>
      <c r="X73" s="40">
        <v>0</v>
      </c>
      <c r="Y73" s="40">
        <v>-4.5561602813954397E-2</v>
      </c>
      <c r="Z73" s="40">
        <v>0.11108823790728101</v>
      </c>
      <c r="AA73" s="40">
        <v>0.39627151779281899</v>
      </c>
      <c r="AB73" s="40">
        <v>0.15780310800348901</v>
      </c>
      <c r="AC73" s="40">
        <v>8.6936112666411602E-2</v>
      </c>
      <c r="AD73" s="40">
        <v>-0.15505215478832801</v>
      </c>
      <c r="AE73" s="40">
        <v>-3.0675335869582202E-3</v>
      </c>
      <c r="AF73" s="40">
        <v>1.18585787250579</v>
      </c>
      <c r="AH73">
        <f t="shared" si="3"/>
        <v>1.1953247647846876</v>
      </c>
      <c r="AI73">
        <v>1.1625000000000001</v>
      </c>
      <c r="AJ73">
        <f t="shared" si="4"/>
        <v>1.1953247647846876</v>
      </c>
      <c r="AK73">
        <f t="shared" si="5"/>
        <v>0.30565523515394433</v>
      </c>
    </row>
    <row r="74" spans="1:37" x14ac:dyDescent="0.2">
      <c r="A74" s="39">
        <v>45747</v>
      </c>
      <c r="B74" s="40">
        <v>-3.4271302803228201E-3</v>
      </c>
      <c r="C74" s="40">
        <v>-6.4993787824265001E-2</v>
      </c>
      <c r="D74" s="40">
        <v>3.2111288872210798E-2</v>
      </c>
      <c r="E74" s="40">
        <v>-9.2889404758350197E-2</v>
      </c>
      <c r="F74" s="40">
        <v>2.7561912016487802E-2</v>
      </c>
      <c r="G74" s="40">
        <v>2.97737348055356E-2</v>
      </c>
      <c r="H74" s="40">
        <v>-0.153663978731021</v>
      </c>
      <c r="I74" s="40">
        <v>0.45439498570144499</v>
      </c>
      <c r="J74" s="40">
        <v>-0.12996959922097101</v>
      </c>
      <c r="K74" s="40">
        <v>0.21546385854991701</v>
      </c>
      <c r="L74" s="40">
        <v>-5.9551053637551699E-2</v>
      </c>
      <c r="M74" s="40">
        <v>0</v>
      </c>
      <c r="N74" s="40">
        <v>0</v>
      </c>
      <c r="O74" s="40">
        <v>5.4867280147092898E-2</v>
      </c>
      <c r="P74" s="40">
        <v>0</v>
      </c>
      <c r="Q74" s="40">
        <v>8.9228213554690405E-2</v>
      </c>
      <c r="R74" s="40">
        <v>0</v>
      </c>
      <c r="S74" s="40">
        <v>0</v>
      </c>
      <c r="T74" s="40">
        <v>0</v>
      </c>
      <c r="U74" s="40">
        <v>0</v>
      </c>
      <c r="V74" s="40">
        <v>0</v>
      </c>
      <c r="W74" s="40">
        <v>0</v>
      </c>
      <c r="X74" s="40">
        <v>0</v>
      </c>
      <c r="Y74" s="40">
        <v>-4.8664724316022402E-2</v>
      </c>
      <c r="Z74" s="40">
        <v>1.66425033155627E-2</v>
      </c>
      <c r="AA74" s="40">
        <v>0.17041017614239701</v>
      </c>
      <c r="AB74" s="40">
        <v>0.31375368706981099</v>
      </c>
      <c r="AC74" s="40">
        <v>-6.58953636697305E-3</v>
      </c>
      <c r="AD74" s="40">
        <v>-6.3501063139767E-2</v>
      </c>
      <c r="AE74" s="40">
        <v>-3.0344687485964199E-3</v>
      </c>
      <c r="AF74" s="40">
        <v>0.77792289315131702</v>
      </c>
      <c r="AH74">
        <f t="shared" si="3"/>
        <v>0.78738978543021465</v>
      </c>
      <c r="AI74">
        <v>1.0825</v>
      </c>
      <c r="AJ74">
        <f t="shared" si="4"/>
        <v>0.78738978543021465</v>
      </c>
      <c r="AK74">
        <f t="shared" si="5"/>
        <v>0.18987488417528942</v>
      </c>
    </row>
    <row r="75" spans="1:37" x14ac:dyDescent="0.2">
      <c r="A75" s="39">
        <v>45838</v>
      </c>
      <c r="B75" s="40">
        <v>-1.24816768544998E-2</v>
      </c>
      <c r="C75" s="40">
        <v>-2.3658423463573899E-2</v>
      </c>
      <c r="D75" s="40">
        <v>2.1772733569866701E-2</v>
      </c>
      <c r="E75" s="40">
        <v>-5.59857326896918E-2</v>
      </c>
      <c r="F75" s="40">
        <v>2.0587110043554999E-2</v>
      </c>
      <c r="G75" s="40">
        <v>3.5373828437766298E-2</v>
      </c>
      <c r="H75" s="40">
        <v>-0.19049577320265301</v>
      </c>
      <c r="I75" s="40">
        <v>0.46880654235117403</v>
      </c>
      <c r="J75" s="40">
        <v>-0.14319754291322101</v>
      </c>
      <c r="K75" s="40">
        <v>0.135743157336465</v>
      </c>
      <c r="L75" s="40">
        <v>-6.5001485645898305E-2</v>
      </c>
      <c r="M75" s="40">
        <v>0</v>
      </c>
      <c r="N75" s="40">
        <v>0</v>
      </c>
      <c r="O75" s="40">
        <v>4.6559845070699699E-2</v>
      </c>
      <c r="P75" s="40">
        <v>0</v>
      </c>
      <c r="Q75" s="40">
        <v>7.9341375044232901E-2</v>
      </c>
      <c r="R75" s="40">
        <v>0</v>
      </c>
      <c r="S75" s="40">
        <v>0</v>
      </c>
      <c r="T75" s="40">
        <v>0</v>
      </c>
      <c r="U75" s="40">
        <v>0</v>
      </c>
      <c r="V75" s="40">
        <v>0</v>
      </c>
      <c r="W75" s="40">
        <v>0</v>
      </c>
      <c r="X75" s="40">
        <v>0</v>
      </c>
      <c r="Y75" s="40">
        <v>-4.3669303157414498E-2</v>
      </c>
      <c r="Z75" s="40">
        <v>1.7498310538632999E-2</v>
      </c>
      <c r="AA75" s="40">
        <v>-5.4607723951129401E-2</v>
      </c>
      <c r="AB75" s="40">
        <v>0.144024292695593</v>
      </c>
      <c r="AC75" s="40">
        <v>0.124590573585799</v>
      </c>
      <c r="AD75" s="40">
        <v>-0.10425788105135</v>
      </c>
      <c r="AE75" s="40">
        <v>-3.0016937052166999E-3</v>
      </c>
      <c r="AF75" s="40">
        <v>0.39794053203914898</v>
      </c>
      <c r="AH75">
        <f t="shared" si="3"/>
        <v>0.40740742431804661</v>
      </c>
      <c r="AI75">
        <v>1.0825</v>
      </c>
      <c r="AJ75">
        <f t="shared" si="4"/>
        <v>0.40740742431804661</v>
      </c>
      <c r="AK75">
        <f t="shared" si="5"/>
        <v>0.18808599832145051</v>
      </c>
    </row>
    <row r="76" spans="1:37" x14ac:dyDescent="0.2">
      <c r="A76" s="39">
        <v>45930</v>
      </c>
      <c r="B76" s="40">
        <v>-9.2681038529050502E-3</v>
      </c>
      <c r="C76" s="40">
        <v>-7.3458601131458001E-3</v>
      </c>
      <c r="D76" s="40">
        <v>1.5586070180469499E-2</v>
      </c>
      <c r="E76" s="40">
        <v>-3.8371562715390703E-2</v>
      </c>
      <c r="F76" s="40">
        <v>1.5608833220258E-2</v>
      </c>
      <c r="G76" s="40">
        <v>3.6528341701461103E-2</v>
      </c>
      <c r="H76" s="40">
        <v>-0.197103735663129</v>
      </c>
      <c r="I76" s="40">
        <v>0.472516292424491</v>
      </c>
      <c r="J76" s="40">
        <v>-0.151287204975213</v>
      </c>
      <c r="K76" s="40">
        <v>8.6570992786299303E-2</v>
      </c>
      <c r="L76" s="40">
        <v>-6.7352319454845405E-2</v>
      </c>
      <c r="M76" s="40">
        <v>0</v>
      </c>
      <c r="N76" s="40">
        <v>0</v>
      </c>
      <c r="O76" s="40">
        <v>3.95771765077646E-2</v>
      </c>
      <c r="P76" s="40">
        <v>0</v>
      </c>
      <c r="Q76" s="40">
        <v>7.6041183207239196E-2</v>
      </c>
      <c r="R76" s="40">
        <v>0</v>
      </c>
      <c r="S76" s="40">
        <v>0</v>
      </c>
      <c r="T76" s="40">
        <v>0</v>
      </c>
      <c r="U76" s="40">
        <v>0</v>
      </c>
      <c r="V76" s="40">
        <v>0</v>
      </c>
      <c r="W76" s="40">
        <v>0</v>
      </c>
      <c r="X76" s="40">
        <v>0</v>
      </c>
      <c r="Y76" s="40">
        <v>-3.8980982978151398E-2</v>
      </c>
      <c r="Z76" s="40">
        <v>2.8709409243429001E-2</v>
      </c>
      <c r="AA76" s="40">
        <v>-6.1298514742890102E-2</v>
      </c>
      <c r="AB76" s="40">
        <v>-1.64542521032136E-2</v>
      </c>
      <c r="AC76" s="40">
        <v>5.06674777540728E-2</v>
      </c>
      <c r="AD76" s="40">
        <v>-5.8870812946133402E-2</v>
      </c>
      <c r="AE76" s="40">
        <v>-2.9692087381860601E-3</v>
      </c>
      <c r="AF76" s="40">
        <v>0.17250321874228799</v>
      </c>
      <c r="AH76">
        <f t="shared" si="3"/>
        <v>0.18197011102118563</v>
      </c>
      <c r="AJ76">
        <f t="shared" si="4"/>
        <v>0.18197011102118563</v>
      </c>
      <c r="AK76">
        <f t="shared" si="5"/>
        <v>0.19162679400777299</v>
      </c>
    </row>
    <row r="77" spans="1:37" x14ac:dyDescent="0.2">
      <c r="A77" s="39">
        <v>46022</v>
      </c>
      <c r="B77" s="40">
        <v>-5.4493764634891096E-3</v>
      </c>
      <c r="C77" s="40">
        <v>-1.3038577323293799E-3</v>
      </c>
      <c r="D77" s="40">
        <v>1.1483915921139501E-2</v>
      </c>
      <c r="E77" s="40">
        <v>-3.0944712373707599E-2</v>
      </c>
      <c r="F77" s="40">
        <v>1.1585461578879601E-2</v>
      </c>
      <c r="G77" s="40">
        <v>3.5661120559034198E-2</v>
      </c>
      <c r="H77" s="40">
        <v>-0.19515397268976001</v>
      </c>
      <c r="I77" s="40">
        <v>0.46947678447972402</v>
      </c>
      <c r="J77" s="40">
        <v>-0.15539002689508999</v>
      </c>
      <c r="K77" s="40">
        <v>5.5937520876586697E-2</v>
      </c>
      <c r="L77" s="40">
        <v>-6.7903264553906301E-2</v>
      </c>
      <c r="M77" s="40">
        <v>0</v>
      </c>
      <c r="N77" s="40">
        <v>0</v>
      </c>
      <c r="O77" s="40">
        <v>3.31932685080297E-2</v>
      </c>
      <c r="P77" s="40">
        <v>0</v>
      </c>
      <c r="Q77" s="40">
        <v>7.4561640361238399E-2</v>
      </c>
      <c r="R77" s="40">
        <v>0</v>
      </c>
      <c r="S77" s="40">
        <v>0</v>
      </c>
      <c r="T77" s="40">
        <v>0</v>
      </c>
      <c r="U77" s="40">
        <v>0</v>
      </c>
      <c r="V77" s="40">
        <v>0</v>
      </c>
      <c r="W77" s="40">
        <v>0</v>
      </c>
      <c r="X77" s="40">
        <v>0</v>
      </c>
      <c r="Y77" s="40">
        <v>-3.5236007031169601E-2</v>
      </c>
      <c r="Z77" s="40">
        <v>3.7207059717461403E-2</v>
      </c>
      <c r="AA77" s="40">
        <v>-4.0233366624530899E-2</v>
      </c>
      <c r="AB77" s="40">
        <v>-2.13059744255449E-2</v>
      </c>
      <c r="AC77" s="40">
        <v>-3.0191892128335E-2</v>
      </c>
      <c r="AD77" s="40">
        <v>-7.8757868430807801E-2</v>
      </c>
      <c r="AE77" s="40">
        <v>-2.9370139999335301E-3</v>
      </c>
      <c r="AF77" s="40">
        <v>6.4299438653501698E-2</v>
      </c>
      <c r="AH77">
        <f t="shared" si="3"/>
        <v>7.3766330932399329E-2</v>
      </c>
      <c r="AJ77">
        <f t="shared" si="4"/>
        <v>7.3766330932399329E-2</v>
      </c>
      <c r="AK77">
        <f t="shared" si="5"/>
        <v>0.18634685897873945</v>
      </c>
    </row>
    <row r="78" spans="1:37" x14ac:dyDescent="0.2">
      <c r="A78" s="39">
        <v>46112</v>
      </c>
      <c r="B78" s="40">
        <v>-2.7173303823923899E-3</v>
      </c>
      <c r="C78" s="40">
        <v>6.3534181744681997E-4</v>
      </c>
      <c r="D78" s="40">
        <v>8.5133903237023297E-3</v>
      </c>
      <c r="E78" s="40">
        <v>-2.8790679362936299E-2</v>
      </c>
      <c r="F78" s="40">
        <v>8.0863606257174404E-3</v>
      </c>
      <c r="G78" s="40">
        <v>3.3696953074718199E-2</v>
      </c>
      <c r="H78" s="40">
        <v>-0.18958344703598801</v>
      </c>
      <c r="I78" s="40">
        <v>0.46199060143523102</v>
      </c>
      <c r="J78" s="40">
        <v>-0.156692964271132</v>
      </c>
      <c r="K78" s="40">
        <v>3.64694338319103E-2</v>
      </c>
      <c r="L78" s="40">
        <v>-6.7330686773450499E-2</v>
      </c>
      <c r="M78" s="40">
        <v>0</v>
      </c>
      <c r="N78" s="40">
        <v>0</v>
      </c>
      <c r="O78" s="40">
        <v>2.7112801399805798E-2</v>
      </c>
      <c r="P78" s="40">
        <v>0</v>
      </c>
      <c r="Q78" s="40">
        <v>7.3492648502430494E-2</v>
      </c>
      <c r="R78" s="40">
        <v>0</v>
      </c>
      <c r="S78" s="40">
        <v>0</v>
      </c>
      <c r="T78" s="40">
        <v>0</v>
      </c>
      <c r="U78" s="40">
        <v>0</v>
      </c>
      <c r="V78" s="40">
        <v>0</v>
      </c>
      <c r="W78" s="40">
        <v>0</v>
      </c>
      <c r="X78" s="40">
        <v>0</v>
      </c>
      <c r="Y78" s="40">
        <v>-3.2074213130850897E-2</v>
      </c>
      <c r="Z78" s="40">
        <v>4.2603591160158799E-2</v>
      </c>
      <c r="AA78" s="40">
        <v>-2.2893592071891702E-2</v>
      </c>
      <c r="AB78" s="40">
        <v>-6.4563507657279598E-3</v>
      </c>
      <c r="AC78" s="40">
        <v>-3.4883910440322699E-2</v>
      </c>
      <c r="AD78" s="40">
        <v>-0.114265854361013</v>
      </c>
      <c r="AE78" s="40">
        <v>-2.90510951938903E-3</v>
      </c>
      <c r="AF78" s="40">
        <v>3.4006984056037998E-2</v>
      </c>
      <c r="AH78">
        <f t="shared" si="3"/>
        <v>4.3473876334935629E-2</v>
      </c>
      <c r="AJ78">
        <f t="shared" si="4"/>
        <v>4.3473876334935629E-2</v>
      </c>
      <c r="AK78">
        <f t="shared" si="5"/>
        <v>0.17497477211267279</v>
      </c>
    </row>
    <row r="79" spans="1:37" x14ac:dyDescent="0.2">
      <c r="A79" s="39">
        <v>46203</v>
      </c>
      <c r="B79" s="40">
        <v>-8.7821786749559005E-4</v>
      </c>
      <c r="C79" s="40">
        <v>1.0116780175412001E-3</v>
      </c>
      <c r="D79" s="40">
        <v>6.2249248797891198E-3</v>
      </c>
      <c r="E79" s="40">
        <v>-2.9194775082415698E-2</v>
      </c>
      <c r="F79" s="40">
        <v>4.9429500362783698E-3</v>
      </c>
      <c r="G79" s="40">
        <v>3.1099617471329399E-2</v>
      </c>
      <c r="H79" s="40">
        <v>-0.18178091728251999</v>
      </c>
      <c r="I79" s="40">
        <v>0.45147790848139602</v>
      </c>
      <c r="J79" s="40">
        <v>-0.15613843069501501</v>
      </c>
      <c r="K79" s="40">
        <v>2.3963456696853101E-2</v>
      </c>
      <c r="L79" s="40">
        <v>-6.6043754985677106E-2</v>
      </c>
      <c r="M79" s="40">
        <v>0</v>
      </c>
      <c r="N79" s="40">
        <v>0</v>
      </c>
      <c r="O79" s="40">
        <v>2.1233861760652499E-2</v>
      </c>
      <c r="P79" s="40">
        <v>0</v>
      </c>
      <c r="Q79" s="40">
        <v>7.2411270985171597E-2</v>
      </c>
      <c r="R79" s="40">
        <v>0</v>
      </c>
      <c r="S79" s="40">
        <v>0</v>
      </c>
      <c r="T79" s="40">
        <v>0</v>
      </c>
      <c r="U79" s="40">
        <v>0</v>
      </c>
      <c r="V79" s="40">
        <v>0</v>
      </c>
      <c r="W79" s="40">
        <v>0</v>
      </c>
      <c r="X79" s="40">
        <v>0</v>
      </c>
      <c r="Y79" s="40">
        <v>-2.9223339959506898E-2</v>
      </c>
      <c r="Z79" s="40">
        <v>4.5917824284457599E-2</v>
      </c>
      <c r="AA79" s="40">
        <v>-1.1381307015199699E-2</v>
      </c>
      <c r="AB79" s="40">
        <v>5.6122589348645601E-3</v>
      </c>
      <c r="AC79" s="40">
        <v>-2.8738410511048799E-2</v>
      </c>
      <c r="AD79" s="40">
        <v>-0.108018567336013</v>
      </c>
      <c r="AE79" s="40">
        <v>-2.8734952072419001E-3</v>
      </c>
      <c r="AF79" s="40">
        <v>4.9624535606219197E-2</v>
      </c>
      <c r="AH79">
        <f t="shared" si="3"/>
        <v>5.9091427885116829E-2</v>
      </c>
      <c r="AJ79">
        <f t="shared" si="4"/>
        <v>5.9091427885116829E-2</v>
      </c>
      <c r="AK79">
        <f t="shared" si="5"/>
        <v>0.16095951279070997</v>
      </c>
    </row>
    <row r="80" spans="1:37" x14ac:dyDescent="0.2">
      <c r="A80" s="39">
        <v>46295</v>
      </c>
      <c r="B80" s="40">
        <v>4.1285926277714901E-4</v>
      </c>
      <c r="C80" s="40">
        <v>8.4776316118345902E-4</v>
      </c>
      <c r="D80" s="40">
        <v>4.3957625056738597E-3</v>
      </c>
      <c r="E80" s="40">
        <v>-3.0644254200019001E-2</v>
      </c>
      <c r="F80" s="40">
        <v>2.0935111042774102E-3</v>
      </c>
      <c r="G80" s="40">
        <v>2.8158897576160299E-2</v>
      </c>
      <c r="H80" s="40">
        <v>-0.172470458319605</v>
      </c>
      <c r="I80" s="40">
        <v>0.43883791228843999</v>
      </c>
      <c r="J80" s="40">
        <v>-0.15442093723358599</v>
      </c>
      <c r="K80" s="40">
        <v>1.5976471352331299E-2</v>
      </c>
      <c r="L80" s="40">
        <v>-6.43083389071962E-2</v>
      </c>
      <c r="M80" s="40">
        <v>0</v>
      </c>
      <c r="N80" s="40">
        <v>0</v>
      </c>
      <c r="O80" s="40">
        <v>1.5537540660581901E-2</v>
      </c>
      <c r="P80" s="40">
        <v>0</v>
      </c>
      <c r="Q80" s="40">
        <v>7.1200802251684903E-2</v>
      </c>
      <c r="R80" s="40">
        <v>0</v>
      </c>
      <c r="S80" s="40">
        <v>0</v>
      </c>
      <c r="T80" s="40">
        <v>0</v>
      </c>
      <c r="U80" s="40">
        <v>0</v>
      </c>
      <c r="V80" s="40">
        <v>0</v>
      </c>
      <c r="W80" s="40">
        <v>0</v>
      </c>
      <c r="X80" s="40">
        <v>0</v>
      </c>
      <c r="Y80" s="40">
        <v>-2.6558524487046001E-2</v>
      </c>
      <c r="Z80" s="40">
        <v>4.7876841935834601E-2</v>
      </c>
      <c r="AA80" s="40">
        <v>-3.8902090726208901E-3</v>
      </c>
      <c r="AB80" s="40">
        <v>1.3390191745543701E-2</v>
      </c>
      <c r="AC80" s="40">
        <v>-2.30411985608963E-2</v>
      </c>
      <c r="AD80" s="40">
        <v>-9.7711004294464096E-2</v>
      </c>
      <c r="AE80" s="40">
        <v>-2.8421708610249E-3</v>
      </c>
      <c r="AF80" s="40">
        <v>6.2841457908049694E-2</v>
      </c>
      <c r="AH80">
        <f t="shared" si="3"/>
        <v>7.2308350186947326E-2</v>
      </c>
      <c r="AJ80">
        <f t="shared" si="4"/>
        <v>7.2308350186947326E-2</v>
      </c>
      <c r="AK80">
        <f t="shared" si="5"/>
        <v>0.14626578156826503</v>
      </c>
    </row>
    <row r="81" spans="1:37" x14ac:dyDescent="0.2">
      <c r="A81" s="39">
        <v>46387</v>
      </c>
      <c r="B81" s="40">
        <v>1.38267752467883E-3</v>
      </c>
      <c r="C81" s="40">
        <v>5.4047137570674398E-4</v>
      </c>
      <c r="D81" s="40">
        <v>2.9063464479186E-3</v>
      </c>
      <c r="E81" s="40">
        <v>-3.2306114441368203E-2</v>
      </c>
      <c r="F81" s="40">
        <v>-4.8367017026174102E-4</v>
      </c>
      <c r="G81" s="40">
        <v>2.5076044907923499E-2</v>
      </c>
      <c r="H81" s="40">
        <v>-0.16222602320290999</v>
      </c>
      <c r="I81" s="40">
        <v>0.424650712895561</v>
      </c>
      <c r="J81" s="40">
        <v>-0.15203484433141401</v>
      </c>
      <c r="K81" s="40">
        <v>1.10111305126333E-2</v>
      </c>
      <c r="L81" s="40">
        <v>-6.23010167143635E-2</v>
      </c>
      <c r="M81" s="40">
        <v>0</v>
      </c>
      <c r="N81" s="40">
        <v>0</v>
      </c>
      <c r="O81" s="40">
        <v>1.00378129480624E-2</v>
      </c>
      <c r="P81" s="40">
        <v>0</v>
      </c>
      <c r="Q81" s="40">
        <v>6.9845087661914898E-2</v>
      </c>
      <c r="R81" s="40">
        <v>0</v>
      </c>
      <c r="S81" s="40">
        <v>0</v>
      </c>
      <c r="T81" s="40">
        <v>0</v>
      </c>
      <c r="U81" s="40">
        <v>0</v>
      </c>
      <c r="V81" s="40">
        <v>0</v>
      </c>
      <c r="W81" s="40">
        <v>0</v>
      </c>
      <c r="X81" s="40">
        <v>0</v>
      </c>
      <c r="Y81" s="40">
        <v>-2.4037667855135999E-2</v>
      </c>
      <c r="Z81" s="40">
        <v>4.88861545506728E-2</v>
      </c>
      <c r="AA81" s="40">
        <v>1.0855397426975299E-3</v>
      </c>
      <c r="AB81" s="40">
        <v>1.8171044869695299E-2</v>
      </c>
      <c r="AC81" s="40">
        <v>-1.8862253665766701E-2</v>
      </c>
      <c r="AD81" s="40">
        <v>-8.9122167132649296E-2</v>
      </c>
      <c r="AE81" s="40">
        <v>-2.8111361700291402E-3</v>
      </c>
      <c r="AF81" s="40">
        <v>6.9408129753581099E-2</v>
      </c>
      <c r="AH81">
        <f t="shared" si="3"/>
        <v>7.8875022032478731E-2</v>
      </c>
      <c r="AJ81">
        <f t="shared" si="4"/>
        <v>7.8875022032478731E-2</v>
      </c>
      <c r="AK81">
        <f t="shared" si="5"/>
        <v>0.1317432410103318</v>
      </c>
    </row>
    <row r="82" spans="1:37" x14ac:dyDescent="0.2">
      <c r="A82" s="39">
        <v>46477</v>
      </c>
      <c r="B82" s="40">
        <v>2.1553733131313099E-3</v>
      </c>
      <c r="C82" s="40">
        <v>2.3376354247257199E-4</v>
      </c>
      <c r="D82" s="40">
        <v>1.6852390468928601E-3</v>
      </c>
      <c r="E82" s="40">
        <v>-3.37415426325458E-2</v>
      </c>
      <c r="F82" s="40">
        <v>-2.7980072346398001E-3</v>
      </c>
      <c r="G82" s="40">
        <v>2.1994602555793202E-2</v>
      </c>
      <c r="H82" s="40">
        <v>-0.15152064505486201</v>
      </c>
      <c r="I82" s="40">
        <v>0.40930024926137099</v>
      </c>
      <c r="J82" s="40">
        <v>-0.14932242849739</v>
      </c>
      <c r="K82" s="40">
        <v>8.0949749256515203E-3</v>
      </c>
      <c r="L82" s="40">
        <v>-6.0138760515424203E-2</v>
      </c>
      <c r="M82" s="40">
        <v>0</v>
      </c>
      <c r="N82" s="40">
        <v>0</v>
      </c>
      <c r="O82" s="40">
        <v>4.7591089484280103E-3</v>
      </c>
      <c r="P82" s="40">
        <v>0</v>
      </c>
      <c r="Q82" s="40">
        <v>6.8362065613791101E-2</v>
      </c>
      <c r="R82" s="40">
        <v>0</v>
      </c>
      <c r="S82" s="40">
        <v>0</v>
      </c>
      <c r="T82" s="40">
        <v>0</v>
      </c>
      <c r="U82" s="40">
        <v>0</v>
      </c>
      <c r="V82" s="40">
        <v>0</v>
      </c>
      <c r="W82" s="40">
        <v>0</v>
      </c>
      <c r="X82" s="40">
        <v>0</v>
      </c>
      <c r="Y82" s="40">
        <v>-2.16542258367153E-2</v>
      </c>
      <c r="Z82" s="40">
        <v>4.9171844031330299E-2</v>
      </c>
      <c r="AA82" s="40">
        <v>4.4526878546113204E-3</v>
      </c>
      <c r="AB82" s="40">
        <v>2.1042939696410301E-2</v>
      </c>
      <c r="AC82" s="40">
        <v>-1.5783852567458501E-2</v>
      </c>
      <c r="AD82" s="40">
        <v>-8.2304434686223393E-2</v>
      </c>
      <c r="AE82" s="40">
        <v>-2.7803907200579202E-3</v>
      </c>
      <c r="AF82" s="40">
        <v>7.1208561044575694E-2</v>
      </c>
      <c r="AH82">
        <f t="shared" si="3"/>
        <v>8.0675453323473326E-2</v>
      </c>
      <c r="AJ82">
        <f t="shared" si="4"/>
        <v>8.0675453323473326E-2</v>
      </c>
      <c r="AK82">
        <f t="shared" si="5"/>
        <v>0.11765551990586708</v>
      </c>
    </row>
    <row r="83" spans="1:37" x14ac:dyDescent="0.2">
      <c r="A83" s="39">
        <v>46568</v>
      </c>
      <c r="B83" s="40">
        <v>2.7957004559353601E-3</v>
      </c>
      <c r="C83" s="41">
        <v>-2.7529215025344302E-5</v>
      </c>
      <c r="D83" s="40">
        <v>6.8450638101327798E-4</v>
      </c>
      <c r="E83" s="40">
        <v>-3.4743137565324697E-2</v>
      </c>
      <c r="F83" s="40">
        <v>-4.8573312088739402E-3</v>
      </c>
      <c r="G83" s="40">
        <v>1.90156141064096E-2</v>
      </c>
      <c r="H83" s="40">
        <v>-0.140720450725665</v>
      </c>
      <c r="I83" s="40">
        <v>0.39305178164800703</v>
      </c>
      <c r="J83" s="40">
        <v>-0.14651296842388001</v>
      </c>
      <c r="K83" s="40">
        <v>6.5658652154400301E-3</v>
      </c>
      <c r="L83" s="40">
        <v>-5.7897937200024799E-2</v>
      </c>
      <c r="M83" s="40">
        <v>0</v>
      </c>
      <c r="N83" s="40">
        <v>0</v>
      </c>
      <c r="O83" s="40">
        <v>-2.7352539198879201E-4</v>
      </c>
      <c r="P83" s="40">
        <v>0</v>
      </c>
      <c r="Q83" s="40">
        <v>6.6780429378303502E-2</v>
      </c>
      <c r="R83" s="40">
        <v>0</v>
      </c>
      <c r="S83" s="40">
        <v>0</v>
      </c>
      <c r="T83" s="40">
        <v>0</v>
      </c>
      <c r="U83" s="40">
        <v>0</v>
      </c>
      <c r="V83" s="40">
        <v>0</v>
      </c>
      <c r="W83" s="40">
        <v>0</v>
      </c>
      <c r="X83" s="40">
        <v>0</v>
      </c>
      <c r="Y83" s="40">
        <v>-1.9413369680181199E-2</v>
      </c>
      <c r="Z83" s="40">
        <v>4.8874870772345501E-2</v>
      </c>
      <c r="AA83" s="40">
        <v>6.7349355452845702E-3</v>
      </c>
      <c r="AB83" s="40">
        <v>2.2670803190903501E-2</v>
      </c>
      <c r="AC83" s="40">
        <v>-1.3403952172363299E-2</v>
      </c>
      <c r="AD83" s="40">
        <v>-7.6660385881047496E-2</v>
      </c>
      <c r="AE83" s="40">
        <v>-2.7499339980215799E-3</v>
      </c>
      <c r="AF83" s="40">
        <v>6.9913985231251793E-2</v>
      </c>
      <c r="AH83">
        <f t="shared" si="3"/>
        <v>7.9380877510149425E-2</v>
      </c>
      <c r="AJ83">
        <f t="shared" si="4"/>
        <v>7.9380877510149425E-2</v>
      </c>
      <c r="AK83">
        <f t="shared" si="5"/>
        <v>0.10401211051976782</v>
      </c>
    </row>
    <row r="84" spans="1:37" x14ac:dyDescent="0.2">
      <c r="A84" s="39">
        <v>46660</v>
      </c>
      <c r="B84" s="40">
        <v>3.3380476555481802E-3</v>
      </c>
      <c r="C84" s="40">
        <v>-2.35465216467083E-4</v>
      </c>
      <c r="D84" s="40">
        <v>-1.31393988852563E-4</v>
      </c>
      <c r="E84" s="40">
        <v>-3.5238843374779297E-2</v>
      </c>
      <c r="F84" s="40">
        <v>-6.6714323250036097E-3</v>
      </c>
      <c r="G84" s="40">
        <v>1.6207573001267399E-2</v>
      </c>
      <c r="H84" s="40">
        <v>-0.13008975119729099</v>
      </c>
      <c r="I84" s="40">
        <v>0.37610091154613301</v>
      </c>
      <c r="J84" s="40">
        <v>-0.143752905930221</v>
      </c>
      <c r="K84" s="40">
        <v>5.9587510871729798E-3</v>
      </c>
      <c r="L84" s="40">
        <v>-5.5627340076073603E-2</v>
      </c>
      <c r="M84" s="40">
        <v>0</v>
      </c>
      <c r="N84" s="40">
        <v>0</v>
      </c>
      <c r="O84" s="40">
        <v>-5.0385427568742404E-3</v>
      </c>
      <c r="P84" s="40">
        <v>0</v>
      </c>
      <c r="Q84" s="40">
        <v>6.5130693212742494E-2</v>
      </c>
      <c r="R84" s="40">
        <v>0</v>
      </c>
      <c r="S84" s="40">
        <v>0</v>
      </c>
      <c r="T84" s="40">
        <v>0</v>
      </c>
      <c r="U84" s="40">
        <v>0</v>
      </c>
      <c r="V84" s="40">
        <v>0</v>
      </c>
      <c r="W84" s="40">
        <v>0</v>
      </c>
      <c r="X84" s="40">
        <v>0</v>
      </c>
      <c r="Y84" s="40">
        <v>-1.73216993976592E-2</v>
      </c>
      <c r="Z84" s="40">
        <v>4.8097715788560397E-2</v>
      </c>
      <c r="AA84" s="40">
        <v>8.2478230355386498E-3</v>
      </c>
      <c r="AB84" s="40">
        <v>2.34476635964504E-2</v>
      </c>
      <c r="AC84" s="40">
        <v>-1.1479542403880799E-2</v>
      </c>
      <c r="AD84" s="40">
        <v>-7.1742517598496397E-2</v>
      </c>
      <c r="AE84" s="40">
        <v>-2.7197653963782799E-3</v>
      </c>
      <c r="AF84" s="40">
        <v>6.6479979261439101E-2</v>
      </c>
      <c r="AH84">
        <f t="shared" si="3"/>
        <v>7.5946871540336733E-2</v>
      </c>
      <c r="AJ84">
        <f t="shared" si="4"/>
        <v>7.5946871540336733E-2</v>
      </c>
      <c r="AK84">
        <f t="shared" si="5"/>
        <v>9.0738677432650711E-2</v>
      </c>
    </row>
    <row r="85" spans="1:37" x14ac:dyDescent="0.2">
      <c r="A85" s="39">
        <v>46752</v>
      </c>
      <c r="B85" s="40">
        <v>3.8019851058107802E-3</v>
      </c>
      <c r="C85" s="40">
        <v>-3.9449357195969699E-4</v>
      </c>
      <c r="D85" s="40">
        <v>-7.9073924535938401E-4</v>
      </c>
      <c r="E85" s="40">
        <v>-3.5233832654530499E-2</v>
      </c>
      <c r="F85" s="40">
        <v>-8.2527051329853197E-3</v>
      </c>
      <c r="G85" s="40">
        <v>1.3613938745637801E-2</v>
      </c>
      <c r="H85" s="40">
        <v>-0.119806651491439</v>
      </c>
      <c r="I85" s="40">
        <v>0.35860407335662098</v>
      </c>
      <c r="J85" s="40">
        <v>-0.14112878489418701</v>
      </c>
      <c r="K85" s="40">
        <v>5.9419252061872901E-3</v>
      </c>
      <c r="L85" s="40">
        <v>-5.3357318618493799E-2</v>
      </c>
      <c r="M85" s="40">
        <v>0</v>
      </c>
      <c r="N85" s="40">
        <v>0</v>
      </c>
      <c r="O85" s="40">
        <v>-9.5193894228699193E-3</v>
      </c>
      <c r="P85" s="40">
        <v>0</v>
      </c>
      <c r="Q85" s="40">
        <v>6.3441550656640602E-2</v>
      </c>
      <c r="R85" s="40">
        <v>0</v>
      </c>
      <c r="S85" s="40">
        <v>0</v>
      </c>
      <c r="T85" s="40">
        <v>0</v>
      </c>
      <c r="U85" s="40">
        <v>0</v>
      </c>
      <c r="V85" s="40">
        <v>0</v>
      </c>
      <c r="W85" s="40">
        <v>0</v>
      </c>
      <c r="X85" s="40">
        <v>0</v>
      </c>
      <c r="Y85" s="40">
        <v>-1.5383470666108699E-2</v>
      </c>
      <c r="Z85" s="40">
        <v>4.6924726914172897E-2</v>
      </c>
      <c r="AA85" s="40">
        <v>9.1957160365072101E-3</v>
      </c>
      <c r="AB85" s="40">
        <v>2.3617795661570601E-2</v>
      </c>
      <c r="AC85" s="40">
        <v>-9.8742937195464998E-3</v>
      </c>
      <c r="AD85" s="40">
        <v>-6.7281865436585403E-2</v>
      </c>
      <c r="AE85" s="40">
        <v>-2.68988421742564E-3</v>
      </c>
      <c r="AF85" s="40">
        <v>6.1428282611664997E-2</v>
      </c>
      <c r="AH85">
        <f t="shared" si="3"/>
        <v>7.0895174890562629E-2</v>
      </c>
      <c r="AJ85">
        <f t="shared" si="4"/>
        <v>7.0895174890562629E-2</v>
      </c>
      <c r="AK85">
        <f t="shared" si="5"/>
        <v>7.7754640894365235E-2</v>
      </c>
    </row>
    <row r="86" spans="1:37" x14ac:dyDescent="0.2">
      <c r="A86" s="39">
        <v>46843</v>
      </c>
      <c r="B86" s="40">
        <v>4.19990700769179E-3</v>
      </c>
      <c r="C86" s="40">
        <v>-5.1222873566047404E-4</v>
      </c>
      <c r="D86" s="40">
        <v>-1.3170047984693799E-3</v>
      </c>
      <c r="E86" s="40">
        <v>-3.4774879228799203E-2</v>
      </c>
      <c r="F86" s="40">
        <v>-9.6157338555834491E-3</v>
      </c>
      <c r="G86" s="40">
        <v>1.1259093950354701E-2</v>
      </c>
      <c r="H86" s="40">
        <v>-0.10998183345623801</v>
      </c>
      <c r="I86" s="40">
        <v>0.34069680701426802</v>
      </c>
      <c r="J86" s="40">
        <v>-0.13868460731708701</v>
      </c>
      <c r="K86" s="40">
        <v>6.2781775618441799E-3</v>
      </c>
      <c r="L86" s="40">
        <v>-5.1106169452089803E-2</v>
      </c>
      <c r="M86" s="40">
        <v>0</v>
      </c>
      <c r="N86" s="40">
        <v>0</v>
      </c>
      <c r="O86" s="40">
        <v>-1.3704795485065299E-2</v>
      </c>
      <c r="P86" s="40">
        <v>0</v>
      </c>
      <c r="Q86" s="40">
        <v>6.1738395308012999E-2</v>
      </c>
      <c r="R86" s="40">
        <v>0</v>
      </c>
      <c r="S86" s="40">
        <v>0</v>
      </c>
      <c r="T86" s="40">
        <v>0</v>
      </c>
      <c r="U86" s="40">
        <v>0</v>
      </c>
      <c r="V86" s="40">
        <v>0</v>
      </c>
      <c r="W86" s="40">
        <v>0</v>
      </c>
      <c r="X86" s="40">
        <v>0</v>
      </c>
      <c r="Y86" s="40">
        <v>-1.35996663073713E-2</v>
      </c>
      <c r="Z86" s="40">
        <v>4.5430156577791897E-2</v>
      </c>
      <c r="AA86" s="40">
        <v>9.7208417658079301E-3</v>
      </c>
      <c r="AB86" s="40">
        <v>2.3345000988488601E-2</v>
      </c>
      <c r="AC86" s="40">
        <v>-8.5093898591622197E-3</v>
      </c>
      <c r="AD86" s="40">
        <v>-6.3124552016514401E-2</v>
      </c>
      <c r="AE86" s="40">
        <v>-2.6602896774462802E-3</v>
      </c>
      <c r="AF86" s="40">
        <v>5.5077229984778001E-2</v>
      </c>
      <c r="AH86">
        <f t="shared" si="3"/>
        <v>6.4544122263675632E-2</v>
      </c>
      <c r="AJ86">
        <f t="shared" si="4"/>
        <v>6.4544122263675632E-2</v>
      </c>
      <c r="AK86">
        <f t="shared" si="5"/>
        <v>6.5003553552790944E-2</v>
      </c>
    </row>
    <row r="87" spans="1:37" x14ac:dyDescent="0.2">
      <c r="A87" s="39">
        <v>46934</v>
      </c>
      <c r="B87" s="40">
        <v>4.5406446394105904E-3</v>
      </c>
      <c r="C87" s="40">
        <v>-5.9624286520837996E-4</v>
      </c>
      <c r="D87" s="40">
        <v>-1.7301333383724601E-3</v>
      </c>
      <c r="E87" s="40">
        <v>-3.3928498165852097E-2</v>
      </c>
      <c r="F87" s="40">
        <v>-1.07765833392818E-2</v>
      </c>
      <c r="G87" s="40">
        <v>9.1531094287149208E-3</v>
      </c>
      <c r="H87" s="40">
        <v>-0.10067608630113201</v>
      </c>
      <c r="I87" s="40">
        <v>0.32250400788940298</v>
      </c>
      <c r="J87" s="40">
        <v>-0.136434905973226</v>
      </c>
      <c r="K87" s="40">
        <v>6.7992319888748399E-3</v>
      </c>
      <c r="L87" s="40">
        <v>-4.8884559659344601E-2</v>
      </c>
      <c r="M87" s="40">
        <v>0</v>
      </c>
      <c r="N87" s="40">
        <v>0</v>
      </c>
      <c r="O87" s="40">
        <v>-1.75885138164526E-2</v>
      </c>
      <c r="P87" s="40">
        <v>0</v>
      </c>
      <c r="Q87" s="40">
        <v>6.0042819273826702E-2</v>
      </c>
      <c r="R87" s="40">
        <v>0</v>
      </c>
      <c r="S87" s="40">
        <v>0</v>
      </c>
      <c r="T87" s="40">
        <v>0</v>
      </c>
      <c r="U87" s="40">
        <v>0</v>
      </c>
      <c r="V87" s="40">
        <v>0</v>
      </c>
      <c r="W87" s="40">
        <v>0</v>
      </c>
      <c r="X87" s="40">
        <v>0</v>
      </c>
      <c r="Y87" s="40">
        <v>-1.19681972175234E-2</v>
      </c>
      <c r="Z87" s="40">
        <v>4.3680955140841797E-2</v>
      </c>
      <c r="AA87" s="40">
        <v>9.9278554878366801E-3</v>
      </c>
      <c r="AB87" s="40">
        <v>2.2747100433221899E-2</v>
      </c>
      <c r="AC87" s="40">
        <v>-7.3356538685924203E-3</v>
      </c>
      <c r="AD87" s="40">
        <v>-5.9183625295024703E-2</v>
      </c>
      <c r="AE87" s="40">
        <v>-2.63098091071898E-3</v>
      </c>
      <c r="AF87" s="40">
        <v>4.7661743531406398E-2</v>
      </c>
      <c r="AH87">
        <f t="shared" si="3"/>
        <v>5.7128635810304029E-2</v>
      </c>
      <c r="AJ87">
        <f t="shared" si="4"/>
        <v>5.7128635810304029E-2</v>
      </c>
      <c r="AK87">
        <f t="shared" si="5"/>
        <v>5.246096914066934E-2</v>
      </c>
    </row>
    <row r="88" spans="1:37" x14ac:dyDescent="0.2">
      <c r="A88" s="39">
        <v>47026</v>
      </c>
      <c r="B88" s="40">
        <v>4.8311469804578101E-3</v>
      </c>
      <c r="C88" s="40">
        <v>-6.5313395262723195E-4</v>
      </c>
      <c r="D88" s="40">
        <v>-2.0472586957533102E-3</v>
      </c>
      <c r="E88" s="40">
        <v>-3.27677049265215E-2</v>
      </c>
      <c r="F88" s="40">
        <v>-1.1752096804131799E-2</v>
      </c>
      <c r="G88" s="40">
        <v>7.2955431162688997E-3</v>
      </c>
      <c r="H88" s="40">
        <v>-9.1914876714429106E-2</v>
      </c>
      <c r="I88" s="40">
        <v>0.30414500876984701</v>
      </c>
      <c r="J88" s="40">
        <v>-0.13437452580761</v>
      </c>
      <c r="K88" s="40">
        <v>7.3878474333106603E-3</v>
      </c>
      <c r="L88" s="40">
        <v>-4.6698533310573102E-2</v>
      </c>
      <c r="M88" s="40">
        <v>0</v>
      </c>
      <c r="N88" s="40">
        <v>0</v>
      </c>
      <c r="O88" s="40">
        <v>-2.1168816480501899E-2</v>
      </c>
      <c r="P88" s="40">
        <v>0</v>
      </c>
      <c r="Q88" s="40">
        <v>5.83725890001172E-2</v>
      </c>
      <c r="R88" s="40">
        <v>0</v>
      </c>
      <c r="S88" s="40">
        <v>0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-1.04844776005905E-2</v>
      </c>
      <c r="Z88" s="40">
        <v>4.1737544330116803E-2</v>
      </c>
      <c r="AA88" s="40">
        <v>9.8966161566980994E-3</v>
      </c>
      <c r="AB88" s="40">
        <v>2.19132255262365E-2</v>
      </c>
      <c r="AC88" s="40">
        <v>-6.31954115549253E-3</v>
      </c>
      <c r="AD88" s="40">
        <v>-5.5410821875953101E-2</v>
      </c>
      <c r="AE88" s="40">
        <v>-2.6019569733854702E-3</v>
      </c>
      <c r="AF88" s="40">
        <v>3.93857770154942E-2</v>
      </c>
      <c r="AH88">
        <f t="shared" si="3"/>
        <v>4.8852669294391832E-2</v>
      </c>
      <c r="AJ88">
        <f t="shared" si="4"/>
        <v>4.8852669294391832E-2</v>
      </c>
      <c r="AK88">
        <f t="shared" si="5"/>
        <v>4.0132276480065905E-2</v>
      </c>
    </row>
    <row r="89" spans="1:37" x14ac:dyDescent="0.2">
      <c r="A89" s="39">
        <v>47118</v>
      </c>
      <c r="B89" s="40">
        <v>5.0772617168057498E-3</v>
      </c>
      <c r="C89" s="40">
        <v>-6.8839639788307997E-4</v>
      </c>
      <c r="D89" s="40">
        <v>-2.2831723381033001E-3</v>
      </c>
      <c r="E89" s="40">
        <v>-3.1364237956017602E-2</v>
      </c>
      <c r="F89" s="40">
        <v>-1.2559303864522E-2</v>
      </c>
      <c r="G89" s="40">
        <v>5.6784466763398897E-3</v>
      </c>
      <c r="H89" s="40">
        <v>-8.3699701878348604E-2</v>
      </c>
      <c r="I89" s="40">
        <v>0.28573544925787198</v>
      </c>
      <c r="J89" s="40">
        <v>-0.132485872137378</v>
      </c>
      <c r="K89" s="40">
        <v>7.96473691975552E-3</v>
      </c>
      <c r="L89" s="40">
        <v>-4.45515050132042E-2</v>
      </c>
      <c r="M89" s="40">
        <v>0</v>
      </c>
      <c r="N89" s="40">
        <v>0</v>
      </c>
      <c r="O89" s="40">
        <v>-2.4447898778338799E-2</v>
      </c>
      <c r="P89" s="40">
        <v>0</v>
      </c>
      <c r="Q89" s="40">
        <v>5.6741862715461E-2</v>
      </c>
      <c r="R89" s="40">
        <v>0</v>
      </c>
      <c r="S89" s="40">
        <v>0</v>
      </c>
      <c r="T89" s="40">
        <v>0</v>
      </c>
      <c r="U89" s="40">
        <v>0</v>
      </c>
      <c r="V89" s="40">
        <v>0</v>
      </c>
      <c r="W89" s="40">
        <v>0</v>
      </c>
      <c r="X89" s="40">
        <v>0</v>
      </c>
      <c r="Y89" s="40">
        <v>-9.1420602821920792E-3</v>
      </c>
      <c r="Z89" s="40">
        <v>3.9653948070530298E-2</v>
      </c>
      <c r="AA89" s="40">
        <v>9.6893205124424803E-3</v>
      </c>
      <c r="AB89" s="40">
        <v>2.0912859119860499E-2</v>
      </c>
      <c r="AC89" s="40">
        <v>-5.4363017726485503E-3</v>
      </c>
      <c r="AD89" s="40">
        <v>-5.1780673419617902E-2</v>
      </c>
      <c r="AE89" s="40">
        <v>-2.5732168471911902E-3</v>
      </c>
      <c r="AF89" s="40">
        <v>3.0441544303625299E-2</v>
      </c>
      <c r="AH89">
        <f t="shared" si="3"/>
        <v>3.9908436582522931E-2</v>
      </c>
      <c r="AJ89">
        <f t="shared" si="4"/>
        <v>3.9908436582522931E-2</v>
      </c>
      <c r="AK89">
        <f t="shared" si="5"/>
        <v>2.8046607434392662E-2</v>
      </c>
    </row>
    <row r="90" spans="1:37" x14ac:dyDescent="0.2">
      <c r="A90" s="39">
        <v>47208</v>
      </c>
      <c r="B90" s="40">
        <v>5.2841034085464901E-3</v>
      </c>
      <c r="C90" s="40">
        <v>-7.0653673156652102E-4</v>
      </c>
      <c r="D90" s="40">
        <v>-2.45066087633505E-3</v>
      </c>
      <c r="E90" s="40">
        <v>-2.9784254229138801E-2</v>
      </c>
      <c r="F90" s="40">
        <v>-1.3214960865241701E-2</v>
      </c>
      <c r="G90" s="40">
        <v>4.2887237508156999E-3</v>
      </c>
      <c r="H90" s="40">
        <v>-7.6016574378246896E-2</v>
      </c>
      <c r="I90" s="40">
        <v>0.267387265219654</v>
      </c>
      <c r="J90" s="40">
        <v>-0.130744210013964</v>
      </c>
      <c r="K90" s="40">
        <v>8.4787564040570002E-3</v>
      </c>
      <c r="L90" s="40">
        <v>-4.2445537843346398E-2</v>
      </c>
      <c r="M90" s="40">
        <v>0</v>
      </c>
      <c r="N90" s="40">
        <v>0</v>
      </c>
      <c r="O90" s="40">
        <v>-2.7431266348516999E-2</v>
      </c>
      <c r="P90" s="40">
        <v>0</v>
      </c>
      <c r="Q90" s="40">
        <v>5.5161527062702199E-2</v>
      </c>
      <c r="R90" s="40">
        <v>0</v>
      </c>
      <c r="S90" s="40">
        <v>0</v>
      </c>
      <c r="T90" s="40">
        <v>0</v>
      </c>
      <c r="U90" s="40">
        <v>0</v>
      </c>
      <c r="V90" s="40">
        <v>0</v>
      </c>
      <c r="W90" s="40">
        <v>0</v>
      </c>
      <c r="X90" s="40">
        <v>0</v>
      </c>
      <c r="Y90" s="40">
        <v>-7.9332128063525301E-3</v>
      </c>
      <c r="Z90" s="40">
        <v>3.7477825031840002E-2</v>
      </c>
      <c r="AA90" s="40">
        <v>9.3548679416964996E-3</v>
      </c>
      <c r="AB90" s="40">
        <v>1.9800954281493099E-2</v>
      </c>
      <c r="AC90" s="40">
        <v>-4.6665894168990401E-3</v>
      </c>
      <c r="AD90" s="40">
        <v>-4.8281340877133198E-2</v>
      </c>
      <c r="AE90" s="40">
        <v>-2.54475944309863E-3</v>
      </c>
      <c r="AF90" s="40">
        <v>2.1014119270971101E-2</v>
      </c>
      <c r="AH90">
        <f t="shared" si="3"/>
        <v>3.0481011549868729E-2</v>
      </c>
      <c r="AJ90">
        <f t="shared" si="4"/>
        <v>3.0481011549868729E-2</v>
      </c>
      <c r="AK90">
        <f t="shared" si="5"/>
        <v>1.6249750991166892E-2</v>
      </c>
    </row>
    <row r="91" spans="1:37" x14ac:dyDescent="0.2">
      <c r="A91" s="39">
        <v>47299</v>
      </c>
      <c r="B91" s="40">
        <v>5.4562333340587299E-3</v>
      </c>
      <c r="C91" s="40">
        <v>-7.1123726838523903E-4</v>
      </c>
      <c r="D91" s="40">
        <v>-2.5607725678026298E-3</v>
      </c>
      <c r="E91" s="40">
        <v>-2.80862178930598E-2</v>
      </c>
      <c r="F91" s="40">
        <v>-1.3735214364873599E-2</v>
      </c>
      <c r="G91" s="40">
        <v>3.1099604818421701E-3</v>
      </c>
      <c r="H91" s="40">
        <v>-6.8842166401012803E-2</v>
      </c>
      <c r="I91" s="40">
        <v>0.24920769286646699</v>
      </c>
      <c r="J91" s="40">
        <v>-0.12912146876018199</v>
      </c>
      <c r="K91" s="40">
        <v>8.8994465501626603E-3</v>
      </c>
      <c r="L91" s="40">
        <v>-4.0382123816536303E-2</v>
      </c>
      <c r="M91" s="40">
        <v>0</v>
      </c>
      <c r="N91" s="40">
        <v>0</v>
      </c>
      <c r="O91" s="40">
        <v>-3.0127144140240199E-2</v>
      </c>
      <c r="P91" s="40">
        <v>0</v>
      </c>
      <c r="Q91" s="40">
        <v>5.3639584501863798E-2</v>
      </c>
      <c r="R91" s="40">
        <v>0</v>
      </c>
      <c r="S91" s="40">
        <v>0</v>
      </c>
      <c r="T91" s="40">
        <v>0</v>
      </c>
      <c r="U91" s="40">
        <v>0</v>
      </c>
      <c r="V91" s="40">
        <v>0</v>
      </c>
      <c r="W91" s="40">
        <v>0</v>
      </c>
      <c r="X91" s="40">
        <v>0</v>
      </c>
      <c r="Y91" s="40">
        <v>-6.8493983046150802E-3</v>
      </c>
      <c r="Z91" s="40">
        <v>3.5250588200779802E-2</v>
      </c>
      <c r="AA91" s="40">
        <v>8.9317891934437097E-3</v>
      </c>
      <c r="AB91" s="40">
        <v>1.8621143007748399E-2</v>
      </c>
      <c r="AC91" s="40">
        <v>-3.9946957671487997E-3</v>
      </c>
      <c r="AD91" s="40">
        <v>-4.4909084372616703E-2</v>
      </c>
      <c r="AE91" s="40">
        <v>-2.51658360477167E-3</v>
      </c>
      <c r="AF91" s="40">
        <v>1.12803308751249E-2</v>
      </c>
      <c r="AH91">
        <f t="shared" si="3"/>
        <v>2.074722315402253E-2</v>
      </c>
      <c r="AJ91">
        <f t="shared" si="4"/>
        <v>2.074722315402253E-2</v>
      </c>
      <c r="AK91">
        <f t="shared" si="5"/>
        <v>4.7974346462685419E-3</v>
      </c>
    </row>
    <row r="92" spans="1:37" x14ac:dyDescent="0.2">
      <c r="A92" s="39">
        <v>47391</v>
      </c>
      <c r="B92" s="40">
        <v>5.5977535562207999E-3</v>
      </c>
      <c r="C92" s="40">
        <v>-7.0550641786189E-4</v>
      </c>
      <c r="D92" s="40">
        <v>-2.6230396827510698E-3</v>
      </c>
      <c r="E92" s="40">
        <v>-2.6320150232600301E-2</v>
      </c>
      <c r="F92" s="40">
        <v>-1.4135368642852E-2</v>
      </c>
      <c r="G92" s="40">
        <v>2.1238289995188001E-3</v>
      </c>
      <c r="H92" s="40">
        <v>-6.2148134213297998E-2</v>
      </c>
      <c r="I92" s="40">
        <v>0.231297872448881</v>
      </c>
      <c r="J92" s="40">
        <v>-0.12758890605618101</v>
      </c>
      <c r="K92" s="40">
        <v>9.2113345940817905E-3</v>
      </c>
      <c r="L92" s="40">
        <v>-3.8362625718993897E-2</v>
      </c>
      <c r="M92" s="40">
        <v>0</v>
      </c>
      <c r="N92" s="40">
        <v>0</v>
      </c>
      <c r="O92" s="40">
        <v>-3.2545927258250298E-2</v>
      </c>
      <c r="P92" s="40">
        <v>0</v>
      </c>
      <c r="Q92" s="40">
        <v>5.2181551528125203E-2</v>
      </c>
      <c r="R92" s="40">
        <v>0</v>
      </c>
      <c r="S92" s="40">
        <v>0</v>
      </c>
      <c r="T92" s="40">
        <v>0</v>
      </c>
      <c r="U92" s="40">
        <v>0</v>
      </c>
      <c r="V92" s="40">
        <v>0</v>
      </c>
      <c r="W92" s="40">
        <v>0</v>
      </c>
      <c r="X92" s="40">
        <v>0</v>
      </c>
      <c r="Y92" s="40">
        <v>-5.8816589825455099E-3</v>
      </c>
      <c r="Z92" s="40">
        <v>3.3007650107642797E-2</v>
      </c>
      <c r="AA92" s="40">
        <v>8.4503672914820697E-3</v>
      </c>
      <c r="AB92" s="40">
        <v>1.74079603563181E-2</v>
      </c>
      <c r="AC92" s="40">
        <v>-3.4075592093234198E-3</v>
      </c>
      <c r="AD92" s="40">
        <v>-4.1664779050932903E-2</v>
      </c>
      <c r="AE92" s="40">
        <v>-2.4886881119432101E-3</v>
      </c>
      <c r="AF92" s="40">
        <v>1.4059753047374101E-3</v>
      </c>
      <c r="AH92">
        <f t="shared" si="3"/>
        <v>1.0872867583635041E-2</v>
      </c>
      <c r="AJ92">
        <f t="shared" si="4"/>
        <v>1.0872867583635041E-2</v>
      </c>
      <c r="AK92">
        <f t="shared" si="5"/>
        <v>-6.2504475230878882E-3</v>
      </c>
    </row>
    <row r="93" spans="1:37" x14ac:dyDescent="0.2">
      <c r="A93" s="39">
        <v>47483</v>
      </c>
      <c r="B93" s="40">
        <v>5.7123619098139499E-3</v>
      </c>
      <c r="C93" s="40">
        <v>-6.9180240849458E-4</v>
      </c>
      <c r="D93" s="40">
        <v>-2.64566979387185E-3</v>
      </c>
      <c r="E93" s="40">
        <v>-2.4527698603597801E-2</v>
      </c>
      <c r="F93" s="40">
        <v>-1.44297367993613E-2</v>
      </c>
      <c r="G93" s="40">
        <v>1.3111474213789601E-3</v>
      </c>
      <c r="H93" s="40">
        <v>-5.5904071214784301E-2</v>
      </c>
      <c r="I93" s="40">
        <v>0.213751418578849</v>
      </c>
      <c r="J93" s="40">
        <v>-0.12611890857792901</v>
      </c>
      <c r="K93" s="40">
        <v>9.4095834158284108E-3</v>
      </c>
      <c r="L93" s="40">
        <v>-3.6388494741841297E-2</v>
      </c>
      <c r="M93" s="40">
        <v>0</v>
      </c>
      <c r="N93" s="40">
        <v>0</v>
      </c>
      <c r="O93" s="40">
        <v>-3.46996834262156E-2</v>
      </c>
      <c r="P93" s="40">
        <v>0</v>
      </c>
      <c r="Q93" s="40">
        <v>5.0790844092822002E-2</v>
      </c>
      <c r="R93" s="40">
        <v>0</v>
      </c>
      <c r="S93" s="40">
        <v>0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-5.0209124932019096E-3</v>
      </c>
      <c r="Z93" s="40">
        <v>3.07787779259245E-2</v>
      </c>
      <c r="AA93" s="40">
        <v>7.9342581327198E-3</v>
      </c>
      <c r="AB93" s="40">
        <v>1.6188514547973699E-2</v>
      </c>
      <c r="AC93" s="40">
        <v>-2.89415562702581E-3</v>
      </c>
      <c r="AD93" s="40">
        <v>-3.85516550185626E-2</v>
      </c>
      <c r="AE93" s="40">
        <v>-2.46107168366912E-3</v>
      </c>
      <c r="AF93" s="40">
        <v>-8.45695436324179E-3</v>
      </c>
      <c r="AH93">
        <f t="shared" si="3"/>
        <v>1.00993791565584E-3</v>
      </c>
      <c r="AJ93">
        <f t="shared" si="4"/>
        <v>1.00993791565584E-3</v>
      </c>
      <c r="AK93">
        <f t="shared" si="5"/>
        <v>-1.6834472968000253E-2</v>
      </c>
    </row>
    <row r="94" spans="1:37" x14ac:dyDescent="0.2">
      <c r="A94" s="39">
        <v>47573</v>
      </c>
      <c r="B94" s="40">
        <v>5.8033891851918297E-3</v>
      </c>
      <c r="C94" s="40">
        <v>-6.72132118073024E-4</v>
      </c>
      <c r="D94" s="40">
        <v>-2.6357128737100602E-3</v>
      </c>
      <c r="E94" s="40">
        <v>-2.2742671884158801E-2</v>
      </c>
      <c r="F94" s="40">
        <v>-1.46315569328151E-2</v>
      </c>
      <c r="G94" s="40">
        <v>6.5266529654818604E-4</v>
      </c>
      <c r="H94" s="40">
        <v>-5.0079451076799703E-2</v>
      </c>
      <c r="I94" s="40">
        <v>0.19665317240627</v>
      </c>
      <c r="J94" s="40">
        <v>-0.124686145484269</v>
      </c>
      <c r="K94" s="40">
        <v>9.4966842545714594E-3</v>
      </c>
      <c r="L94" s="40">
        <v>-3.4461345332142498E-2</v>
      </c>
      <c r="M94" s="40">
        <v>0</v>
      </c>
      <c r="N94" s="40">
        <v>0</v>
      </c>
      <c r="O94" s="40">
        <v>-3.6601710911226201E-2</v>
      </c>
      <c r="P94" s="40">
        <v>0</v>
      </c>
      <c r="Q94" s="40">
        <v>4.9469136627464598E-2</v>
      </c>
      <c r="R94" s="40">
        <v>0</v>
      </c>
      <c r="S94" s="40">
        <v>0</v>
      </c>
      <c r="T94" s="40">
        <v>0</v>
      </c>
      <c r="U94" s="40">
        <v>0</v>
      </c>
      <c r="V94" s="40">
        <v>0</v>
      </c>
      <c r="W94" s="40">
        <v>0</v>
      </c>
      <c r="X94" s="40">
        <v>0</v>
      </c>
      <c r="Y94" s="40">
        <v>-4.25817485803477E-3</v>
      </c>
      <c r="Z94" s="40">
        <v>2.8588526975873399E-2</v>
      </c>
      <c r="AA94" s="40">
        <v>7.4017709381136599E-3</v>
      </c>
      <c r="AB94" s="40">
        <v>1.49838099450047E-2</v>
      </c>
      <c r="AC94" s="40">
        <v>-2.4450891997427802E-3</v>
      </c>
      <c r="AD94" s="40">
        <v>-3.5573816621249699E-2</v>
      </c>
      <c r="AE94" s="40">
        <v>-2.4337329814609998E-3</v>
      </c>
      <c r="AF94" s="40">
        <v>-1.8172384644646801E-2</v>
      </c>
      <c r="AH94">
        <f t="shared" si="3"/>
        <v>-8.705492365749171E-3</v>
      </c>
      <c r="AJ94">
        <f t="shared" si="4"/>
        <v>-8.705492365749171E-3</v>
      </c>
      <c r="AK94">
        <f t="shared" si="5"/>
        <v>-2.6899203800285133E-2</v>
      </c>
    </row>
    <row r="95" spans="1:37" x14ac:dyDescent="0.2">
      <c r="A95" s="39">
        <v>47664</v>
      </c>
      <c r="B95" s="40">
        <v>5.8738281995285302E-3</v>
      </c>
      <c r="C95" s="40">
        <v>-6.4812999817859295E-4</v>
      </c>
      <c r="D95" s="40">
        <v>-2.5992082762018899E-3</v>
      </c>
      <c r="E95" s="40">
        <v>-2.0991815696002399E-2</v>
      </c>
      <c r="F95" s="40">
        <v>-1.47529577349603E-2</v>
      </c>
      <c r="G95" s="40">
        <v>1.2963109778468799E-4</v>
      </c>
      <c r="H95" s="40">
        <v>-4.4644842113143499E-2</v>
      </c>
      <c r="I95" s="40">
        <v>0.180078247054651</v>
      </c>
      <c r="J95" s="40">
        <v>-0.12326824313887499</v>
      </c>
      <c r="K95" s="40">
        <v>9.4799619459008007E-3</v>
      </c>
      <c r="L95" s="40">
        <v>-3.2582944258205002E-2</v>
      </c>
      <c r="M95" s="40">
        <v>0</v>
      </c>
      <c r="N95" s="40">
        <v>0</v>
      </c>
      <c r="O95" s="40">
        <v>-3.8266152200358297E-2</v>
      </c>
      <c r="P95" s="40">
        <v>0</v>
      </c>
      <c r="Q95" s="40">
        <v>4.8216687461600197E-2</v>
      </c>
      <c r="R95" s="40">
        <v>0</v>
      </c>
      <c r="S95" s="40">
        <v>0</v>
      </c>
      <c r="T95" s="40">
        <v>0</v>
      </c>
      <c r="U95" s="40">
        <v>0</v>
      </c>
      <c r="V95" s="40">
        <v>0</v>
      </c>
      <c r="W95" s="40">
        <v>0</v>
      </c>
      <c r="X95" s="40">
        <v>0</v>
      </c>
      <c r="Y95" s="40">
        <v>-3.5847233715030902E-3</v>
      </c>
      <c r="Z95" s="40">
        <v>2.6456720784882998E-2</v>
      </c>
      <c r="AA95" s="40">
        <v>6.8668994671030204E-3</v>
      </c>
      <c r="AB95" s="40">
        <v>1.38098284462472E-2</v>
      </c>
      <c r="AC95" s="40">
        <v>-2.0522966503863801E-3</v>
      </c>
      <c r="AD95" s="40">
        <v>-3.2735283316381099E-2</v>
      </c>
      <c r="AE95" s="40">
        <v>-2.40667061231706E-3</v>
      </c>
      <c r="AF95" s="40">
        <v>-2.7621462908817299E-2</v>
      </c>
      <c r="AH95">
        <f t="shared" si="3"/>
        <v>-1.8154570629919667E-2</v>
      </c>
      <c r="AJ95">
        <f t="shared" si="4"/>
        <v>-1.8154570629919667E-2</v>
      </c>
      <c r="AK95">
        <f t="shared" si="5"/>
        <v>-3.6395677935783119E-2</v>
      </c>
    </row>
    <row r="96" spans="1:37" x14ac:dyDescent="0.2">
      <c r="A96" s="39">
        <v>47756</v>
      </c>
      <c r="B96" s="40">
        <v>5.9263591400091102E-3</v>
      </c>
      <c r="C96" s="40">
        <v>-6.2112178157959703E-4</v>
      </c>
      <c r="D96" s="40">
        <v>-2.5413143569758502E-3</v>
      </c>
      <c r="E96" s="40">
        <v>-1.9295684111211901E-2</v>
      </c>
      <c r="F96" s="40">
        <v>-1.4804960721546001E-2</v>
      </c>
      <c r="G96" s="40">
        <v>-2.7581196232723298E-4</v>
      </c>
      <c r="H96" s="40">
        <v>-3.9572606509254898E-2</v>
      </c>
      <c r="I96" s="40">
        <v>0.16409140856917101</v>
      </c>
      <c r="J96" s="40">
        <v>-0.121846111554752</v>
      </c>
      <c r="K96" s="40">
        <v>9.3697130985970108E-3</v>
      </c>
      <c r="L96" s="40">
        <v>-3.0755152983434599E-2</v>
      </c>
      <c r="M96" s="40">
        <v>0</v>
      </c>
      <c r="N96" s="40">
        <v>0</v>
      </c>
      <c r="O96" s="40">
        <v>-3.9707661537812598E-2</v>
      </c>
      <c r="P96" s="40">
        <v>0</v>
      </c>
      <c r="Q96" s="40">
        <v>4.7032627582669802E-2</v>
      </c>
      <c r="R96" s="40">
        <v>0</v>
      </c>
      <c r="S96" s="40">
        <v>0</v>
      </c>
      <c r="T96" s="40">
        <v>0</v>
      </c>
      <c r="U96" s="40">
        <v>0</v>
      </c>
      <c r="V96" s="40">
        <v>0</v>
      </c>
      <c r="W96" s="40">
        <v>0</v>
      </c>
      <c r="X96" s="40">
        <v>0</v>
      </c>
      <c r="Y96" s="40">
        <v>-2.99221141607423E-3</v>
      </c>
      <c r="Z96" s="40">
        <v>2.4398950780083702E-2</v>
      </c>
      <c r="AA96" s="40">
        <v>6.3401609230665902E-3</v>
      </c>
      <c r="AB96" s="40">
        <v>1.26784281608454E-2</v>
      </c>
      <c r="AC96" s="40">
        <v>-1.7088219302560999E-3</v>
      </c>
      <c r="AD96" s="40">
        <v>-3.0039391164108701E-2</v>
      </c>
      <c r="AE96" s="40">
        <v>-2.3798831316440001E-3</v>
      </c>
      <c r="AF96" s="40">
        <v>-3.6703084906537599E-2</v>
      </c>
      <c r="AH96">
        <f t="shared" si="3"/>
        <v>-2.7236192627639967E-2</v>
      </c>
      <c r="AJ96">
        <f t="shared" si="4"/>
        <v>-2.7236192627639967E-2</v>
      </c>
      <c r="AK96">
        <f t="shared" si="5"/>
        <v>-4.5283021079793637E-2</v>
      </c>
    </row>
    <row r="97" spans="1:37" x14ac:dyDescent="0.2">
      <c r="A97" s="39">
        <v>47848</v>
      </c>
      <c r="B97" s="40">
        <v>5.9633731120188899E-3</v>
      </c>
      <c r="C97" s="40">
        <v>-5.9217658123190595E-4</v>
      </c>
      <c r="D97" s="40">
        <v>-2.4664228243469798E-3</v>
      </c>
      <c r="E97" s="40">
        <v>-1.76695198830208E-2</v>
      </c>
      <c r="F97" s="40">
        <v>-1.4797508885719299E-2</v>
      </c>
      <c r="G97" s="40">
        <v>-5.8036411871216498E-4</v>
      </c>
      <c r="H97" s="40">
        <v>-3.4837243964940499E-2</v>
      </c>
      <c r="I97" s="40">
        <v>0.14874679034618299</v>
      </c>
      <c r="J97" s="40">
        <v>-0.12040402306991201</v>
      </c>
      <c r="K97" s="40">
        <v>9.17783617126244E-3</v>
      </c>
      <c r="L97" s="40">
        <v>-2.8979849443554601E-2</v>
      </c>
      <c r="M97" s="40">
        <v>0</v>
      </c>
      <c r="N97" s="40">
        <v>0</v>
      </c>
      <c r="O97" s="40">
        <v>-4.0941123101637E-2</v>
      </c>
      <c r="P97" s="40">
        <v>0</v>
      </c>
      <c r="Q97" s="40">
        <v>4.59152123869472E-2</v>
      </c>
      <c r="R97" s="40">
        <v>0</v>
      </c>
      <c r="S97" s="40">
        <v>0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-2.4727452930092199E-3</v>
      </c>
      <c r="Z97" s="40">
        <v>2.2427074784680399E-2</v>
      </c>
      <c r="AA97" s="40">
        <v>5.8292816564265897E-3</v>
      </c>
      <c r="AB97" s="40">
        <v>1.1598096000586399E-2</v>
      </c>
      <c r="AC97" s="40">
        <v>-1.40863851320792E-3</v>
      </c>
      <c r="AD97" s="40">
        <v>-2.7488447510213398E-2</v>
      </c>
      <c r="AE97" s="40">
        <v>-2.35336904607392E-3</v>
      </c>
      <c r="AF97" s="40">
        <v>-4.5333767777477899E-2</v>
      </c>
      <c r="AH97">
        <f t="shared" si="3"/>
        <v>-3.5866875498580267E-2</v>
      </c>
      <c r="AJ97">
        <f t="shared" si="4"/>
        <v>-3.5866875498580267E-2</v>
      </c>
      <c r="AK97">
        <f t="shared" si="5"/>
        <v>-5.3529332795105564E-2</v>
      </c>
    </row>
    <row r="98" spans="1:37" x14ac:dyDescent="0.2">
      <c r="A98" s="39">
        <v>47938</v>
      </c>
      <c r="B98" s="40">
        <v>5.9869946855682903E-3</v>
      </c>
      <c r="C98" s="40">
        <v>-5.6214998795872098E-4</v>
      </c>
      <c r="D98" s="40">
        <v>-2.37825954470022E-3</v>
      </c>
      <c r="E98" s="40">
        <v>-1.61240916853417E-2</v>
      </c>
      <c r="F98" s="40">
        <v>-1.4739513735550901E-2</v>
      </c>
      <c r="G98" s="40">
        <v>-7.9941071160115297E-4</v>
      </c>
      <c r="H98" s="40">
        <v>-3.0415497172089599E-2</v>
      </c>
      <c r="I98" s="40">
        <v>0.13408791234728101</v>
      </c>
      <c r="J98" s="40">
        <v>-0.118929520087778</v>
      </c>
      <c r="K98" s="40">
        <v>8.9168421529173796E-3</v>
      </c>
      <c r="L98" s="40">
        <v>-2.7258845993864099E-2</v>
      </c>
      <c r="M98" s="40">
        <v>0</v>
      </c>
      <c r="N98" s="40">
        <v>0</v>
      </c>
      <c r="O98" s="40">
        <v>-4.1981415830670499E-2</v>
      </c>
      <c r="P98" s="40">
        <v>0</v>
      </c>
      <c r="Q98" s="40">
        <v>4.48620377870508E-2</v>
      </c>
      <c r="R98" s="40">
        <v>0</v>
      </c>
      <c r="S98" s="40">
        <v>0</v>
      </c>
      <c r="T98" s="40">
        <v>0</v>
      </c>
      <c r="U98" s="40">
        <v>0</v>
      </c>
      <c r="V98" s="40">
        <v>0</v>
      </c>
      <c r="W98" s="40">
        <v>0</v>
      </c>
      <c r="X98" s="40">
        <v>0</v>
      </c>
      <c r="Y98" s="40">
        <v>-2.0189314258646099E-3</v>
      </c>
      <c r="Z98" s="40">
        <v>2.0549699178583899E-2</v>
      </c>
      <c r="AA98" s="40">
        <v>5.3397585621916301E-3</v>
      </c>
      <c r="AB98" s="40">
        <v>1.0574579618372E-2</v>
      </c>
      <c r="AC98" s="40">
        <v>-1.1465061255294001E-3</v>
      </c>
      <c r="AD98" s="40">
        <v>-2.50835635581989E-2</v>
      </c>
      <c r="AE98" s="40">
        <v>-2.3271268161866201E-3</v>
      </c>
      <c r="AF98" s="40">
        <v>-5.3447008343371898E-2</v>
      </c>
      <c r="AH98">
        <f t="shared" si="3"/>
        <v>-4.3980116064474266E-2</v>
      </c>
      <c r="AJ98">
        <f t="shared" si="4"/>
        <v>-4.3980116064474266E-2</v>
      </c>
      <c r="AK98">
        <f t="shared" si="5"/>
        <v>-6.1111994466946269E-2</v>
      </c>
    </row>
    <row r="99" spans="1:37" x14ac:dyDescent="0.2">
      <c r="A99" s="39">
        <v>48029</v>
      </c>
      <c r="B99" s="40">
        <v>5.9991037036826698E-3</v>
      </c>
      <c r="C99" s="40">
        <v>-5.3172003058215699E-4</v>
      </c>
      <c r="D99" s="40">
        <v>-2.2799732918713199E-3</v>
      </c>
      <c r="E99" s="40">
        <v>-1.46664605949511E-2</v>
      </c>
      <c r="F99" s="40">
        <v>-1.46389144671536E-2</v>
      </c>
      <c r="G99" s="40">
        <v>-9.4694268561387697E-4</v>
      </c>
      <c r="H99" s="40">
        <v>-2.62863042884907E-2</v>
      </c>
      <c r="I99" s="40">
        <v>0.120147962003382</v>
      </c>
      <c r="J99" s="40">
        <v>-0.117413210072186</v>
      </c>
      <c r="K99" s="40">
        <v>8.5991579242471802E-3</v>
      </c>
      <c r="L99" s="40">
        <v>-2.5593813696722499E-2</v>
      </c>
      <c r="M99" s="40">
        <v>0</v>
      </c>
      <c r="N99" s="40">
        <v>0</v>
      </c>
      <c r="O99" s="40">
        <v>-4.2843220525832601E-2</v>
      </c>
      <c r="P99" s="40">
        <v>0</v>
      </c>
      <c r="Q99" s="40">
        <v>4.3870223080284203E-2</v>
      </c>
      <c r="R99" s="40">
        <v>0</v>
      </c>
      <c r="S99" s="40">
        <v>0</v>
      </c>
      <c r="T99" s="40">
        <v>0</v>
      </c>
      <c r="U99" s="40">
        <v>0</v>
      </c>
      <c r="V99" s="40">
        <v>0</v>
      </c>
      <c r="W99" s="40">
        <v>0</v>
      </c>
      <c r="X99" s="40">
        <v>0</v>
      </c>
      <c r="Y99" s="40">
        <v>-1.62390075025473E-3</v>
      </c>
      <c r="Z99" s="40">
        <v>1.87726343621905E-2</v>
      </c>
      <c r="AA99" s="40">
        <v>4.8753186121643904E-3</v>
      </c>
      <c r="AB99" s="40">
        <v>9.6114179456854992E-3</v>
      </c>
      <c r="AC99" s="40">
        <v>-9.1785359647935099E-4</v>
      </c>
      <c r="AD99" s="40">
        <v>-2.2824610388022599E-2</v>
      </c>
      <c r="AE99" s="40">
        <v>-2.3011548591291599E-3</v>
      </c>
      <c r="AF99" s="40">
        <v>-6.0992261615659397E-2</v>
      </c>
      <c r="AH99">
        <f t="shared" si="3"/>
        <v>-5.1525369336761766E-2</v>
      </c>
      <c r="AJ99">
        <f t="shared" si="4"/>
        <v>-5.1525369336761766E-2</v>
      </c>
      <c r="AK99">
        <f t="shared" si="5"/>
        <v>-6.8017533446292661E-2</v>
      </c>
    </row>
    <row r="100" spans="1:37" x14ac:dyDescent="0.2">
      <c r="A100" s="39">
        <v>48121</v>
      </c>
      <c r="B100" s="40">
        <v>6.0013563766723697E-3</v>
      </c>
      <c r="C100" s="40">
        <v>-5.0141735287766696E-4</v>
      </c>
      <c r="D100" s="40">
        <v>-2.17421375967547E-3</v>
      </c>
      <c r="E100" s="40">
        <v>-1.3300663266734699E-2</v>
      </c>
      <c r="F100" s="40">
        <v>-1.45027444753465E-2</v>
      </c>
      <c r="G100" s="40">
        <v>-1.0355361677755199E-3</v>
      </c>
      <c r="H100" s="40">
        <v>-2.24306591850966E-2</v>
      </c>
      <c r="I100" s="40">
        <v>0.106950287658825</v>
      </c>
      <c r="J100" s="40">
        <v>-0.11584849136139599</v>
      </c>
      <c r="K100" s="40">
        <v>8.2366529192060799E-3</v>
      </c>
      <c r="L100" s="40">
        <v>-2.3986218540211199E-2</v>
      </c>
      <c r="M100" s="40">
        <v>0</v>
      </c>
      <c r="N100" s="40">
        <v>0</v>
      </c>
      <c r="O100" s="40">
        <v>-4.3540864727216501E-2</v>
      </c>
      <c r="P100" s="40">
        <v>0</v>
      </c>
      <c r="Q100" s="40">
        <v>4.2936563552028198E-2</v>
      </c>
      <c r="R100" s="40">
        <v>0</v>
      </c>
      <c r="S100" s="40">
        <v>0</v>
      </c>
      <c r="T100" s="40">
        <v>0</v>
      </c>
      <c r="U100" s="40">
        <v>0</v>
      </c>
      <c r="V100" s="40">
        <v>0</v>
      </c>
      <c r="W100" s="40">
        <v>0</v>
      </c>
      <c r="X100" s="40">
        <v>0</v>
      </c>
      <c r="Y100" s="40">
        <v>-1.2813157927309699E-3</v>
      </c>
      <c r="Z100" s="40">
        <v>1.70993169635528E-2</v>
      </c>
      <c r="AA100" s="40">
        <v>4.4382944890725097E-3</v>
      </c>
      <c r="AB100" s="40">
        <v>8.7103857853344097E-3</v>
      </c>
      <c r="AC100" s="40">
        <v>-7.18682140300471E-4</v>
      </c>
      <c r="AD100" s="40">
        <v>-2.07102584333346E-2</v>
      </c>
      <c r="AE100" s="40">
        <v>-2.2754515511457401E-3</v>
      </c>
      <c r="AF100" s="40">
        <v>-6.79336590091556E-2</v>
      </c>
      <c r="AH100">
        <f t="shared" si="3"/>
        <v>-5.8466766730257969E-2</v>
      </c>
      <c r="AJ100">
        <f t="shared" si="4"/>
        <v>-5.8466766730257969E-2</v>
      </c>
      <c r="AK100">
        <f t="shared" si="5"/>
        <v>-7.4241160521057725E-2</v>
      </c>
    </row>
    <row r="101" spans="1:37" x14ac:dyDescent="0.2">
      <c r="A101" s="39">
        <v>48213</v>
      </c>
      <c r="B101" s="40">
        <v>5.9952055868285302E-3</v>
      </c>
      <c r="C101" s="40">
        <v>-4.71650621056561E-4</v>
      </c>
      <c r="D101" s="40">
        <v>-2.0632000188988702E-3</v>
      </c>
      <c r="E101" s="40">
        <v>-1.20283087569344E-2</v>
      </c>
      <c r="F101" s="40">
        <v>-1.4337201566967699E-2</v>
      </c>
      <c r="G101" s="40">
        <v>-1.0763753617408201E-3</v>
      </c>
      <c r="H101" s="40">
        <v>-1.8831422014194799E-2</v>
      </c>
      <c r="I101" s="40">
        <v>9.4509054835064804E-2</v>
      </c>
      <c r="J101" s="40">
        <v>-0.11423124194630201</v>
      </c>
      <c r="K101" s="40">
        <v>7.8403344836335404E-3</v>
      </c>
      <c r="L101" s="40">
        <v>-2.2437272076718098E-2</v>
      </c>
      <c r="M101" s="40">
        <v>0</v>
      </c>
      <c r="N101" s="40">
        <v>0</v>
      </c>
      <c r="O101" s="40">
        <v>-4.40882009275433E-2</v>
      </c>
      <c r="P101" s="40">
        <v>0</v>
      </c>
      <c r="Q101" s="40">
        <v>4.2057656036524199E-2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-9.8536485049704808E-4</v>
      </c>
      <c r="Z101" s="40">
        <v>1.5531195149421501E-2</v>
      </c>
      <c r="AA101" s="40">
        <v>4.02993096415207E-3</v>
      </c>
      <c r="AB101" s="40">
        <v>7.8718653045944907E-3</v>
      </c>
      <c r="AC101" s="40">
        <v>-5.4548492804446902E-4</v>
      </c>
      <c r="AD101" s="40">
        <v>-1.8738070912798301E-2</v>
      </c>
      <c r="AE101" s="40">
        <v>-2.2500152300164201E-3</v>
      </c>
      <c r="AF101" s="40">
        <v>-7.4248566851499803E-2</v>
      </c>
      <c r="AH101">
        <f t="shared" si="3"/>
        <v>-6.4781674572602171E-2</v>
      </c>
      <c r="AJ101">
        <f t="shared" si="4"/>
        <v>-6.4781674572602171E-2</v>
      </c>
      <c r="AK101">
        <f t="shared" si="5"/>
        <v>-7.9786079783063957E-2</v>
      </c>
    </row>
    <row r="102" spans="1:37" x14ac:dyDescent="0.2">
      <c r="A102" s="39">
        <v>48304</v>
      </c>
      <c r="B102" s="40">
        <v>5.9819202970749202E-3</v>
      </c>
      <c r="C102" s="40">
        <v>-4.42727946142676E-4</v>
      </c>
      <c r="D102" s="40">
        <v>-1.9487804811605901E-3</v>
      </c>
      <c r="E102" s="40">
        <v>-1.0849091656765199E-2</v>
      </c>
      <c r="F102" s="40">
        <v>-1.4147719167301599E-2</v>
      </c>
      <c r="G102" s="40">
        <v>-1.0793062717185499E-3</v>
      </c>
      <c r="H102" s="40">
        <v>-1.54731091597802E-2</v>
      </c>
      <c r="I102" s="40">
        <v>8.2830018453489307E-2</v>
      </c>
      <c r="J102" s="40">
        <v>-0.1125594944926</v>
      </c>
      <c r="K102" s="40">
        <v>7.4201691198120499E-3</v>
      </c>
      <c r="L102" s="40">
        <v>-2.09478969381468E-2</v>
      </c>
      <c r="M102" s="40">
        <v>0</v>
      </c>
      <c r="N102" s="40">
        <v>0</v>
      </c>
      <c r="O102" s="40">
        <v>-4.44985138642554E-2</v>
      </c>
      <c r="P102" s="40">
        <v>0</v>
      </c>
      <c r="Q102" s="40">
        <v>4.1230000688381598E-2</v>
      </c>
      <c r="R102" s="40">
        <v>0</v>
      </c>
      <c r="S102" s="40">
        <v>0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-7.3074678541506599E-4</v>
      </c>
      <c r="Z102" s="40">
        <v>1.4068075581843699E-2</v>
      </c>
      <c r="AA102" s="40">
        <v>3.6506340662185201E-3</v>
      </c>
      <c r="AB102" s="40">
        <v>7.0951553051612302E-3</v>
      </c>
      <c r="AC102" s="40">
        <v>-3.9517980399526702E-4</v>
      </c>
      <c r="AD102" s="40">
        <v>-1.6904629530396599E-2</v>
      </c>
      <c r="AE102" s="40">
        <v>-2.22484419740551E-3</v>
      </c>
      <c r="AF102" s="40">
        <v>-7.9926066783108193E-2</v>
      </c>
      <c r="AH102">
        <f t="shared" si="3"/>
        <v>-7.0459174504210562E-2</v>
      </c>
      <c r="AJ102">
        <f t="shared" si="4"/>
        <v>-7.0459174504210562E-2</v>
      </c>
      <c r="AK102">
        <f t="shared" si="5"/>
        <v>-8.4662652457439133E-2</v>
      </c>
    </row>
    <row r="103" spans="1:37" x14ac:dyDescent="0.2">
      <c r="A103" s="39">
        <v>48395</v>
      </c>
      <c r="B103" s="40">
        <v>5.9626039599239801E-3</v>
      </c>
      <c r="C103" s="40">
        <v>-4.1487494701495802E-4</v>
      </c>
      <c r="D103" s="40">
        <v>-1.8324853259368799E-3</v>
      </c>
      <c r="E103" s="40">
        <v>-9.7612274083578691E-3</v>
      </c>
      <c r="F103" s="40">
        <v>-1.39390365411427E-2</v>
      </c>
      <c r="G103" s="40">
        <v>-1.0529114440762999E-3</v>
      </c>
      <c r="H103" s="40">
        <v>-1.2341681766278799E-2</v>
      </c>
      <c r="I103" s="40">
        <v>7.1911368991635402E-2</v>
      </c>
      <c r="J103" s="40">
        <v>-0.110833114050464</v>
      </c>
      <c r="K103" s="40">
        <v>6.9849962122858602E-3</v>
      </c>
      <c r="L103" s="40">
        <v>-1.9518706417744499E-2</v>
      </c>
      <c r="M103" s="40">
        <v>0</v>
      </c>
      <c r="N103" s="40">
        <v>0</v>
      </c>
      <c r="O103" s="40">
        <v>-4.4784452893552401E-2</v>
      </c>
      <c r="P103" s="40">
        <v>0</v>
      </c>
      <c r="Q103" s="40">
        <v>4.0450082107335403E-2</v>
      </c>
      <c r="R103" s="40">
        <v>0</v>
      </c>
      <c r="S103" s="40">
        <v>0</v>
      </c>
      <c r="T103" s="40">
        <v>0</v>
      </c>
      <c r="U103" s="40">
        <v>0</v>
      </c>
      <c r="V103" s="40">
        <v>0</v>
      </c>
      <c r="W103" s="40">
        <v>0</v>
      </c>
      <c r="X103" s="40">
        <v>0</v>
      </c>
      <c r="Y103" s="40">
        <v>-5.1264921139622605E-4</v>
      </c>
      <c r="Z103" s="40">
        <v>1.2708432146512801E-2</v>
      </c>
      <c r="AA103" s="40">
        <v>3.3001730077614898E-3</v>
      </c>
      <c r="AB103" s="40">
        <v>6.3787275657940798E-3</v>
      </c>
      <c r="AC103" s="40">
        <v>-2.6505269389457499E-4</v>
      </c>
      <c r="AD103" s="40">
        <v>-1.5205676677768801E-2</v>
      </c>
      <c r="AE103" s="40">
        <v>-2.1999367211272E-3</v>
      </c>
      <c r="AF103" s="40">
        <v>-8.4965422107513594E-2</v>
      </c>
      <c r="AH103">
        <f t="shared" si="3"/>
        <v>-7.5498529828615962E-2</v>
      </c>
      <c r="AJ103">
        <f t="shared" si="4"/>
        <v>-7.5498529828615962E-2</v>
      </c>
      <c r="AK103">
        <f t="shared" si="5"/>
        <v>-8.8887480177910594E-2</v>
      </c>
    </row>
    <row r="104" spans="1:37" x14ac:dyDescent="0.2">
      <c r="A104" s="39">
        <v>48487</v>
      </c>
      <c r="B104" s="40">
        <v>5.9382118414210401E-3</v>
      </c>
      <c r="C104" s="40">
        <v>-3.8824996588937002E-4</v>
      </c>
      <c r="D104" s="40">
        <v>-1.7155722508763701E-3</v>
      </c>
      <c r="E104" s="40">
        <v>-8.7618172661222196E-3</v>
      </c>
      <c r="F104" s="40">
        <v>-1.3715266623527201E-2</v>
      </c>
      <c r="G104" s="40">
        <v>-1.0045980895890001E-3</v>
      </c>
      <c r="H104" s="40">
        <v>-9.4243449181345106E-3</v>
      </c>
      <c r="I104" s="40">
        <v>6.1744616346301302E-2</v>
      </c>
      <c r="J104" s="40">
        <v>-0.109053489666273</v>
      </c>
      <c r="K104" s="40">
        <v>6.5425083215178703E-3</v>
      </c>
      <c r="L104" s="40">
        <v>-1.81499965809672E-2</v>
      </c>
      <c r="M104" s="40">
        <v>0</v>
      </c>
      <c r="N104" s="40">
        <v>0</v>
      </c>
      <c r="O104" s="40">
        <v>-4.4957985758062598E-2</v>
      </c>
      <c r="P104" s="40">
        <v>0</v>
      </c>
      <c r="Q104" s="40">
        <v>3.9714432760049601E-2</v>
      </c>
      <c r="R104" s="40">
        <v>0</v>
      </c>
      <c r="S104" s="40">
        <v>0</v>
      </c>
      <c r="T104" s="40">
        <v>0</v>
      </c>
      <c r="U104" s="40">
        <v>0</v>
      </c>
      <c r="V104" s="40">
        <v>0</v>
      </c>
      <c r="W104" s="40">
        <v>0</v>
      </c>
      <c r="X104" s="40">
        <v>0</v>
      </c>
      <c r="Y104" s="40">
        <v>-3.2672225685373099E-4</v>
      </c>
      <c r="Z104" s="40">
        <v>1.1449677692938099E-2</v>
      </c>
      <c r="AA104" s="40">
        <v>2.97784313287004E-3</v>
      </c>
      <c r="AB104" s="40">
        <v>5.7204382360976896E-3</v>
      </c>
      <c r="AC104" s="40">
        <v>-1.52709761277877E-4</v>
      </c>
      <c r="AD104" s="40">
        <v>-1.3636262875670199E-2</v>
      </c>
      <c r="AE104" s="40">
        <v>-2.1752910373273701E-3</v>
      </c>
      <c r="AF104" s="40">
        <v>-8.9374578719379802E-2</v>
      </c>
      <c r="AH104">
        <f t="shared" si="3"/>
        <v>-7.990768644048217E-2</v>
      </c>
      <c r="AJ104">
        <f t="shared" si="4"/>
        <v>-7.990768644048217E-2</v>
      </c>
      <c r="AK104">
        <f t="shared" si="5"/>
        <v>-9.2482458930104067E-2</v>
      </c>
    </row>
    <row r="105" spans="1:37" x14ac:dyDescent="0.2">
      <c r="A105" s="39">
        <v>48579</v>
      </c>
      <c r="B105" s="40">
        <v>5.9095671994239003E-3</v>
      </c>
      <c r="C105" s="40">
        <v>-3.6295686251104799E-4</v>
      </c>
      <c r="D105" s="40">
        <v>-1.5990663178828701E-3</v>
      </c>
      <c r="E105" s="40">
        <v>-7.8471509317148899E-3</v>
      </c>
      <c r="F105" s="40">
        <v>-1.34799605016454E-2</v>
      </c>
      <c r="G105" s="40">
        <v>-9.4069371070856799E-4</v>
      </c>
      <c r="H105" s="40">
        <v>-6.70936447865653E-3</v>
      </c>
      <c r="I105" s="40">
        <v>5.2315481257946203E-2</v>
      </c>
      <c r="J105" s="40">
        <v>-0.107223247150308</v>
      </c>
      <c r="K105" s="40">
        <v>6.0992780835916601E-3</v>
      </c>
      <c r="L105" s="40">
        <v>-1.6841749011689298E-2</v>
      </c>
      <c r="M105" s="40">
        <v>0</v>
      </c>
      <c r="N105" s="40">
        <v>0</v>
      </c>
      <c r="O105" s="40">
        <v>-4.5030370392147301E-2</v>
      </c>
      <c r="P105" s="40">
        <v>0</v>
      </c>
      <c r="Q105" s="40">
        <v>3.9019681394390097E-2</v>
      </c>
      <c r="R105" s="40">
        <v>0</v>
      </c>
      <c r="S105" s="40">
        <v>0</v>
      </c>
      <c r="T105" s="40">
        <v>0</v>
      </c>
      <c r="U105" s="40">
        <v>0</v>
      </c>
      <c r="V105" s="40">
        <v>0</v>
      </c>
      <c r="W105" s="40">
        <v>0</v>
      </c>
      <c r="X105" s="40">
        <v>0</v>
      </c>
      <c r="Y105" s="40">
        <v>-1.6904959984930001E-4</v>
      </c>
      <c r="Z105" s="40">
        <v>1.02884007754538E-2</v>
      </c>
      <c r="AA105" s="40">
        <v>2.6825967495894198E-3</v>
      </c>
      <c r="AB105" s="40">
        <v>5.1177011389608902E-3</v>
      </c>
      <c r="AC105" s="41">
        <v>-5.6036756770668602E-5</v>
      </c>
      <c r="AD105" s="40">
        <v>-1.21908916174E-2</v>
      </c>
      <c r="AE105" s="40">
        <v>-2.1509053525870501E-3</v>
      </c>
      <c r="AF105" s="40">
        <v>-9.3168736084524098E-2</v>
      </c>
      <c r="AH105">
        <f t="shared" si="3"/>
        <v>-8.3701843805626466E-2</v>
      </c>
      <c r="AJ105">
        <f t="shared" si="4"/>
        <v>-8.3701843805626466E-2</v>
      </c>
      <c r="AK105">
        <f t="shared" si="5"/>
        <v>-9.5473842579202273E-2</v>
      </c>
    </row>
    <row r="106" spans="1:37" x14ac:dyDescent="0.2">
      <c r="A106" s="39">
        <v>48669</v>
      </c>
      <c r="B106" s="40">
        <v>5.87737628117829E-3</v>
      </c>
      <c r="C106" s="40">
        <v>-3.3905574660431201E-4</v>
      </c>
      <c r="D106" s="40">
        <v>-1.48379458746581E-3</v>
      </c>
      <c r="E106" s="40">
        <v>-7.0129548262414503E-3</v>
      </c>
      <c r="F106" s="40">
        <v>-1.32361679339606E-2</v>
      </c>
      <c r="G106" s="40">
        <v>-8.6654477801329703E-4</v>
      </c>
      <c r="H106" s="40">
        <v>-4.1859050672697099E-3</v>
      </c>
      <c r="I106" s="40">
        <v>4.3604770069707401E-2</v>
      </c>
      <c r="J106" s="40">
        <v>-0.105345987290611</v>
      </c>
      <c r="K106" s="40">
        <v>5.6608164680426601E-3</v>
      </c>
      <c r="L106" s="40">
        <v>-1.55936421932895E-2</v>
      </c>
      <c r="M106" s="40">
        <v>0</v>
      </c>
      <c r="N106" s="40">
        <v>0</v>
      </c>
      <c r="O106" s="40">
        <v>-4.50121417480202E-2</v>
      </c>
      <c r="P106" s="40">
        <v>0</v>
      </c>
      <c r="Q106" s="40">
        <v>3.8362588870431001E-2</v>
      </c>
      <c r="R106" s="40">
        <v>0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1">
        <v>-3.6118082865568203E-5</v>
      </c>
      <c r="Z106" s="40">
        <v>9.2205698542479498E-3</v>
      </c>
      <c r="AA106" s="40">
        <v>2.4131475471433298E-3</v>
      </c>
      <c r="AB106" s="40">
        <v>4.5676288754016997E-3</v>
      </c>
      <c r="AC106" s="41">
        <v>2.68356914457644E-5</v>
      </c>
      <c r="AD106" s="40">
        <v>-1.08636563696546E-2</v>
      </c>
      <c r="AE106" s="40">
        <v>-2.1267778459437702E-3</v>
      </c>
      <c r="AF106" s="40">
        <v>-9.6369012812349095E-2</v>
      </c>
      <c r="AH106">
        <f t="shared" si="3"/>
        <v>-8.6902120533451463E-2</v>
      </c>
      <c r="AJ106">
        <f t="shared" si="4"/>
        <v>-8.6902120533451463E-2</v>
      </c>
      <c r="AK106">
        <f t="shared" si="5"/>
        <v>-9.7891344517212708E-2</v>
      </c>
    </row>
    <row r="107" spans="1:37" x14ac:dyDescent="0.2">
      <c r="A107" s="39">
        <v>48760</v>
      </c>
      <c r="B107" s="40">
        <v>5.84224212950488E-3</v>
      </c>
      <c r="C107" s="40">
        <v>-3.1657195432728498E-4</v>
      </c>
      <c r="D107" s="40">
        <v>-1.3704161609638401E-3</v>
      </c>
      <c r="E107" s="40">
        <v>-6.2545935318095098E-3</v>
      </c>
      <c r="F107" s="40">
        <v>-1.2986493555585E-2</v>
      </c>
      <c r="G107" s="40">
        <v>-7.8661513833703405E-4</v>
      </c>
      <c r="H107" s="40">
        <v>-1.8438902586003501E-3</v>
      </c>
      <c r="I107" s="40">
        <v>3.5589214079429499E-2</v>
      </c>
      <c r="J107" s="40">
        <v>-0.10342605161869101</v>
      </c>
      <c r="K107" s="40">
        <v>5.23165086563805E-3</v>
      </c>
      <c r="L107" s="40">
        <v>-1.44050695779136E-2</v>
      </c>
      <c r="M107" s="40">
        <v>0</v>
      </c>
      <c r="N107" s="40">
        <v>0</v>
      </c>
      <c r="O107" s="40">
        <v>-4.4913110959887301E-2</v>
      </c>
      <c r="P107" s="40">
        <v>0</v>
      </c>
      <c r="Q107" s="40">
        <v>3.7740073556839802E-2</v>
      </c>
      <c r="R107" s="40">
        <v>0</v>
      </c>
      <c r="S107" s="40">
        <v>0</v>
      </c>
      <c r="T107" s="40">
        <v>0</v>
      </c>
      <c r="U107" s="40">
        <v>0</v>
      </c>
      <c r="V107" s="40">
        <v>0</v>
      </c>
      <c r="W107" s="40">
        <v>0</v>
      </c>
      <c r="X107" s="40">
        <v>0</v>
      </c>
      <c r="Y107" s="41">
        <v>7.5213099974105396E-5</v>
      </c>
      <c r="Z107" s="40">
        <v>8.2417076759532804E-3</v>
      </c>
      <c r="AA107" s="40">
        <v>2.16805333244945E-3</v>
      </c>
      <c r="AB107" s="40">
        <v>4.0671467927977604E-3</v>
      </c>
      <c r="AC107" s="41">
        <v>9.7561857778820396E-5</v>
      </c>
      <c r="AD107" s="40">
        <v>-9.6483664315462295E-3</v>
      </c>
      <c r="AE107" s="40">
        <v>-2.1029066708447199E-3</v>
      </c>
      <c r="AF107" s="40">
        <v>-9.9001222468145897E-2</v>
      </c>
      <c r="AH107">
        <f t="shared" si="3"/>
        <v>-8.9534330189248265E-2</v>
      </c>
      <c r="AJ107">
        <f t="shared" si="4"/>
        <v>-8.9534330189248265E-2</v>
      </c>
      <c r="AK107">
        <f t="shared" si="5"/>
        <v>-9.9767297382293507E-2</v>
      </c>
    </row>
    <row r="108" spans="1:37" x14ac:dyDescent="0.2">
      <c r="A108" s="39">
        <v>48852</v>
      </c>
      <c r="B108" s="40">
        <v>5.8046772080550804E-3</v>
      </c>
      <c r="C108" s="40">
        <v>-2.9550353001715898E-4</v>
      </c>
      <c r="D108" s="40">
        <v>-1.25944818393725E-3</v>
      </c>
      <c r="E108" s="40">
        <v>-5.5672313078903102E-3</v>
      </c>
      <c r="F108" s="40">
        <v>-1.2733148617121E-2</v>
      </c>
      <c r="G108" s="40">
        <v>-7.04581744214623E-4</v>
      </c>
      <c r="H108" s="40">
        <v>3.2611548038805098E-4</v>
      </c>
      <c r="I108" s="40">
        <v>2.8242259644228399E-2</v>
      </c>
      <c r="J108" s="40">
        <v>-0.101468316254229</v>
      </c>
      <c r="K108" s="40">
        <v>4.81541440043532E-3</v>
      </c>
      <c r="L108" s="40">
        <v>-1.32751625484282E-2</v>
      </c>
      <c r="M108" s="40">
        <v>0</v>
      </c>
      <c r="N108" s="40">
        <v>0</v>
      </c>
      <c r="O108" s="40">
        <v>-4.4742374483770997E-2</v>
      </c>
      <c r="P108" s="40">
        <v>0</v>
      </c>
      <c r="Q108" s="40">
        <v>3.7149228173406698E-2</v>
      </c>
      <c r="R108" s="40">
        <v>0</v>
      </c>
      <c r="S108" s="40">
        <v>0</v>
      </c>
      <c r="T108" s="40">
        <v>0</v>
      </c>
      <c r="U108" s="40">
        <v>0</v>
      </c>
      <c r="V108" s="40">
        <v>0</v>
      </c>
      <c r="W108" s="40">
        <v>0</v>
      </c>
      <c r="X108" s="40">
        <v>0</v>
      </c>
      <c r="Y108" s="40">
        <v>1.67742901855737E-4</v>
      </c>
      <c r="Z108" s="40">
        <v>7.3470386585135399E-3</v>
      </c>
      <c r="AA108" s="40">
        <v>1.94578101614311E-3</v>
      </c>
      <c r="AB108" s="40">
        <v>3.6130841564654698E-3</v>
      </c>
      <c r="AC108" s="40">
        <v>1.57606590433456E-4</v>
      </c>
      <c r="AD108" s="40">
        <v>-8.5386597944543292E-3</v>
      </c>
      <c r="AE108" s="40">
        <v>-2.07928995702016E-3</v>
      </c>
      <c r="AF108" s="40">
        <v>-0.101094768191163</v>
      </c>
      <c r="AH108">
        <f t="shared" si="3"/>
        <v>-9.1627875912265372E-2</v>
      </c>
      <c r="AJ108">
        <f t="shared" si="4"/>
        <v>-9.1627875912265372E-2</v>
      </c>
      <c r="AK108">
        <f t="shared" si="5"/>
        <v>-0.10113588384165767</v>
      </c>
    </row>
    <row r="109" spans="1:37" x14ac:dyDescent="0.2">
      <c r="A109" s="39">
        <v>48944</v>
      </c>
      <c r="B109" s="40">
        <v>5.7651148740928398E-3</v>
      </c>
      <c r="C109" s="40">
        <v>-2.7582743713260998E-4</v>
      </c>
      <c r="D109" s="40">
        <v>-1.1512883038496101E-3</v>
      </c>
      <c r="E109" s="40">
        <v>-4.9459598764433604E-3</v>
      </c>
      <c r="F109" s="40">
        <v>-1.2477998250973401E-2</v>
      </c>
      <c r="G109" s="40">
        <v>-6.23426012035036E-4</v>
      </c>
      <c r="H109" s="40">
        <v>2.3330045683276602E-3</v>
      </c>
      <c r="I109" s="40">
        <v>2.1534799448414601E-2</v>
      </c>
      <c r="J109" s="40">
        <v>-9.9478013245086094E-2</v>
      </c>
      <c r="K109" s="40">
        <v>4.4149401449394103E-3</v>
      </c>
      <c r="L109" s="40">
        <v>-1.22028166817372E-2</v>
      </c>
      <c r="M109" s="40">
        <v>0</v>
      </c>
      <c r="N109" s="40">
        <v>0</v>
      </c>
      <c r="O109" s="40">
        <v>-4.45083311521716E-2</v>
      </c>
      <c r="P109" s="40">
        <v>0</v>
      </c>
      <c r="Q109" s="40">
        <v>3.6587329708018201E-2</v>
      </c>
      <c r="R109" s="40">
        <v>0</v>
      </c>
      <c r="S109" s="40">
        <v>0</v>
      </c>
      <c r="T109" s="40">
        <v>0</v>
      </c>
      <c r="U109" s="40">
        <v>0</v>
      </c>
      <c r="V109" s="40">
        <v>0</v>
      </c>
      <c r="W109" s="40">
        <v>0</v>
      </c>
      <c r="X109" s="40">
        <v>0</v>
      </c>
      <c r="Y109" s="40">
        <v>2.43958067284264E-4</v>
      </c>
      <c r="Z109" s="40">
        <v>6.5316120978499001E-3</v>
      </c>
      <c r="AA109" s="40">
        <v>1.74475710825338E-3</v>
      </c>
      <c r="AB109" s="40">
        <v>3.2022462400121301E-3</v>
      </c>
      <c r="AC109" s="40">
        <v>2.0826754096842101E-4</v>
      </c>
      <c r="AD109" s="40">
        <v>-7.5281021968474499E-3</v>
      </c>
      <c r="AE109" s="40">
        <v>-2.0559258122937098E-3</v>
      </c>
      <c r="AF109" s="40">
        <v>-0.102681659170409</v>
      </c>
      <c r="AH109">
        <f t="shared" si="3"/>
        <v>-9.3214766891511369E-2</v>
      </c>
      <c r="AJ109">
        <f t="shared" si="4"/>
        <v>-9.3214766891511369E-2</v>
      </c>
      <c r="AK109">
        <f t="shared" si="5"/>
        <v>-0.10203244589397142</v>
      </c>
    </row>
    <row r="110" spans="1:37" x14ac:dyDescent="0.2">
      <c r="A110" s="39">
        <v>49034</v>
      </c>
      <c r="B110" s="40">
        <v>5.7239197415527602E-3</v>
      </c>
      <c r="C110" s="40">
        <v>-2.5750469051384698E-4</v>
      </c>
      <c r="D110" s="40">
        <v>-1.0462340206877901E-3</v>
      </c>
      <c r="E110" s="40">
        <v>-4.3858979423587402E-3</v>
      </c>
      <c r="F110" s="40">
        <v>-1.2222604365458901E-2</v>
      </c>
      <c r="G110" s="40">
        <v>-5.4551967950185198E-4</v>
      </c>
      <c r="H110" s="40">
        <v>4.1852058002004901E-3</v>
      </c>
      <c r="I110" s="40">
        <v>1.5435838938021499E-2</v>
      </c>
      <c r="J110" s="40">
        <v>-9.7460578066290396E-2</v>
      </c>
      <c r="K110" s="40">
        <v>4.03235569231024E-3</v>
      </c>
      <c r="L110" s="40">
        <v>-1.11867199487571E-2</v>
      </c>
      <c r="M110" s="40">
        <v>0</v>
      </c>
      <c r="N110" s="40">
        <v>0</v>
      </c>
      <c r="O110" s="40">
        <v>-4.4218705361860101E-2</v>
      </c>
      <c r="P110" s="40">
        <v>0</v>
      </c>
      <c r="Q110" s="40">
        <v>3.6051843803796897E-2</v>
      </c>
      <c r="R110" s="40">
        <v>0</v>
      </c>
      <c r="S110" s="40">
        <v>0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3.0606153863572499E-4</v>
      </c>
      <c r="Z110" s="40">
        <v>5.79040392759068E-3</v>
      </c>
      <c r="AA110" s="40">
        <v>1.56340642516562E-3</v>
      </c>
      <c r="AB110" s="40">
        <v>2.83147050913233E-3</v>
      </c>
      <c r="AC110" s="40">
        <v>2.5069449654427801E-4</v>
      </c>
      <c r="AD110" s="40">
        <v>-6.6102723181982901E-3</v>
      </c>
      <c r="AE110" s="40">
        <v>-2.0328123243160299E-3</v>
      </c>
      <c r="AF110" s="40">
        <v>-0.103795647844993</v>
      </c>
      <c r="AH110">
        <f t="shared" si="3"/>
        <v>-9.4328755566095365E-2</v>
      </c>
      <c r="AJ110">
        <f t="shared" si="4"/>
        <v>-9.4328755566095365E-2</v>
      </c>
      <c r="AK110">
        <f t="shared" si="5"/>
        <v>-0.10249287583727595</v>
      </c>
    </row>
    <row r="111" spans="1:37" x14ac:dyDescent="0.2">
      <c r="A111" s="39">
        <v>49125</v>
      </c>
      <c r="B111" s="40">
        <v>5.6813969878787797E-3</v>
      </c>
      <c r="C111" s="40">
        <v>-2.40484574856406E-4</v>
      </c>
      <c r="D111" s="40">
        <v>-9.4449931997145397E-4</v>
      </c>
      <c r="E111" s="40">
        <v>-3.8822672138470399E-3</v>
      </c>
      <c r="F111" s="40">
        <v>-1.19682643416889E-2</v>
      </c>
      <c r="G111" s="40">
        <v>-4.7270447050429298E-4</v>
      </c>
      <c r="H111" s="40">
        <v>5.8907477976716501E-3</v>
      </c>
      <c r="I111" s="40">
        <v>9.9130948861497394E-3</v>
      </c>
      <c r="J111" s="40">
        <v>-9.5421521460571201E-2</v>
      </c>
      <c r="K111" s="40">
        <v>3.66917490921571E-3</v>
      </c>
      <c r="L111" s="40">
        <v>-1.0225381715120699E-2</v>
      </c>
      <c r="M111" s="40">
        <v>0</v>
      </c>
      <c r="N111" s="40">
        <v>0</v>
      </c>
      <c r="O111" s="40">
        <v>-4.3880574868234802E-2</v>
      </c>
      <c r="P111" s="40">
        <v>0</v>
      </c>
      <c r="Q111" s="40">
        <v>3.5540424801644502E-2</v>
      </c>
      <c r="R111" s="40">
        <v>0</v>
      </c>
      <c r="S111" s="40">
        <v>0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3.5599936745927798E-4</v>
      </c>
      <c r="Z111" s="40">
        <v>5.1183996234476399E-3</v>
      </c>
      <c r="AA111" s="40">
        <v>1.4001812439374899E-3</v>
      </c>
      <c r="AB111" s="40">
        <v>2.4976696057197301E-3</v>
      </c>
      <c r="AC111" s="40">
        <v>2.8590626036660799E-4</v>
      </c>
      <c r="AD111" s="40">
        <v>-5.7788335748661396E-3</v>
      </c>
      <c r="AE111" s="40">
        <v>-2.0099475622400399E-3</v>
      </c>
      <c r="AF111" s="40">
        <v>-0.104471483618405</v>
      </c>
      <c r="AH111">
        <f t="shared" si="3"/>
        <v>-9.5004591339507366E-2</v>
      </c>
      <c r="AJ111">
        <f t="shared" si="4"/>
        <v>-9.5004591339507366E-2</v>
      </c>
      <c r="AK111">
        <f t="shared" si="5"/>
        <v>-0.10255308877478768</v>
      </c>
    </row>
    <row r="112" spans="1:37" x14ac:dyDescent="0.2">
      <c r="A112" s="39">
        <v>49217</v>
      </c>
      <c r="B112" s="40">
        <v>5.6378006661094403E-3</v>
      </c>
      <c r="C112" s="40">
        <v>-2.2470809087666899E-4</v>
      </c>
      <c r="D112" s="40">
        <v>-8.4622893328439896E-4</v>
      </c>
      <c r="E112" s="40">
        <v>-3.4304490341535302E-3</v>
      </c>
      <c r="F112" s="40">
        <v>-1.17160457582302E-2</v>
      </c>
      <c r="G112" s="40">
        <v>-4.0636521122686098E-4</v>
      </c>
      <c r="H112" s="40">
        <v>7.4573087146542804E-3</v>
      </c>
      <c r="I112" s="40">
        <v>4.9335254324500101E-3</v>
      </c>
      <c r="J112" s="40">
        <v>-9.3366323525376202E-2</v>
      </c>
      <c r="K112" s="40">
        <v>3.3263847408235301E-3</v>
      </c>
      <c r="L112" s="40">
        <v>-9.3171616247379602E-3</v>
      </c>
      <c r="M112" s="40">
        <v>0</v>
      </c>
      <c r="N112" s="40">
        <v>0</v>
      </c>
      <c r="O112" s="40">
        <v>-4.3500401890233603E-2</v>
      </c>
      <c r="P112" s="40">
        <v>0</v>
      </c>
      <c r="Q112" s="40">
        <v>3.5050912435577203E-2</v>
      </c>
      <c r="R112" s="40">
        <v>0</v>
      </c>
      <c r="S112" s="40">
        <v>0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3.9548597000959402E-4</v>
      </c>
      <c r="Z112" s="40">
        <v>4.5106606702796804E-3</v>
      </c>
      <c r="AA112" s="40">
        <v>1.2535827519934901E-3</v>
      </c>
      <c r="AB112" s="40">
        <v>2.19786343494489E-3</v>
      </c>
      <c r="AC112" s="40">
        <v>3.1480544625286499E-4</v>
      </c>
      <c r="AD112" s="40">
        <v>-5.02759332371639E-3</v>
      </c>
      <c r="AE112" s="40">
        <v>-1.9873295783278799E-3</v>
      </c>
      <c r="AF112" s="40">
        <v>-0.104744276707067</v>
      </c>
      <c r="AH112">
        <f t="shared" si="3"/>
        <v>-9.5277384428169368E-2</v>
      </c>
      <c r="AJ112">
        <f t="shared" si="4"/>
        <v>-9.5277384428169368E-2</v>
      </c>
      <c r="AK112">
        <f t="shared" si="5"/>
        <v>-0.10224857411875703</v>
      </c>
    </row>
    <row r="113" spans="1:37" x14ac:dyDescent="0.2">
      <c r="A113" s="39">
        <v>49309</v>
      </c>
      <c r="B113" s="40">
        <v>5.5933410887203704E-3</v>
      </c>
      <c r="C113" s="40">
        <v>-2.10110750454308E-4</v>
      </c>
      <c r="D113" s="40">
        <v>-7.5151053161620596E-4</v>
      </c>
      <c r="E113" s="40">
        <v>-3.0260251427962699E-3</v>
      </c>
      <c r="F113" s="40">
        <v>-1.14668173996263E-2</v>
      </c>
      <c r="G113" s="40">
        <v>-3.4749629503416001E-4</v>
      </c>
      <c r="H113" s="40">
        <v>8.8922544122984892E-3</v>
      </c>
      <c r="I113" s="40">
        <v>4.6379279869034903E-4</v>
      </c>
      <c r="J113" s="40">
        <v>-9.1300347823634206E-2</v>
      </c>
      <c r="K113" s="40">
        <v>3.0045257329843699E-3</v>
      </c>
      <c r="L113" s="40">
        <v>-8.4602976479621304E-3</v>
      </c>
      <c r="M113" s="40">
        <v>0</v>
      </c>
      <c r="N113" s="40">
        <v>0</v>
      </c>
      <c r="O113" s="40">
        <v>-4.3084066436147199E-2</v>
      </c>
      <c r="P113" s="40">
        <v>0</v>
      </c>
      <c r="Q113" s="40">
        <v>3.45813260127011E-2</v>
      </c>
      <c r="R113" s="40">
        <v>0</v>
      </c>
      <c r="S113" s="40">
        <v>0</v>
      </c>
      <c r="T113" s="40">
        <v>0</v>
      </c>
      <c r="U113" s="40">
        <v>0</v>
      </c>
      <c r="V113" s="40">
        <v>0</v>
      </c>
      <c r="W113" s="40">
        <v>0</v>
      </c>
      <c r="X113" s="40">
        <v>0</v>
      </c>
      <c r="Y113" s="40">
        <v>4.2602764158187302E-4</v>
      </c>
      <c r="Z113" s="40">
        <v>3.9623768172161698E-3</v>
      </c>
      <c r="AA113" s="40">
        <v>1.1221763168909799E-3</v>
      </c>
      <c r="AB113" s="40">
        <v>1.9292023091418301E-3</v>
      </c>
      <c r="AC113" s="40">
        <v>3.3819148910166997E-4</v>
      </c>
      <c r="AD113" s="40">
        <v>-4.3505504898469797E-3</v>
      </c>
      <c r="AE113" s="40">
        <v>-1.9649564094966899E-3</v>
      </c>
      <c r="AF113" s="40">
        <v>-0.104648964307287</v>
      </c>
      <c r="AH113">
        <f t="shared" si="3"/>
        <v>-9.5182072028389367E-2</v>
      </c>
      <c r="AJ113">
        <f t="shared" si="4"/>
        <v>-9.5182072028389367E-2</v>
      </c>
      <c r="AK113">
        <f t="shared" si="5"/>
        <v>-0.10161402184545928</v>
      </c>
    </row>
    <row r="114" spans="1:37" x14ac:dyDescent="0.2">
      <c r="A114" s="39">
        <v>49399</v>
      </c>
      <c r="B114" s="40">
        <v>5.5481913524106597E-3</v>
      </c>
      <c r="C114" s="40">
        <v>-1.9662482460523599E-4</v>
      </c>
      <c r="D114" s="40">
        <v>-6.6038512106936199E-4</v>
      </c>
      <c r="E114" s="40">
        <v>-2.6648055553422098E-3</v>
      </c>
      <c r="F114" s="40">
        <v>-1.12212768215149E-2</v>
      </c>
      <c r="G114" s="40">
        <v>-2.96761581601662E-4</v>
      </c>
      <c r="H114" s="40">
        <v>1.02026671563348E-2</v>
      </c>
      <c r="I114" s="40">
        <v>-3.5293387134005798E-3</v>
      </c>
      <c r="J114" s="40">
        <v>-8.9228773276353798E-2</v>
      </c>
      <c r="K114" s="40">
        <v>2.7037655300325902E-3</v>
      </c>
      <c r="L114" s="40">
        <v>-7.6529327532223199E-3</v>
      </c>
      <c r="M114" s="40">
        <v>0</v>
      </c>
      <c r="N114" s="40">
        <v>0</v>
      </c>
      <c r="O114" s="40">
        <v>-4.26369009436963E-2</v>
      </c>
      <c r="P114" s="40">
        <v>0</v>
      </c>
      <c r="Q114" s="40">
        <v>3.4129856765147598E-2</v>
      </c>
      <c r="R114" s="40">
        <v>0</v>
      </c>
      <c r="S114" s="40">
        <v>0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4.4894430145133297E-4</v>
      </c>
      <c r="Z114" s="40">
        <v>3.4689061453496402E-3</v>
      </c>
      <c r="AA114" s="40">
        <v>1.00460183155978E-3</v>
      </c>
      <c r="AB114" s="40">
        <v>1.68898280180649E-3</v>
      </c>
      <c r="AC114" s="40">
        <v>3.5677212125108902E-4</v>
      </c>
      <c r="AD114" s="40">
        <v>-3.7419327472126098E-3</v>
      </c>
      <c r="AE114" s="40">
        <v>-1.9428260788066901E-3</v>
      </c>
      <c r="AF114" s="40">
        <v>-0.10421987041148</v>
      </c>
      <c r="AH114">
        <f t="shared" si="3"/>
        <v>-9.4752978132582363E-2</v>
      </c>
      <c r="AJ114">
        <f t="shared" si="4"/>
        <v>-9.4752978132582363E-2</v>
      </c>
      <c r="AK114">
        <f t="shared" si="5"/>
        <v>-0.10068301811682068</v>
      </c>
    </row>
    <row r="115" spans="1:37" x14ac:dyDescent="0.2">
      <c r="A115" s="39">
        <v>49490</v>
      </c>
      <c r="B115" s="40">
        <v>5.5024930740806798E-3</v>
      </c>
      <c r="C115" s="40">
        <v>-1.8418113308520801E-4</v>
      </c>
      <c r="D115" s="40">
        <v>-5.7285587850153296E-4</v>
      </c>
      <c r="E115" s="40">
        <v>-2.3428460848603002E-3</v>
      </c>
      <c r="F115" s="40">
        <v>-1.09799747508824E-2</v>
      </c>
      <c r="G115" s="40">
        <v>-2.5454795132568602E-4</v>
      </c>
      <c r="H115" s="40">
        <v>1.1395366684456201E-2</v>
      </c>
      <c r="I115" s="40">
        <v>-7.0786658199198504E-3</v>
      </c>
      <c r="J115" s="40">
        <v>-8.7156541652249203E-2</v>
      </c>
      <c r="K115" s="40">
        <v>2.42396504322845E-3</v>
      </c>
      <c r="L115" s="40">
        <v>-6.8931398144352904E-3</v>
      </c>
      <c r="M115" s="40">
        <v>0</v>
      </c>
      <c r="N115" s="40">
        <v>0</v>
      </c>
      <c r="O115" s="40">
        <v>-4.2163725488735801E-2</v>
      </c>
      <c r="P115" s="40">
        <v>0</v>
      </c>
      <c r="Q115" s="40">
        <v>3.3694858936442799E-2</v>
      </c>
      <c r="R115" s="40">
        <v>0</v>
      </c>
      <c r="S115" s="40">
        <v>0</v>
      </c>
      <c r="T115" s="40">
        <v>0</v>
      </c>
      <c r="U115" s="40">
        <v>0</v>
      </c>
      <c r="V115" s="40">
        <v>0</v>
      </c>
      <c r="W115" s="40">
        <v>0</v>
      </c>
      <c r="X115" s="40">
        <v>0</v>
      </c>
      <c r="Y115" s="40">
        <v>4.6538948312255398E-4</v>
      </c>
      <c r="Z115" s="40">
        <v>3.0258047714108098E-3</v>
      </c>
      <c r="AA115" s="40">
        <v>8.9958016627184902E-4</v>
      </c>
      <c r="AB115" s="40">
        <v>1.47465770648462E-3</v>
      </c>
      <c r="AC115" s="40">
        <v>3.7117352282207099E-4</v>
      </c>
      <c r="AD115" s="40">
        <v>-3.1962244217734201E-3</v>
      </c>
      <c r="AE115" s="40">
        <v>-1.92093659688716E-3</v>
      </c>
      <c r="AF115" s="40">
        <v>-0.103490350204339</v>
      </c>
      <c r="AH115">
        <f t="shared" si="3"/>
        <v>-9.4023457925441367E-2</v>
      </c>
      <c r="AJ115">
        <f t="shared" si="4"/>
        <v>-9.4023457925441367E-2</v>
      </c>
      <c r="AK115">
        <f t="shared" si="5"/>
        <v>-9.9487804197008298E-2</v>
      </c>
    </row>
    <row r="116" spans="1:37" x14ac:dyDescent="0.2">
      <c r="A116" s="39">
        <v>49582</v>
      </c>
      <c r="B116" s="40">
        <v>5.4563614074225903E-3</v>
      </c>
      <c r="C116" s="40">
        <v>-1.72710451427332E-4</v>
      </c>
      <c r="D116" s="40">
        <v>-4.8889563610282605E-4</v>
      </c>
      <c r="E116" s="40">
        <v>-2.0564576222599899E-3</v>
      </c>
      <c r="F116" s="40">
        <v>-1.0743336597832101E-2</v>
      </c>
      <c r="G116" s="40">
        <v>-2.21012830185323E-4</v>
      </c>
      <c r="H116" s="40">
        <v>1.24769252672966E-2</v>
      </c>
      <c r="I116" s="40">
        <v>-1.0216266135661499E-2</v>
      </c>
      <c r="J116" s="40">
        <v>-8.5088318578365602E-2</v>
      </c>
      <c r="K116" s="40">
        <v>2.1647372994011201E-3</v>
      </c>
      <c r="L116" s="40">
        <v>-6.1789444961580699E-3</v>
      </c>
      <c r="M116" s="40">
        <v>0</v>
      </c>
      <c r="N116" s="40">
        <v>0</v>
      </c>
      <c r="O116" s="40">
        <v>-4.1668882957498099E-2</v>
      </c>
      <c r="P116" s="40">
        <v>0</v>
      </c>
      <c r="Q116" s="40">
        <v>3.3274840057653701E-2</v>
      </c>
      <c r="R116" s="40">
        <v>0</v>
      </c>
      <c r="S116" s="40">
        <v>0</v>
      </c>
      <c r="T116" s="40">
        <v>0</v>
      </c>
      <c r="U116" s="40">
        <v>0</v>
      </c>
      <c r="V116" s="40">
        <v>0</v>
      </c>
      <c r="W116" s="40">
        <v>0</v>
      </c>
      <c r="X116" s="40">
        <v>0</v>
      </c>
      <c r="Y116" s="40">
        <v>4.7636861606157102E-4</v>
      </c>
      <c r="Z116" s="40">
        <v>2.6288478151454699E-3</v>
      </c>
      <c r="AA116" s="40">
        <v>8.05916572174285E-4</v>
      </c>
      <c r="AB116" s="40">
        <v>1.2838412733348001E-3</v>
      </c>
      <c r="AC116" s="40">
        <v>3.8194932018743101E-4</v>
      </c>
      <c r="AD116" s="40">
        <v>-2.7081862766417898E-3</v>
      </c>
      <c r="AE116" s="40">
        <v>-1.8992859633100701E-3</v>
      </c>
      <c r="AF116" s="40">
        <v>-0.102492509916759</v>
      </c>
      <c r="AH116">
        <f t="shared" si="3"/>
        <v>-9.3025617637861366E-2</v>
      </c>
      <c r="AJ116">
        <f t="shared" si="4"/>
        <v>-9.3025617637861366E-2</v>
      </c>
      <c r="AK116">
        <f t="shared" si="5"/>
        <v>-9.8059092257524252E-2</v>
      </c>
    </row>
    <row r="117" spans="1:37" x14ac:dyDescent="0.2">
      <c r="A117" s="39">
        <v>49674</v>
      </c>
      <c r="B117" s="40">
        <v>5.4098894077890796E-3</v>
      </c>
      <c r="C117" s="40">
        <v>-1.62144600001759E-4</v>
      </c>
      <c r="D117" s="40">
        <v>-4.0845319844015599E-4</v>
      </c>
      <c r="E117" s="40">
        <v>-1.8022089419406E-3</v>
      </c>
      <c r="F117" s="40">
        <v>-1.0511681347315199E-2</v>
      </c>
      <c r="G117" s="40">
        <v>-1.9612606188855499E-4</v>
      </c>
      <c r="H117" s="40">
        <v>1.3453678160447E-2</v>
      </c>
      <c r="I117" s="40">
        <v>-1.29732701025978E-2</v>
      </c>
      <c r="J117" s="40">
        <v>-8.3028466137318305E-2</v>
      </c>
      <c r="K117" s="40">
        <v>1.9254991995051099E-3</v>
      </c>
      <c r="L117" s="40">
        <v>-5.5083459658149701E-3</v>
      </c>
      <c r="M117" s="40">
        <v>0</v>
      </c>
      <c r="N117" s="40">
        <v>0</v>
      </c>
      <c r="O117" s="40">
        <v>-4.1156273699023603E-2</v>
      </c>
      <c r="P117" s="40">
        <v>0</v>
      </c>
      <c r="Q117" s="40">
        <v>3.28684507776313E-2</v>
      </c>
      <c r="R117" s="40">
        <v>0</v>
      </c>
      <c r="S117" s="40">
        <v>0</v>
      </c>
      <c r="T117" s="40">
        <v>0</v>
      </c>
      <c r="U117" s="40">
        <v>0</v>
      </c>
      <c r="V117" s="40">
        <v>0</v>
      </c>
      <c r="W117" s="40">
        <v>0</v>
      </c>
      <c r="X117" s="40">
        <v>0</v>
      </c>
      <c r="Y117" s="40">
        <v>4.8275566747255398E-4</v>
      </c>
      <c r="Z117" s="40">
        <v>2.27404307167777E-3</v>
      </c>
      <c r="AA117" s="40">
        <v>7.2250172631600903E-4</v>
      </c>
      <c r="AB117" s="40">
        <v>1.1143107058926699E-3</v>
      </c>
      <c r="AC117" s="40">
        <v>3.8958857910974498E-4</v>
      </c>
      <c r="AD117" s="40">
        <v>-2.27286829339964E-3</v>
      </c>
      <c r="AE117" s="40">
        <v>-1.8778721679078699E-3</v>
      </c>
      <c r="AF117" s="40">
        <v>-0.101256993219803</v>
      </c>
      <c r="AH117">
        <f t="shared" si="3"/>
        <v>-9.1790100940905367E-2</v>
      </c>
      <c r="AJ117">
        <f t="shared" si="4"/>
        <v>-9.1790100940905367E-2</v>
      </c>
      <c r="AK117">
        <f t="shared" si="5"/>
        <v>-9.6425931597479586E-2</v>
      </c>
    </row>
    <row r="118" spans="1:37" x14ac:dyDescent="0.2">
      <c r="A118" s="39">
        <v>49765</v>
      </c>
      <c r="B118" s="40">
        <v>5.36315181021096E-3</v>
      </c>
      <c r="C118" s="40">
        <v>-1.5241727001665201E-4</v>
      </c>
      <c r="D118" s="40">
        <v>-3.3145865284092701E-4</v>
      </c>
      <c r="E118" s="40">
        <v>-1.57692449812164E-3</v>
      </c>
      <c r="F118" s="40">
        <v>-1.0285238087370301E-2</v>
      </c>
      <c r="G118" s="40">
        <v>-1.79706540570687E-4</v>
      </c>
      <c r="H118" s="40">
        <v>1.4331730627926399E-2</v>
      </c>
      <c r="I118" s="40">
        <v>-1.5379680023140699E-2</v>
      </c>
      <c r="J118" s="40">
        <v>-8.0981025277272606E-2</v>
      </c>
      <c r="K118" s="40">
        <v>1.70551656457623E-3</v>
      </c>
      <c r="L118" s="40">
        <v>-4.87933536941953E-3</v>
      </c>
      <c r="M118" s="40">
        <v>0</v>
      </c>
      <c r="N118" s="40">
        <v>0</v>
      </c>
      <c r="O118" s="40">
        <v>-4.0629389279112298E-2</v>
      </c>
      <c r="P118" s="40">
        <v>0</v>
      </c>
      <c r="Q118" s="40">
        <v>3.2474474534780799E-2</v>
      </c>
      <c r="R118" s="40">
        <v>0</v>
      </c>
      <c r="S118" s="40">
        <v>0</v>
      </c>
      <c r="T118" s="40">
        <v>0</v>
      </c>
      <c r="U118" s="40">
        <v>0</v>
      </c>
      <c r="V118" s="40">
        <v>0</v>
      </c>
      <c r="W118" s="40">
        <v>0</v>
      </c>
      <c r="X118" s="40">
        <v>0</v>
      </c>
      <c r="Y118" s="40">
        <v>4.8530822791073298E-4</v>
      </c>
      <c r="Z118" s="40">
        <v>1.9576386554488101E-3</v>
      </c>
      <c r="AA118" s="40">
        <v>6.4831097953503797E-4</v>
      </c>
      <c r="AB118" s="40">
        <v>9.6400473783316899E-4</v>
      </c>
      <c r="AC118" s="40">
        <v>3.9452291659111802E-4</v>
      </c>
      <c r="AD118" s="40">
        <v>-1.8856164953756399E-3</v>
      </c>
      <c r="AE118" s="40">
        <v>-1.8566931920372301E-3</v>
      </c>
      <c r="AF118" s="40">
        <v>-9.9812825630461302E-2</v>
      </c>
      <c r="AH118">
        <f t="shared" si="3"/>
        <v>-9.034593335156367E-2</v>
      </c>
      <c r="AJ118">
        <f t="shared" si="4"/>
        <v>-9.034593335156367E-2</v>
      </c>
      <c r="AK118">
        <f t="shared" si="5"/>
        <v>-9.4615618938083124E-2</v>
      </c>
    </row>
    <row r="119" spans="1:37" x14ac:dyDescent="0.2">
      <c r="A119" s="39">
        <v>49856</v>
      </c>
      <c r="B119" s="40">
        <v>5.3162082820143999E-3</v>
      </c>
      <c r="C119" s="40">
        <v>-1.4346463305193601E-4</v>
      </c>
      <c r="D119" s="40">
        <v>-2.5782781386693399E-4</v>
      </c>
      <c r="E119" s="40">
        <v>-1.37767842035713E-3</v>
      </c>
      <c r="F119" s="40">
        <v>-1.0064160415873101E-2</v>
      </c>
      <c r="G119" s="40">
        <v>-1.7145403446942899E-4</v>
      </c>
      <c r="H119" s="40">
        <v>1.5116962516346401E-2</v>
      </c>
      <c r="I119" s="40">
        <v>-1.7464231217908199E-2</v>
      </c>
      <c r="J119" s="40">
        <v>-7.8949706429714397E-2</v>
      </c>
      <c r="K119" s="40">
        <v>1.5039429393923099E-3</v>
      </c>
      <c r="L119" s="40">
        <v>-4.2899120757855097E-3</v>
      </c>
      <c r="M119" s="40">
        <v>0</v>
      </c>
      <c r="N119" s="40">
        <v>0</v>
      </c>
      <c r="O119" s="40">
        <v>-4.00913450464465E-2</v>
      </c>
      <c r="P119" s="40">
        <v>0</v>
      </c>
      <c r="Q119" s="40">
        <v>3.2091817293398703E-2</v>
      </c>
      <c r="R119" s="40">
        <v>0</v>
      </c>
      <c r="S119" s="40">
        <v>0</v>
      </c>
      <c r="T119" s="40">
        <v>0</v>
      </c>
      <c r="U119" s="40">
        <v>0</v>
      </c>
      <c r="V119" s="40">
        <v>0</v>
      </c>
      <c r="W119" s="40">
        <v>0</v>
      </c>
      <c r="X119" s="40">
        <v>0</v>
      </c>
      <c r="Y119" s="40">
        <v>4.84681134152114E-4</v>
      </c>
      <c r="Z119" s="40">
        <v>1.6761257208129099E-3</v>
      </c>
      <c r="AA119" s="40">
        <v>5.8240226201415602E-4</v>
      </c>
      <c r="AB119" s="40">
        <v>8.3101997064892897E-4</v>
      </c>
      <c r="AC119" s="40">
        <v>3.9713283706450302E-4</v>
      </c>
      <c r="AD119" s="40">
        <v>-1.5420747763026899E-3</v>
      </c>
      <c r="AE119" s="40">
        <v>-1.8357470097951801E-3</v>
      </c>
      <c r="AF119" s="40">
        <v>-9.8187308917723801E-2</v>
      </c>
      <c r="AH119">
        <f t="shared" si="3"/>
        <v>-8.8720416638826169E-2</v>
      </c>
      <c r="AJ119">
        <f t="shared" si="4"/>
        <v>-8.8720416638826169E-2</v>
      </c>
      <c r="AK119">
        <f t="shared" si="5"/>
        <v>-9.2653646726608405E-2</v>
      </c>
    </row>
    <row r="120" spans="1:37" x14ac:dyDescent="0.2">
      <c r="A120" s="39">
        <v>49948</v>
      </c>
      <c r="B120" s="40">
        <v>5.26910620767535E-3</v>
      </c>
      <c r="C120" s="40">
        <v>-1.35225773553855E-4</v>
      </c>
      <c r="D120" s="40">
        <v>-1.8746592479099199E-4</v>
      </c>
      <c r="E120" s="40">
        <v>-1.2017856987011201E-3</v>
      </c>
      <c r="F120" s="40">
        <v>-9.8485389516766407E-3</v>
      </c>
      <c r="G120" s="40">
        <v>-1.70976633578207E-4</v>
      </c>
      <c r="H120" s="40">
        <v>1.5815031177407401E-2</v>
      </c>
      <c r="I120" s="40">
        <v>-1.9254290420812298E-2</v>
      </c>
      <c r="J120" s="40">
        <v>-7.6937886899915903E-2</v>
      </c>
      <c r="K120" s="40">
        <v>1.31985267575069E-3</v>
      </c>
      <c r="L120" s="40">
        <v>-3.7380977473641598E-3</v>
      </c>
      <c r="M120" s="40">
        <v>0</v>
      </c>
      <c r="N120" s="40">
        <v>0</v>
      </c>
      <c r="O120" s="40">
        <v>-3.9544911297129698E-2</v>
      </c>
      <c r="P120" s="40">
        <v>0</v>
      </c>
      <c r="Q120" s="40">
        <v>3.1719497514098798E-2</v>
      </c>
      <c r="R120" s="40">
        <v>0</v>
      </c>
      <c r="S120" s="40">
        <v>0</v>
      </c>
      <c r="T120" s="40">
        <v>0</v>
      </c>
      <c r="U120" s="40">
        <v>0</v>
      </c>
      <c r="V120" s="40">
        <v>0</v>
      </c>
      <c r="W120" s="40">
        <v>0</v>
      </c>
      <c r="X120" s="40">
        <v>0</v>
      </c>
      <c r="Y120" s="40">
        <v>4.8143872803087999E-4</v>
      </c>
      <c r="Z120" s="40">
        <v>1.42623721672964E-3</v>
      </c>
      <c r="AA120" s="40">
        <v>5.2391301313333999E-4</v>
      </c>
      <c r="AB120" s="40">
        <v>7.1360553492059401E-4</v>
      </c>
      <c r="AC120" s="40">
        <v>3.9775338342266199E-4</v>
      </c>
      <c r="AD120" s="40">
        <v>-1.2381826081805901E-3</v>
      </c>
      <c r="AE120" s="40">
        <v>-1.81503158918296E-3</v>
      </c>
      <c r="AF120" s="40">
        <v>-9.6405958093713301E-2</v>
      </c>
      <c r="AH120">
        <f t="shared" si="3"/>
        <v>-8.6939065814815669E-2</v>
      </c>
      <c r="AJ120">
        <f t="shared" si="4"/>
        <v>-8.6939065814815669E-2</v>
      </c>
      <c r="AK120">
        <f t="shared" si="5"/>
        <v>-9.0563683758622879E-2</v>
      </c>
    </row>
    <row r="121" spans="1:37" x14ac:dyDescent="0.2">
      <c r="A121" s="39">
        <v>50040</v>
      </c>
      <c r="B121" s="40">
        <v>5.2218830594396304E-3</v>
      </c>
      <c r="C121" s="40">
        <v>-1.2764297756482401E-4</v>
      </c>
      <c r="D121" s="40">
        <v>-1.20270723209442E-4</v>
      </c>
      <c r="E121" s="40">
        <v>-1.0467913647879501E-3</v>
      </c>
      <c r="F121" s="40">
        <v>-9.6384121591118806E-3</v>
      </c>
      <c r="G121" s="40">
        <v>-1.7781424609587801E-4</v>
      </c>
      <c r="H121" s="40">
        <v>1.64313733758314E-2</v>
      </c>
      <c r="I121" s="40">
        <v>-2.0775786714522699E-2</v>
      </c>
      <c r="J121" s="40">
        <v>-7.4948613760391594E-2</v>
      </c>
      <c r="K121" s="40">
        <v>1.15226883845602E-3</v>
      </c>
      <c r="L121" s="40">
        <v>-3.22194833497024E-3</v>
      </c>
      <c r="M121" s="40">
        <v>0</v>
      </c>
      <c r="N121" s="40">
        <v>0</v>
      </c>
      <c r="O121" s="40">
        <v>-3.89925428873815E-2</v>
      </c>
      <c r="P121" s="40">
        <v>0</v>
      </c>
      <c r="Q121" s="40">
        <v>3.1356636483691899E-2</v>
      </c>
      <c r="R121" s="40">
        <v>0</v>
      </c>
      <c r="S121" s="40">
        <v>0</v>
      </c>
      <c r="T121" s="40">
        <v>0</v>
      </c>
      <c r="U121" s="40">
        <v>0</v>
      </c>
      <c r="V121" s="40">
        <v>0</v>
      </c>
      <c r="W121" s="40">
        <v>0</v>
      </c>
      <c r="X121" s="40">
        <v>0</v>
      </c>
      <c r="Y121" s="40">
        <v>4.7606585192534599E-4</v>
      </c>
      <c r="Z121" s="40">
        <v>1.20494349931737E-3</v>
      </c>
      <c r="AA121" s="40">
        <v>4.7205642941248798E-4</v>
      </c>
      <c r="AB121" s="40">
        <v>6.1015653743881301E-4</v>
      </c>
      <c r="AC121" s="40">
        <v>3.9667918088168798E-4</v>
      </c>
      <c r="AD121" s="40">
        <v>-9.7016941028271601E-4</v>
      </c>
      <c r="AE121" s="40">
        <v>-1.7945448932238401E-3</v>
      </c>
      <c r="AF121" s="40">
        <v>-9.4492474215146394E-2</v>
      </c>
      <c r="AH121">
        <f t="shared" si="3"/>
        <v>-8.5025581936248762E-2</v>
      </c>
      <c r="AJ121">
        <f t="shared" si="4"/>
        <v>-8.5025581936248762E-2</v>
      </c>
      <c r="AK121">
        <f t="shared" si="5"/>
        <v>-8.836758286339777E-2</v>
      </c>
    </row>
    <row r="122" spans="1:37" x14ac:dyDescent="0.2">
      <c r="A122" s="39">
        <v>50130</v>
      </c>
      <c r="B122" s="40">
        <v>5.17456840293248E-3</v>
      </c>
      <c r="C122" s="40">
        <v>-1.20661905685095E-4</v>
      </c>
      <c r="D122" s="41">
        <v>-5.6134963988069302E-5</v>
      </c>
      <c r="E122" s="40">
        <v>-9.1045832015798297E-4</v>
      </c>
      <c r="F122" s="40">
        <v>-9.4337756777170493E-3</v>
      </c>
      <c r="G122" s="40">
        <v>-1.9145855263465899E-4</v>
      </c>
      <c r="H122" s="40">
        <v>1.6971206680612201E-2</v>
      </c>
      <c r="I122" s="40">
        <v>-2.2053170568829401E-2</v>
      </c>
      <c r="J122" s="40">
        <v>-7.2984611135022706E-2</v>
      </c>
      <c r="K122" s="40">
        <v>1.00018647628553E-3</v>
      </c>
      <c r="L122" s="40">
        <v>-2.7395641216663002E-3</v>
      </c>
      <c r="M122" s="40">
        <v>0</v>
      </c>
      <c r="N122" s="40">
        <v>0</v>
      </c>
      <c r="O122" s="40">
        <v>-3.8436407196890697E-2</v>
      </c>
      <c r="P122" s="40">
        <v>0</v>
      </c>
      <c r="Q122" s="40">
        <v>3.1002449093788E-2</v>
      </c>
      <c r="R122" s="40">
        <v>0</v>
      </c>
      <c r="S122" s="40">
        <v>0</v>
      </c>
      <c r="T122" s="40">
        <v>0</v>
      </c>
      <c r="U122" s="40">
        <v>0</v>
      </c>
      <c r="V122" s="40">
        <v>0</v>
      </c>
      <c r="W122" s="40">
        <v>0</v>
      </c>
      <c r="X122" s="40">
        <v>0</v>
      </c>
      <c r="Y122" s="40">
        <v>4.6897768104222899E-4</v>
      </c>
      <c r="Z122" s="40">
        <v>1.0094455060352301E-3</v>
      </c>
      <c r="AA122" s="40">
        <v>4.2611726430751701E-4</v>
      </c>
      <c r="AB122" s="40">
        <v>5.1920667139709702E-4</v>
      </c>
      <c r="AC122" s="40">
        <v>3.9416894129659901E-4</v>
      </c>
      <c r="AD122" s="40">
        <v>-7.3454627058768603E-4</v>
      </c>
      <c r="AE122" s="40">
        <v>-1.7742848810346E-3</v>
      </c>
      <c r="AF122" s="40">
        <v>-9.2468746876514296E-2</v>
      </c>
      <c r="AH122">
        <f t="shared" si="3"/>
        <v>-8.3001854597616664E-2</v>
      </c>
      <c r="AJ122">
        <f t="shared" si="4"/>
        <v>-8.3001854597616664E-2</v>
      </c>
      <c r="AK122">
        <f t="shared" si="5"/>
        <v>-8.6085410867393186E-2</v>
      </c>
    </row>
    <row r="123" spans="1:37" x14ac:dyDescent="0.2">
      <c r="A123" s="39">
        <v>50221</v>
      </c>
      <c r="B123" s="40">
        <v>5.1271855829482498E-3</v>
      </c>
      <c r="C123" s="40">
        <v>-1.14231673743296E-4</v>
      </c>
      <c r="D123" s="41">
        <v>5.0515195488959296E-6</v>
      </c>
      <c r="E123" s="40">
        <v>-7.9075433340789999E-4</v>
      </c>
      <c r="F123" s="40">
        <v>-9.2345903322072192E-3</v>
      </c>
      <c r="G123" s="40">
        <v>-2.1136980592451101E-4</v>
      </c>
      <c r="H123" s="40">
        <v>1.74395307185785E-2</v>
      </c>
      <c r="I123" s="40">
        <v>-2.31093968501941E-2</v>
      </c>
      <c r="J123" s="40">
        <v>-7.1048290908559894E-2</v>
      </c>
      <c r="K123" s="40">
        <v>8.6259178389128902E-4</v>
      </c>
      <c r="L123" s="40">
        <v>-2.2890979594921198E-3</v>
      </c>
      <c r="M123" s="40">
        <v>0</v>
      </c>
      <c r="N123" s="40">
        <v>0</v>
      </c>
      <c r="O123" s="40">
        <v>-3.7878410388802602E-2</v>
      </c>
      <c r="P123" s="40">
        <v>0</v>
      </c>
      <c r="Q123" s="40">
        <v>3.0656235128143899E-2</v>
      </c>
      <c r="R123" s="40">
        <v>0</v>
      </c>
      <c r="S123" s="40">
        <v>0</v>
      </c>
      <c r="T123" s="40">
        <v>0</v>
      </c>
      <c r="U123" s="40">
        <v>0</v>
      </c>
      <c r="V123" s="40">
        <v>0</v>
      </c>
      <c r="W123" s="40">
        <v>0</v>
      </c>
      <c r="X123" s="40">
        <v>0</v>
      </c>
      <c r="Y123" s="40">
        <v>4.6052849027188698E-4</v>
      </c>
      <c r="Z123" s="40">
        <v>8.3716608835819497E-4</v>
      </c>
      <c r="AA123" s="40">
        <v>3.8544736426945301E-4</v>
      </c>
      <c r="AB123" s="40">
        <v>4.3942029507263098E-4</v>
      </c>
      <c r="AC123" s="40">
        <v>3.90449486875735E-4</v>
      </c>
      <c r="AD123" s="40">
        <v>-5.2809562391712599E-4</v>
      </c>
      <c r="AE123" s="40">
        <v>-1.7542495088527801E-3</v>
      </c>
      <c r="AF123" s="40">
        <v>-9.0354880927142806E-2</v>
      </c>
      <c r="AH123">
        <f t="shared" si="3"/>
        <v>-8.0887988648245174E-2</v>
      </c>
      <c r="AJ123">
        <f t="shared" si="4"/>
        <v>-8.0887988648245174E-2</v>
      </c>
      <c r="AK123">
        <f t="shared" si="5"/>
        <v>-8.3735496533067236E-2</v>
      </c>
    </row>
    <row r="124" spans="1:37" x14ac:dyDescent="0.2">
      <c r="A124" s="39">
        <v>50313</v>
      </c>
      <c r="B124" s="40">
        <v>5.0797531302148001E-3</v>
      </c>
      <c r="C124" s="40">
        <v>-1.08304860790029E-4</v>
      </c>
      <c r="D124" s="41">
        <v>6.3400146086980996E-5</v>
      </c>
      <c r="E124" s="40">
        <v>-6.8583861955082398E-4</v>
      </c>
      <c r="F124" s="40">
        <v>-9.04078898139693E-3</v>
      </c>
      <c r="G124" s="40">
        <v>-2.36990839149825E-4</v>
      </c>
      <c r="H124" s="40">
        <v>1.7841128569369299E-2</v>
      </c>
      <c r="I124" s="40">
        <v>-2.3965928004303201E-2</v>
      </c>
      <c r="J124" s="40">
        <v>-6.9141766031528398E-2</v>
      </c>
      <c r="K124" s="40">
        <v>7.3847765383037295E-4</v>
      </c>
      <c r="L124" s="40">
        <v>-1.86876185341729E-3</v>
      </c>
      <c r="M124" s="40">
        <v>0</v>
      </c>
      <c r="N124" s="40">
        <v>0</v>
      </c>
      <c r="O124" s="40">
        <v>-3.7320221947685299E-2</v>
      </c>
      <c r="P124" s="40">
        <v>0</v>
      </c>
      <c r="Q124" s="40">
        <v>3.0317371095322801E-2</v>
      </c>
      <c r="R124" s="40">
        <v>0</v>
      </c>
      <c r="S124" s="40">
        <v>0</v>
      </c>
      <c r="T124" s="40">
        <v>0</v>
      </c>
      <c r="U124" s="40">
        <v>0</v>
      </c>
      <c r="V124" s="40">
        <v>0</v>
      </c>
      <c r="W124" s="40">
        <v>0</v>
      </c>
      <c r="X124" s="40">
        <v>0</v>
      </c>
      <c r="Y124" s="40">
        <v>4.5101944968623799E-4</v>
      </c>
      <c r="Z124" s="40">
        <v>6.8574000524032901E-4</v>
      </c>
      <c r="AA124" s="40">
        <v>3.4946108501824501E-4</v>
      </c>
      <c r="AB124" s="40">
        <v>3.69584223988037E-4</v>
      </c>
      <c r="AC124" s="40">
        <v>3.8571934495098197E-4</v>
      </c>
      <c r="AD124" s="40">
        <v>-3.4785940931249699E-4</v>
      </c>
      <c r="AE124" s="40">
        <v>-1.73443673101827E-3</v>
      </c>
      <c r="AF124" s="40">
        <v>-8.8169242574441101E-2</v>
      </c>
      <c r="AH124">
        <f t="shared" si="3"/>
        <v>-7.8702350295543469E-2</v>
      </c>
      <c r="AJ124">
        <f t="shared" si="4"/>
        <v>-7.8702350295543469E-2</v>
      </c>
      <c r="AK124">
        <f t="shared" si="5"/>
        <v>-8.133449264894517E-2</v>
      </c>
    </row>
    <row r="125" spans="1:37" x14ac:dyDescent="0.2">
      <c r="A125" s="39">
        <v>50405</v>
      </c>
      <c r="B125" s="40">
        <v>5.0322859261635001E-3</v>
      </c>
      <c r="C125" s="40">
        <v>-1.02837460733399E-4</v>
      </c>
      <c r="D125" s="40">
        <v>1.1902224784142401E-4</v>
      </c>
      <c r="E125" s="40">
        <v>-5.9404832515619398E-4</v>
      </c>
      <c r="F125" s="40">
        <v>-8.8522823492673004E-3</v>
      </c>
      <c r="G125" s="40">
        <v>-2.6775861943699502E-4</v>
      </c>
      <c r="H125" s="40">
        <v>1.8180568498258901E-2</v>
      </c>
      <c r="I125" s="40">
        <v>-2.4642753959960999E-2</v>
      </c>
      <c r="J125" s="40">
        <v>-6.7266865713608806E-2</v>
      </c>
      <c r="K125" s="40">
        <v>6.2685608450818199E-4</v>
      </c>
      <c r="L125" s="40">
        <v>-1.47683205154962E-3</v>
      </c>
      <c r="M125" s="40">
        <v>0</v>
      </c>
      <c r="N125" s="40">
        <v>0</v>
      </c>
      <c r="O125" s="40">
        <v>-3.6763297505201901E-2</v>
      </c>
      <c r="P125" s="40">
        <v>0</v>
      </c>
      <c r="Q125" s="40">
        <v>2.99853026246635E-2</v>
      </c>
      <c r="R125" s="40">
        <v>0</v>
      </c>
      <c r="S125" s="40">
        <v>0</v>
      </c>
      <c r="T125" s="40">
        <v>0</v>
      </c>
      <c r="U125" s="40">
        <v>0</v>
      </c>
      <c r="V125" s="40">
        <v>0</v>
      </c>
      <c r="W125" s="40">
        <v>0</v>
      </c>
      <c r="X125" s="40">
        <v>0</v>
      </c>
      <c r="Y125" s="40">
        <v>4.4070553813871702E-4</v>
      </c>
      <c r="Z125" s="40">
        <v>5.5300299655209695E-4</v>
      </c>
      <c r="AA125" s="40">
        <v>3.1763069892855599E-4</v>
      </c>
      <c r="AB125" s="40">
        <v>3.08599430882842E-4</v>
      </c>
      <c r="AC125" s="40">
        <v>3.8015195929096298E-4</v>
      </c>
      <c r="AD125" s="40">
        <v>-1.9112615365370899E-4</v>
      </c>
      <c r="AE125" s="40">
        <v>-1.7148445009182E-3</v>
      </c>
      <c r="AF125" s="40">
        <v>-8.59285206342571E-2</v>
      </c>
      <c r="AH125">
        <f t="shared" si="3"/>
        <v>-7.6461628355359468E-2</v>
      </c>
      <c r="AJ125">
        <f t="shared" si="4"/>
        <v>-7.6461628355359468E-2</v>
      </c>
      <c r="AK125">
        <f t="shared" si="5"/>
        <v>-7.889744891000712E-2</v>
      </c>
    </row>
    <row r="126" spans="1:37" x14ac:dyDescent="0.2">
      <c r="A126" s="39">
        <v>50495</v>
      </c>
      <c r="B126" s="40">
        <v>4.9847961587885202E-3</v>
      </c>
      <c r="C126" s="41">
        <v>-9.77887911304086E-5</v>
      </c>
      <c r="D126" s="40">
        <v>1.7202801085258699E-4</v>
      </c>
      <c r="E126" s="40">
        <v>-5.1388516863202301E-4</v>
      </c>
      <c r="F126" s="40">
        <v>-8.6689639667541004E-3</v>
      </c>
      <c r="G126" s="40">
        <v>-3.0311365557490099E-4</v>
      </c>
      <c r="H126" s="40">
        <v>1.84622061558848E-2</v>
      </c>
      <c r="I126" s="40">
        <v>-2.51584256507193E-2</v>
      </c>
      <c r="J126" s="40">
        <v>-6.5425151909227902E-2</v>
      </c>
      <c r="K126" s="40">
        <v>5.2676787265745404E-4</v>
      </c>
      <c r="L126" s="40">
        <v>-1.1116528004663599E-3</v>
      </c>
      <c r="M126" s="40">
        <v>0</v>
      </c>
      <c r="N126" s="40">
        <v>0</v>
      </c>
      <c r="O126" s="40">
        <v>-3.6208899985615703E-2</v>
      </c>
      <c r="P126" s="40">
        <v>0</v>
      </c>
      <c r="Q126" s="40">
        <v>2.9659537429060401E-2</v>
      </c>
      <c r="R126" s="40">
        <v>0</v>
      </c>
      <c r="S126" s="40">
        <v>0</v>
      </c>
      <c r="T126" s="40">
        <v>0</v>
      </c>
      <c r="U126" s="40">
        <v>0</v>
      </c>
      <c r="V126" s="40">
        <v>0</v>
      </c>
      <c r="W126" s="40">
        <v>0</v>
      </c>
      <c r="X126" s="40">
        <v>0</v>
      </c>
      <c r="Y126" s="40">
        <v>4.2980165922626998E-4</v>
      </c>
      <c r="Z126" s="40">
        <v>4.36980283094735E-4</v>
      </c>
      <c r="AA126" s="40">
        <v>2.8948187752454599E-4</v>
      </c>
      <c r="AB126" s="40">
        <v>2.5547280551393601E-4</v>
      </c>
      <c r="AC126" s="40">
        <v>3.7389855818619697E-4</v>
      </c>
      <c r="AD126" s="41">
        <v>-5.5417359705853199E-5</v>
      </c>
      <c r="AE126" s="40">
        <v>-1.69547077188595E-3</v>
      </c>
      <c r="AF126" s="40">
        <v>-8.3647799248921004E-2</v>
      </c>
      <c r="AH126">
        <f t="shared" si="3"/>
        <v>-7.4180906970023372E-2</v>
      </c>
      <c r="AJ126">
        <f t="shared" si="4"/>
        <v>-7.4180906970023372E-2</v>
      </c>
      <c r="AK126">
        <f t="shared" si="5"/>
        <v>-7.6437892666520652E-2</v>
      </c>
    </row>
    <row r="127" spans="1:37" x14ac:dyDescent="0.2">
      <c r="A127" s="39">
        <v>50586</v>
      </c>
      <c r="B127" s="40">
        <v>4.9372940991678901E-3</v>
      </c>
      <c r="C127" s="41">
        <v>-9.3121370265990806E-5</v>
      </c>
      <c r="D127" s="40">
        <v>2.2252564906259699E-4</v>
      </c>
      <c r="E127" s="40">
        <v>-4.4400242401423598E-4</v>
      </c>
      <c r="F127" s="40">
        <v>-8.4907143392207209E-3</v>
      </c>
      <c r="G127" s="40">
        <v>-3.4250754158573999E-4</v>
      </c>
      <c r="H127" s="40">
        <v>1.8690187319993001E-2</v>
      </c>
      <c r="I127" s="40">
        <v>-2.5530099391523401E-2</v>
      </c>
      <c r="J127" s="40">
        <v>-6.3617936597653801E-2</v>
      </c>
      <c r="K127" s="40">
        <v>4.3728998019129699E-4</v>
      </c>
      <c r="L127" s="40">
        <v>-7.7163892055293797E-4</v>
      </c>
      <c r="M127" s="40">
        <v>0</v>
      </c>
      <c r="N127" s="40">
        <v>0</v>
      </c>
      <c r="O127" s="40">
        <v>-3.5658119120587702E-2</v>
      </c>
      <c r="P127" s="40">
        <v>0</v>
      </c>
      <c r="Q127" s="40">
        <v>2.9339638826931299E-2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4.1848803833889701E-4</v>
      </c>
      <c r="Z127" s="40">
        <v>3.3587477679346799E-4</v>
      </c>
      <c r="AA127" s="40">
        <v>2.6458931128847999E-4</v>
      </c>
      <c r="AB127" s="40">
        <v>2.09309091130676E-4</v>
      </c>
      <c r="AC127" s="40">
        <v>3.67090715022505E-4</v>
      </c>
      <c r="AD127" s="41">
        <v>6.1526485170027194E-5</v>
      </c>
      <c r="AE127" s="40">
        <v>-1.6763134980668901E-3</v>
      </c>
      <c r="AF127" s="40">
        <v>-8.1340638910376198E-2</v>
      </c>
      <c r="AH127">
        <f t="shared" si="3"/>
        <v>-7.1873746631478566E-2</v>
      </c>
      <c r="AJ127">
        <f t="shared" si="4"/>
        <v>-7.1873746631478566E-2</v>
      </c>
      <c r="AK127">
        <f t="shared" si="5"/>
        <v>-7.3967915029413911E-2</v>
      </c>
    </row>
    <row r="128" spans="1:37" x14ac:dyDescent="0.2">
      <c r="A128" s="39">
        <v>50678</v>
      </c>
      <c r="B128" s="40">
        <v>4.88978872487682E-3</v>
      </c>
      <c r="C128" s="41">
        <v>-8.8800771633619797E-5</v>
      </c>
      <c r="D128" s="40">
        <v>2.7062077354693398E-4</v>
      </c>
      <c r="E128" s="40">
        <v>-3.8319238677137998E-4</v>
      </c>
      <c r="F128" s="40">
        <v>-8.3174044419938604E-3</v>
      </c>
      <c r="G128" s="40">
        <v>-3.8540889092306802E-4</v>
      </c>
      <c r="H128" s="40">
        <v>1.88684512119148E-2</v>
      </c>
      <c r="I128" s="40">
        <v>-2.5773589674939801E-2</v>
      </c>
      <c r="J128" s="40">
        <v>-6.18462994469548E-2</v>
      </c>
      <c r="K128" s="40">
        <v>3.5754092641696099E-4</v>
      </c>
      <c r="L128" s="40">
        <v>-4.5527734983147301E-4</v>
      </c>
      <c r="M128" s="40">
        <v>0</v>
      </c>
      <c r="N128" s="40">
        <v>0</v>
      </c>
      <c r="O128" s="40">
        <v>-3.5111889395733398E-2</v>
      </c>
      <c r="P128" s="40">
        <v>0</v>
      </c>
      <c r="Q128" s="40">
        <v>2.9025219807404402E-2</v>
      </c>
      <c r="R128" s="40">
        <v>0</v>
      </c>
      <c r="S128" s="40">
        <v>0</v>
      </c>
      <c r="T128" s="40">
        <v>0</v>
      </c>
      <c r="U128" s="40">
        <v>0</v>
      </c>
      <c r="V128" s="40">
        <v>0</v>
      </c>
      <c r="W128" s="40">
        <v>0</v>
      </c>
      <c r="X128" s="40">
        <v>0</v>
      </c>
      <c r="Y128" s="40">
        <v>4.0691497384650498E-4</v>
      </c>
      <c r="Z128" s="40">
        <v>2.4805523031502401E-4</v>
      </c>
      <c r="AA128" s="40">
        <v>2.4257251142842401E-4</v>
      </c>
      <c r="AB128" s="40">
        <v>1.69303085377216E-4</v>
      </c>
      <c r="AC128" s="40">
        <v>3.5984263315953899E-4</v>
      </c>
      <c r="AD128" s="40">
        <v>1.6176001858428501E-4</v>
      </c>
      <c r="AE128" s="40">
        <v>-1.6573706352396901E-3</v>
      </c>
      <c r="AF128" s="40">
        <v>-7.9019163097145004E-2</v>
      </c>
      <c r="AH128">
        <f t="shared" si="3"/>
        <v>-6.9552270818247372E-2</v>
      </c>
      <c r="AJ128">
        <f t="shared" si="4"/>
        <v>-6.9552270818247372E-2</v>
      </c>
      <c r="AK128">
        <f t="shared" si="5"/>
        <v>-7.1498260197375332E-2</v>
      </c>
    </row>
    <row r="129" spans="1:37" x14ac:dyDescent="0.2">
      <c r="A129" s="39">
        <v>50770</v>
      </c>
      <c r="B129" s="40">
        <v>4.8422882134582798E-3</v>
      </c>
      <c r="C129" s="41">
        <v>-8.4795463226844704E-5</v>
      </c>
      <c r="D129" s="40">
        <v>3.1641592382153399E-4</v>
      </c>
      <c r="E129" s="40">
        <v>-3.3037441964293101E-4</v>
      </c>
      <c r="F129" s="40">
        <v>-8.1488986347921198E-3</v>
      </c>
      <c r="G129" s="40">
        <v>-4.3130789025923999E-4</v>
      </c>
      <c r="H129" s="40">
        <v>1.9000734387940699E-2</v>
      </c>
      <c r="I129" s="40">
        <v>-2.5903428260709498E-2</v>
      </c>
      <c r="J129" s="40">
        <v>-6.0111105527404202E-2</v>
      </c>
      <c r="K129" s="40">
        <v>2.8668451877970501E-4</v>
      </c>
      <c r="L129" s="40">
        <v>-1.6112779621178799E-4</v>
      </c>
      <c r="M129" s="40">
        <v>0</v>
      </c>
      <c r="N129" s="40">
        <v>0</v>
      </c>
      <c r="O129" s="40">
        <v>-3.45710065008192E-2</v>
      </c>
      <c r="P129" s="40">
        <v>0</v>
      </c>
      <c r="Q129" s="40">
        <v>2.8715937616712699E-2</v>
      </c>
      <c r="R129" s="40">
        <v>0</v>
      </c>
      <c r="S129" s="40">
        <v>0</v>
      </c>
      <c r="T129" s="40">
        <v>0</v>
      </c>
      <c r="U129" s="40">
        <v>0</v>
      </c>
      <c r="V129" s="40">
        <v>0</v>
      </c>
      <c r="W129" s="40">
        <v>0</v>
      </c>
      <c r="X129" s="40">
        <v>0</v>
      </c>
      <c r="Y129" s="40">
        <v>3.9520700980259402E-4</v>
      </c>
      <c r="Z129" s="40">
        <v>1.72044508743701E-4</v>
      </c>
      <c r="AA129" s="40">
        <v>2.23091824191038E-4</v>
      </c>
      <c r="AB129" s="40">
        <v>1.3473216944926599E-4</v>
      </c>
      <c r="AC129" s="40">
        <v>3.5225318353907398E-4</v>
      </c>
      <c r="AD129" s="40">
        <v>2.4714701857637598E-4</v>
      </c>
      <c r="AE129" s="40">
        <v>-1.63864014160864E-3</v>
      </c>
      <c r="AF129" s="40">
        <v>-7.6694148259652595E-2</v>
      </c>
      <c r="AH129">
        <f t="shared" si="3"/>
        <v>-6.7227255980754963E-2</v>
      </c>
      <c r="AJ129">
        <f t="shared" si="4"/>
        <v>-6.7227255980754963E-2</v>
      </c>
      <c r="AK129">
        <f t="shared" si="5"/>
        <v>-6.9038416213836717E-2</v>
      </c>
    </row>
    <row r="130" spans="1:37" x14ac:dyDescent="0.2">
      <c r="A130" s="39">
        <v>50860</v>
      </c>
      <c r="B130" s="40">
        <v>4.7948003262944404E-3</v>
      </c>
      <c r="C130" s="41">
        <v>-8.1076637615559006E-5</v>
      </c>
      <c r="D130" s="40">
        <v>3.60010232976743E-4</v>
      </c>
      <c r="E130" s="40">
        <v>-2.8458364388744302E-4</v>
      </c>
      <c r="F130" s="40">
        <v>-7.9850570753481898E-3</v>
      </c>
      <c r="G130" s="40">
        <v>-4.7971967742826299E-4</v>
      </c>
      <c r="H130" s="40">
        <v>1.90905751814648E-2</v>
      </c>
      <c r="I130" s="40">
        <v>-2.5932927720467399E-2</v>
      </c>
      <c r="J130" s="40">
        <v>-5.8413022806166302E-2</v>
      </c>
      <c r="K130" s="40">
        <v>2.2393219927496999E-4</v>
      </c>
      <c r="L130" s="40">
        <v>1.1217737159977E-4</v>
      </c>
      <c r="M130" s="40">
        <v>0</v>
      </c>
      <c r="N130" s="40">
        <v>0</v>
      </c>
      <c r="O130" s="40">
        <v>-3.4036142361900897E-2</v>
      </c>
      <c r="P130" s="40">
        <v>0</v>
      </c>
      <c r="Q130" s="40">
        <v>2.8411488839564601E-2</v>
      </c>
      <c r="R130" s="40">
        <v>0</v>
      </c>
      <c r="S130" s="40">
        <v>0</v>
      </c>
      <c r="T130" s="40">
        <v>0</v>
      </c>
      <c r="U130" s="40">
        <v>0</v>
      </c>
      <c r="V130" s="40">
        <v>0</v>
      </c>
      <c r="W130" s="40">
        <v>0</v>
      </c>
      <c r="X130" s="40">
        <v>0</v>
      </c>
      <c r="Y130" s="40">
        <v>3.83466591988894E-4</v>
      </c>
      <c r="Z130" s="40">
        <v>1.0650812623007901E-4</v>
      </c>
      <c r="AA130" s="40">
        <v>2.0584467713410801E-4</v>
      </c>
      <c r="AB130" s="40">
        <v>1.04949209787126E-4</v>
      </c>
      <c r="AC130" s="40">
        <v>3.4440772047815101E-4</v>
      </c>
      <c r="AD130" s="40">
        <v>3.1937415511458099E-4</v>
      </c>
      <c r="AE130" s="40">
        <v>-1.6201199785553001E-3</v>
      </c>
      <c r="AF130" s="40">
        <v>-7.4375115269453104E-2</v>
      </c>
      <c r="AH130">
        <f t="shared" ref="AH130:AH164" si="6">AF130+$AG$2</f>
        <v>-6.4908222990555473E-2</v>
      </c>
      <c r="AJ130">
        <f t="shared" ref="AJ130:AJ164" si="7">+AH130</f>
        <v>-6.4908222990555473E-2</v>
      </c>
      <c r="AK130">
        <f t="shared" ref="AK130:AK164" si="8">AH130-SUM(Y130:AD130,K130)</f>
        <v>-6.6596705670563389E-2</v>
      </c>
    </row>
    <row r="131" spans="1:37" x14ac:dyDescent="0.2">
      <c r="A131" s="39">
        <v>50951</v>
      </c>
      <c r="B131" s="40">
        <v>4.7473327006591201E-3</v>
      </c>
      <c r="C131" s="41">
        <v>-7.7618037575891903E-5</v>
      </c>
      <c r="D131" s="40">
        <v>4.01499202580549E-4</v>
      </c>
      <c r="E131" s="40">
        <v>-2.4496031522755398E-4</v>
      </c>
      <c r="F131" s="40">
        <v>-7.8257377029741192E-3</v>
      </c>
      <c r="G131" s="40">
        <v>-5.3018672518030001E-4</v>
      </c>
      <c r="H131" s="40">
        <v>1.91413186543322E-2</v>
      </c>
      <c r="I131" s="40">
        <v>-2.5874247864741899E-2</v>
      </c>
      <c r="J131" s="40">
        <v>-5.6752539212212003E-2</v>
      </c>
      <c r="K131" s="40">
        <v>1.68544249907251E-4</v>
      </c>
      <c r="L131" s="40">
        <v>3.6593387473911999E-4</v>
      </c>
      <c r="M131" s="40">
        <v>0</v>
      </c>
      <c r="N131" s="40">
        <v>0</v>
      </c>
      <c r="O131" s="40">
        <v>-3.3507858837639903E-2</v>
      </c>
      <c r="P131" s="40">
        <v>0</v>
      </c>
      <c r="Q131" s="40">
        <v>2.8111604946525499E-2</v>
      </c>
      <c r="R131" s="40">
        <v>0</v>
      </c>
      <c r="S131" s="40">
        <v>0</v>
      </c>
      <c r="T131" s="40">
        <v>0</v>
      </c>
      <c r="U131" s="40">
        <v>0</v>
      </c>
      <c r="V131" s="40">
        <v>0</v>
      </c>
      <c r="W131" s="40">
        <v>0</v>
      </c>
      <c r="X131" s="40">
        <v>0</v>
      </c>
      <c r="Y131" s="40">
        <v>3.7177726376316902E-4</v>
      </c>
      <c r="Z131" s="41">
        <v>5.0243156900011897E-5</v>
      </c>
      <c r="AA131" s="40">
        <v>1.90562067978586E-4</v>
      </c>
      <c r="AB131" s="41">
        <v>7.9375860742452999E-5</v>
      </c>
      <c r="AC131" s="40">
        <v>3.3637969848734802E-4</v>
      </c>
      <c r="AD131" s="40">
        <v>3.7996434464421702E-4</v>
      </c>
      <c r="AE131" s="40">
        <v>-1.60180811135749E-3</v>
      </c>
      <c r="AF131" s="40">
        <v>-7.2070420785642103E-2</v>
      </c>
      <c r="AH131">
        <f t="shared" si="6"/>
        <v>-6.2603528506744471E-2</v>
      </c>
      <c r="AJ131">
        <f t="shared" si="7"/>
        <v>-6.2603528506744471E-2</v>
      </c>
      <c r="AK131">
        <f t="shared" si="8"/>
        <v>-6.418037514916751E-2</v>
      </c>
    </row>
    <row r="132" spans="1:37" x14ac:dyDescent="0.2">
      <c r="A132" s="39">
        <v>51043</v>
      </c>
      <c r="B132" s="40">
        <v>4.6998930654525298E-3</v>
      </c>
      <c r="C132" s="41">
        <v>-7.4395781034993497E-5</v>
      </c>
      <c r="D132" s="40">
        <v>4.4097456693115199E-4</v>
      </c>
      <c r="E132" s="40">
        <v>-2.1073990314141299E-4</v>
      </c>
      <c r="F132" s="40">
        <v>-7.6707978541988298E-3</v>
      </c>
      <c r="G132" s="40">
        <v>-5.8228039120078099E-4</v>
      </c>
      <c r="H132" s="40">
        <v>1.9156122003984699E-2</v>
      </c>
      <c r="I132" s="40">
        <v>-2.57384637210092E-2</v>
      </c>
      <c r="J132" s="40">
        <v>-5.5129979109282301E-2</v>
      </c>
      <c r="K132" s="40">
        <v>1.19830069368325E-4</v>
      </c>
      <c r="L132" s="40">
        <v>6.0136680732532399E-4</v>
      </c>
      <c r="M132" s="40">
        <v>0</v>
      </c>
      <c r="N132" s="40">
        <v>0</v>
      </c>
      <c r="O132" s="40">
        <v>-3.2986620163968298E-2</v>
      </c>
      <c r="P132" s="40">
        <v>0</v>
      </c>
      <c r="Q132" s="40">
        <v>2.7816048276909599E-2</v>
      </c>
      <c r="R132" s="40">
        <v>0</v>
      </c>
      <c r="S132" s="40">
        <v>0</v>
      </c>
      <c r="T132" s="40">
        <v>0</v>
      </c>
      <c r="U132" s="40">
        <v>0</v>
      </c>
      <c r="V132" s="40">
        <v>0</v>
      </c>
      <c r="W132" s="40">
        <v>0</v>
      </c>
      <c r="X132" s="40">
        <v>0</v>
      </c>
      <c r="Y132" s="40">
        <v>3.6020645305951098E-4</v>
      </c>
      <c r="Z132" s="41">
        <v>2.1676010422723702E-6</v>
      </c>
      <c r="AA132" s="40">
        <v>1.7700529981445399E-4</v>
      </c>
      <c r="AB132" s="41">
        <v>5.7496283928864503E-5</v>
      </c>
      <c r="AC132" s="40">
        <v>3.2823211063952898E-4</v>
      </c>
      <c r="AD132" s="40">
        <v>4.3028960634303002E-4</v>
      </c>
      <c r="AE132" s="40">
        <v>-1.58370250987716E-3</v>
      </c>
      <c r="AF132" s="40">
        <v>-6.9787347288908605E-2</v>
      </c>
      <c r="AH132">
        <f t="shared" si="6"/>
        <v>-6.0320455010010973E-2</v>
      </c>
      <c r="AJ132">
        <f t="shared" si="7"/>
        <v>-6.0320455010010973E-2</v>
      </c>
      <c r="AK132">
        <f t="shared" si="8"/>
        <v>-6.179568243420696E-2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sheetPr codeName="Sheet20"/>
  <dimension ref="A1:O317"/>
  <sheetViews>
    <sheetView topLeftCell="G5" zoomScale="145" zoomScaleNormal="145" workbookViewId="0">
      <selection activeCell="J185" sqref="J185:M185"/>
    </sheetView>
  </sheetViews>
  <sheetFormatPr baseColWidth="10" defaultColWidth="8.83203125" defaultRowHeight="15" x14ac:dyDescent="0.2"/>
  <sheetData>
    <row r="1" spans="1:7" x14ac:dyDescent="0.2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sheetPr codeName="Sheet21"/>
  <dimension ref="A1:CI132"/>
  <sheetViews>
    <sheetView topLeftCell="AT2" zoomScale="115" zoomScaleNormal="115" workbookViewId="0">
      <selection activeCell="BI4" sqref="BI4"/>
    </sheetView>
  </sheetViews>
  <sheetFormatPr baseColWidth="10" defaultColWidth="8.83203125" defaultRowHeight="15" x14ac:dyDescent="0.2"/>
  <cols>
    <col min="1" max="1" width="12.5" bestFit="1" customWidth="1"/>
    <col min="21" max="21" width="9.1640625" style="8"/>
    <col min="25" max="25" width="10" bestFit="1" customWidth="1"/>
    <col min="36" max="40" width="9.1640625" style="20"/>
    <col min="41" max="45" width="9.1640625" style="22"/>
  </cols>
  <sheetData>
    <row r="1" spans="1:62" x14ac:dyDescent="0.2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sheetPr codeName="Sheet22"/>
  <dimension ref="A1:CI132"/>
  <sheetViews>
    <sheetView topLeftCell="AY22" zoomScale="127" zoomScaleNormal="115" workbookViewId="0">
      <selection activeCell="BL27" sqref="BL27"/>
    </sheetView>
  </sheetViews>
  <sheetFormatPr baseColWidth="10" defaultColWidth="8.83203125" defaultRowHeight="15" x14ac:dyDescent="0.2"/>
  <cols>
    <col min="1" max="1" width="12.5" bestFit="1" customWidth="1"/>
    <col min="21" max="21" width="9.1640625" style="8"/>
    <col min="25" max="25" width="10" bestFit="1" customWidth="1"/>
    <col min="36" max="40" width="9.1640625" style="20"/>
    <col min="41" max="45" width="9.1640625" style="22"/>
  </cols>
  <sheetData>
    <row r="1" spans="1:62" x14ac:dyDescent="0.2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71F07-ADE1-4303-9A1A-9AC51BE4E339}">
  <sheetPr codeName="Sheet23"/>
  <dimension ref="A1:AK132"/>
  <sheetViews>
    <sheetView zoomScale="85" zoomScaleNormal="85" workbookViewId="0">
      <selection activeCell="L9" sqref="L9"/>
    </sheetView>
  </sheetViews>
  <sheetFormatPr baseColWidth="10" defaultColWidth="8.83203125" defaultRowHeight="15" x14ac:dyDescent="0.2"/>
  <cols>
    <col min="35" max="37" width="9.1640625" style="29"/>
  </cols>
  <sheetData>
    <row r="1" spans="1:37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1217</v>
      </c>
      <c r="AH1" t="s">
        <v>1216</v>
      </c>
      <c r="AI1" s="29" t="s">
        <v>1218</v>
      </c>
      <c r="AJ1" s="29" t="s">
        <v>1219</v>
      </c>
      <c r="AK1" s="29" t="s">
        <v>1220</v>
      </c>
    </row>
    <row r="2" spans="1:37" x14ac:dyDescent="0.2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 t="shared" ref="AG2:AG33" si="0">AF2</f>
        <v>5.5488727022397404</v>
      </c>
      <c r="AH2">
        <f>AG2-SUM(Y2:AD2)-K2</f>
        <v>3.7738112774525203</v>
      </c>
      <c r="AI2" s="29">
        <v>1.21</v>
      </c>
      <c r="AJ2" s="29">
        <v>1.1409843</v>
      </c>
      <c r="AK2" s="29">
        <v>2.19634375</v>
      </c>
    </row>
    <row r="3" spans="1:37" x14ac:dyDescent="0.2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si="0"/>
        <v>5.0007745811234798</v>
      </c>
      <c r="AH3">
        <f t="shared" ref="AH3:AH66" si="1">AG3-SUM(Y3:AD3)-K3</f>
        <v>3.4318980464972801</v>
      </c>
      <c r="AI3" s="29">
        <v>1.337</v>
      </c>
      <c r="AJ3" s="29">
        <v>1.2242496</v>
      </c>
      <c r="AK3" s="29">
        <v>2.1219062499999999</v>
      </c>
    </row>
    <row r="4" spans="1:37" x14ac:dyDescent="0.2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3.3921640145573</v>
      </c>
      <c r="AI4" s="29">
        <v>1.413</v>
      </c>
      <c r="AJ4" s="29">
        <v>1.1807605000000001</v>
      </c>
      <c r="AK4" s="29">
        <v>1.9547812499999999</v>
      </c>
    </row>
    <row r="5" spans="1:37" x14ac:dyDescent="0.2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3.1792812322952706</v>
      </c>
      <c r="AI5" s="29">
        <v>1.542</v>
      </c>
      <c r="AJ5" s="29">
        <v>1.2893816</v>
      </c>
      <c r="AK5" s="29">
        <v>1.6949687499999999</v>
      </c>
    </row>
    <row r="6" spans="1:37" x14ac:dyDescent="0.2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2.4432643703638104</v>
      </c>
      <c r="AI6" s="29">
        <v>0.60399999999999998</v>
      </c>
      <c r="AJ6" s="29">
        <v>1.2700294000000001</v>
      </c>
      <c r="AK6" s="29">
        <v>1.4891875000000001</v>
      </c>
    </row>
    <row r="7" spans="1:37" x14ac:dyDescent="0.2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1.68864628329561</v>
      </c>
      <c r="AI7" s="29">
        <v>0.70899999999999996</v>
      </c>
      <c r="AJ7" s="29">
        <v>0.76463479999999995</v>
      </c>
      <c r="AK7" s="29">
        <v>0.98531250000000004</v>
      </c>
    </row>
    <row r="8" spans="1:37" x14ac:dyDescent="0.2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1.1342243334769999</v>
      </c>
      <c r="AI8" s="29">
        <v>-0.29299999999999998</v>
      </c>
      <c r="AJ8" s="29">
        <v>0.25201089999999998</v>
      </c>
      <c r="AK8" s="29">
        <v>0.33006249999999998</v>
      </c>
    </row>
    <row r="9" spans="1:37" x14ac:dyDescent="0.2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0.91334012529945308</v>
      </c>
      <c r="AI9" s="29">
        <v>-2.911</v>
      </c>
      <c r="AJ9" s="29">
        <v>-0.78851380000000004</v>
      </c>
      <c r="AK9" s="29">
        <v>-0.4765625</v>
      </c>
    </row>
    <row r="10" spans="1:37" x14ac:dyDescent="0.2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-0.33463488414273834</v>
      </c>
      <c r="AI10" s="29">
        <v>-4.41</v>
      </c>
      <c r="AJ10" s="29">
        <v>-2.3240943000000001</v>
      </c>
      <c r="AK10" s="29">
        <v>-2.5840937499999899</v>
      </c>
    </row>
    <row r="11" spans="1:37" x14ac:dyDescent="0.2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-0.90003837277821797</v>
      </c>
      <c r="AI11" s="29">
        <v>-4.9509999999999996</v>
      </c>
      <c r="AJ11" s="29">
        <v>-3.6066516000000002</v>
      </c>
      <c r="AK11" s="29">
        <v>-3.2336562499999899</v>
      </c>
    </row>
    <row r="12" spans="1:37" x14ac:dyDescent="0.2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-1.3127237154345386</v>
      </c>
      <c r="AI12" s="29">
        <v>-4.9630000000000001</v>
      </c>
      <c r="AJ12" s="29">
        <v>-3.9491573</v>
      </c>
      <c r="AK12" s="29">
        <v>-3.5747812499999898</v>
      </c>
    </row>
    <row r="13" spans="1:37" x14ac:dyDescent="0.2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-1.6657791081830722</v>
      </c>
      <c r="AI13" s="29">
        <v>-4.274</v>
      </c>
      <c r="AJ13" s="29">
        <v>-3.7935506000000001</v>
      </c>
      <c r="AK13" s="29">
        <v>-3.6074687499999998</v>
      </c>
    </row>
    <row r="14" spans="1:37" x14ac:dyDescent="0.2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-1.6846567193112216</v>
      </c>
      <c r="AI14" s="29">
        <v>-4.1479999999999997</v>
      </c>
      <c r="AJ14" s="29">
        <v>-3.4322905000000001</v>
      </c>
      <c r="AK14" s="29">
        <v>-2.3807812500000001</v>
      </c>
    </row>
    <row r="15" spans="1:37" x14ac:dyDescent="0.2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-1.4531864415662648</v>
      </c>
      <c r="AI15" s="29">
        <v>-3.5649999999999999</v>
      </c>
      <c r="AJ15" s="29">
        <v>-2.9642138999999998</v>
      </c>
      <c r="AK15" s="29">
        <v>-2.1769687499999999</v>
      </c>
    </row>
    <row r="16" spans="1:37" x14ac:dyDescent="0.2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-1.6620917954064498</v>
      </c>
      <c r="AI16" s="29">
        <v>-3.18</v>
      </c>
      <c r="AJ16" s="29">
        <v>-2.3537579000000002</v>
      </c>
      <c r="AK16" s="29">
        <v>-2.0450937499999999</v>
      </c>
    </row>
    <row r="17" spans="1:37" x14ac:dyDescent="0.2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-2.2013131966801769</v>
      </c>
      <c r="AI17" s="29">
        <v>-3.0390000000000001</v>
      </c>
      <c r="AJ17" s="29">
        <v>-1.9808505999999999</v>
      </c>
      <c r="AK17" s="29">
        <v>-1.98515625</v>
      </c>
    </row>
    <row r="18" spans="1:37" x14ac:dyDescent="0.2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-2.2753823345786959</v>
      </c>
      <c r="AI18" s="29">
        <v>-3.6440000000000001</v>
      </c>
      <c r="AJ18" s="29">
        <v>-1.4278554000000001</v>
      </c>
      <c r="AK18" s="29">
        <v>-2.2644999999999902</v>
      </c>
    </row>
    <row r="19" spans="1:37" x14ac:dyDescent="0.2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-2.6768128975671441</v>
      </c>
      <c r="AI19" s="29">
        <v>-3.3769999999999998</v>
      </c>
      <c r="AJ19" s="29">
        <v>-0.95191879999999995</v>
      </c>
      <c r="AK19" s="29">
        <v>-2.2414999999999998</v>
      </c>
    </row>
    <row r="20" spans="1:37" x14ac:dyDescent="0.2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-3.0365696248392773</v>
      </c>
      <c r="AI20" s="29">
        <v>-3.7919999999999998</v>
      </c>
      <c r="AJ20" s="29">
        <v>-1.0568656999999999</v>
      </c>
      <c r="AK20" s="29">
        <v>-2.1835</v>
      </c>
    </row>
    <row r="21" spans="1:37" x14ac:dyDescent="0.2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-2.8848320200874866</v>
      </c>
      <c r="AI21" s="29">
        <v>-3.1150000000000002</v>
      </c>
      <c r="AJ21" s="29">
        <v>-0.89117449999999998</v>
      </c>
      <c r="AK21" s="29">
        <v>-2.0904999999999898</v>
      </c>
    </row>
    <row r="22" spans="1:37" x14ac:dyDescent="0.2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-2.911958159330176</v>
      </c>
      <c r="AI22" s="29">
        <v>-2.714</v>
      </c>
      <c r="AJ22" s="29">
        <v>-1.1808065000000001</v>
      </c>
      <c r="AK22" s="29">
        <v>-1.8301562499999999</v>
      </c>
    </row>
    <row r="23" spans="1:37" x14ac:dyDescent="0.2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-2.9875992561320142</v>
      </c>
      <c r="AI23" s="29">
        <v>-2.702</v>
      </c>
      <c r="AJ23" s="29">
        <v>-1.3208548</v>
      </c>
      <c r="AK23" s="29">
        <v>-1.72009375</v>
      </c>
    </row>
    <row r="24" spans="1:37" x14ac:dyDescent="0.2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-2.9907573892849655</v>
      </c>
      <c r="AI24" s="29">
        <v>-2.988</v>
      </c>
      <c r="AJ24" s="29">
        <v>-1.6247741</v>
      </c>
      <c r="AK24" s="29">
        <v>-1.62796875</v>
      </c>
    </row>
    <row r="25" spans="1:37" x14ac:dyDescent="0.2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-3.0520124107165594</v>
      </c>
      <c r="AI25" s="29">
        <v>-3.3069999999999999</v>
      </c>
      <c r="AJ25" s="29">
        <v>-1.5915661999999999</v>
      </c>
      <c r="AK25" s="29">
        <v>-1.5537812499999999</v>
      </c>
    </row>
    <row r="26" spans="1:37" x14ac:dyDescent="0.2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-3.5882586910907381</v>
      </c>
      <c r="AI26" s="29">
        <v>-2.7949999999999999</v>
      </c>
      <c r="AJ26" s="29">
        <v>-1.9079942999999999</v>
      </c>
      <c r="AK26" s="29">
        <v>-1.58565625</v>
      </c>
    </row>
    <row r="27" spans="1:37" x14ac:dyDescent="0.2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-3.3639331121851734</v>
      </c>
      <c r="AI27" s="29">
        <v>-2.9790000000000001</v>
      </c>
      <c r="AJ27" s="29">
        <v>-1.8712883</v>
      </c>
      <c r="AK27" s="29">
        <v>-1.51209375</v>
      </c>
    </row>
    <row r="28" spans="1:37" x14ac:dyDescent="0.2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-3.6432175594863963</v>
      </c>
      <c r="AI28" s="29">
        <v>-2.6019999999999999</v>
      </c>
      <c r="AJ28" s="29">
        <v>-1.7095484000000001</v>
      </c>
      <c r="AK28" s="29">
        <v>-1.42121875</v>
      </c>
    </row>
    <row r="29" spans="1:37" x14ac:dyDescent="0.2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-4.0092944787322349</v>
      </c>
      <c r="AI29" s="29">
        <v>-2.2080000000000002</v>
      </c>
      <c r="AJ29" s="29">
        <v>-1.6379387999999999</v>
      </c>
      <c r="AK29" s="29">
        <v>-1.3130312500000001</v>
      </c>
    </row>
    <row r="30" spans="1:37" x14ac:dyDescent="0.2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-3.7566344136707572</v>
      </c>
      <c r="AI30" s="29">
        <v>-3.0009999999999999</v>
      </c>
      <c r="AJ30" s="29">
        <v>-1.3244524</v>
      </c>
      <c r="AK30" s="29">
        <v>-1.1976875</v>
      </c>
    </row>
    <row r="31" spans="1:37" x14ac:dyDescent="0.2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-3.4883717102986136</v>
      </c>
      <c r="AI31" s="29">
        <v>-2.2109999999999999</v>
      </c>
      <c r="AJ31" s="29">
        <v>-1.2710881000000001</v>
      </c>
      <c r="AK31" s="29">
        <v>-1.0508124999999999</v>
      </c>
    </row>
    <row r="32" spans="1:37" x14ac:dyDescent="0.2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-3.501145794119723</v>
      </c>
      <c r="AI32" s="29">
        <v>-1.498</v>
      </c>
      <c r="AJ32" s="29">
        <v>-1.0160328000000001</v>
      </c>
      <c r="AK32" s="29">
        <v>-0.88256250000000003</v>
      </c>
    </row>
    <row r="33" spans="1:37" x14ac:dyDescent="0.2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-3.0232996339875431</v>
      </c>
      <c r="AI33" s="29">
        <v>-1.4790000000000001</v>
      </c>
      <c r="AJ33" s="29">
        <v>-0.77672149999999995</v>
      </c>
      <c r="AK33" s="29">
        <v>-0.69293749999999998</v>
      </c>
    </row>
    <row r="34" spans="1:37" x14ac:dyDescent="0.2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ref="AG34:AG65" si="2">AF34</f>
        <v>-3.11003256676831</v>
      </c>
      <c r="AH34">
        <f t="shared" si="1"/>
        <v>-3.0172349721898604</v>
      </c>
      <c r="AI34" s="29">
        <v>-1.077</v>
      </c>
      <c r="AJ34" s="29">
        <v>-0.4644683</v>
      </c>
      <c r="AK34" s="29">
        <v>-0.26006249999999997</v>
      </c>
    </row>
    <row r="35" spans="1:37" x14ac:dyDescent="0.2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2"/>
        <v>-3.2721974802488498</v>
      </c>
      <c r="AH35">
        <f t="shared" si="1"/>
        <v>-3.1211159692721884</v>
      </c>
      <c r="AI35" s="29">
        <v>-0.95399999999999996</v>
      </c>
      <c r="AJ35" s="29">
        <v>-8.9662599999999995E-2</v>
      </c>
      <c r="AK35" s="29">
        <v>-0.1164375</v>
      </c>
    </row>
    <row r="36" spans="1:37" x14ac:dyDescent="0.2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2"/>
        <v>-3.0401937033833599</v>
      </c>
      <c r="AH36">
        <f t="shared" si="1"/>
        <v>-3.0284450770918356</v>
      </c>
      <c r="AI36" s="29">
        <v>-1.0469999999999999</v>
      </c>
      <c r="AJ36" s="29">
        <v>6.5495499999999998E-2</v>
      </c>
      <c r="AK36" s="29">
        <v>-4.0187500000000202E-2</v>
      </c>
    </row>
    <row r="37" spans="1:37" x14ac:dyDescent="0.2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2"/>
        <v>-2.7966914545187</v>
      </c>
      <c r="AH37">
        <f t="shared" si="1"/>
        <v>-2.8313792107661815</v>
      </c>
      <c r="AI37" s="29">
        <v>-1.351</v>
      </c>
      <c r="AJ37" s="29">
        <v>0.29099320000000001</v>
      </c>
      <c r="AK37" s="29">
        <v>-3.13125000000005E-2</v>
      </c>
    </row>
    <row r="38" spans="1:37" x14ac:dyDescent="0.2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2"/>
        <v>-2.5153287168241301</v>
      </c>
      <c r="AH38">
        <f t="shared" si="1"/>
        <v>-2.7610099778990662</v>
      </c>
      <c r="AI38" s="29">
        <v>-1.2649999999999999</v>
      </c>
      <c r="AJ38" s="29">
        <v>0.2750763</v>
      </c>
      <c r="AK38" s="29">
        <v>-0.345749999999999</v>
      </c>
    </row>
    <row r="39" spans="1:37" x14ac:dyDescent="0.2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2"/>
        <v>-2.5442668568879698</v>
      </c>
      <c r="AH39">
        <f t="shared" si="1"/>
        <v>-2.8419570982026592</v>
      </c>
      <c r="AI39" s="29">
        <v>-1.4330000000000001</v>
      </c>
      <c r="AJ39" s="29">
        <v>0.46192270000000002</v>
      </c>
      <c r="AK39" s="29">
        <v>-0.36924999999999902</v>
      </c>
    </row>
    <row r="40" spans="1:37" x14ac:dyDescent="0.2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2"/>
        <v>-2.4806464797741699</v>
      </c>
      <c r="AH40">
        <f t="shared" si="1"/>
        <v>-2.8397611673318073</v>
      </c>
      <c r="AI40" s="29">
        <v>-1.2150000000000001</v>
      </c>
      <c r="AJ40" s="29">
        <v>0.59629929999999998</v>
      </c>
      <c r="AK40" s="29">
        <v>-0.35775000000000001</v>
      </c>
    </row>
    <row r="41" spans="1:37" x14ac:dyDescent="0.2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2"/>
        <v>-2.5272214097301902</v>
      </c>
      <c r="AH41">
        <f t="shared" si="1"/>
        <v>-2.7785644276899184</v>
      </c>
      <c r="AI41" s="29">
        <v>-1.145</v>
      </c>
      <c r="AJ41" s="29">
        <v>0.75683250000000002</v>
      </c>
      <c r="AK41" s="29">
        <v>-0.31125000000000003</v>
      </c>
    </row>
    <row r="42" spans="1:37" x14ac:dyDescent="0.2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2"/>
        <v>-2.3696349342996599</v>
      </c>
      <c r="AH42">
        <f t="shared" si="1"/>
        <v>-2.6167270272824981</v>
      </c>
      <c r="AI42" s="29">
        <v>-1.141</v>
      </c>
      <c r="AJ42" s="29">
        <v>1.1075676000000001</v>
      </c>
      <c r="AK42" s="29">
        <v>-0.20990624999999899</v>
      </c>
    </row>
    <row r="43" spans="1:37" x14ac:dyDescent="0.2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2"/>
        <v>-1.85978976689453</v>
      </c>
      <c r="AH43">
        <f t="shared" si="1"/>
        <v>-2.132535091863164</v>
      </c>
      <c r="AI43" s="29">
        <v>-1.0660000000000001</v>
      </c>
      <c r="AJ43" s="29">
        <v>1.3365225999999999</v>
      </c>
      <c r="AK43" s="29">
        <v>-0.101343749999999</v>
      </c>
    </row>
    <row r="44" spans="1:37" x14ac:dyDescent="0.2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2"/>
        <v>-1.99177220008837</v>
      </c>
      <c r="AH44">
        <f t="shared" si="1"/>
        <v>-2.2112909834707724</v>
      </c>
      <c r="AI44" s="29">
        <v>-0.77600000000000002</v>
      </c>
      <c r="AJ44" s="29">
        <v>1.5589723</v>
      </c>
      <c r="AK44" s="29">
        <v>3.42812500000002E-2</v>
      </c>
    </row>
    <row r="45" spans="1:37" x14ac:dyDescent="0.2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2"/>
        <v>-2.0081178324793498</v>
      </c>
      <c r="AH45">
        <f t="shared" si="1"/>
        <v>-2.3085701768911298</v>
      </c>
      <c r="AI45" s="29">
        <v>-0.16</v>
      </c>
      <c r="AJ45" s="29">
        <v>1.7098876999999999</v>
      </c>
      <c r="AK45" s="29">
        <v>0.19696875</v>
      </c>
    </row>
    <row r="46" spans="1:37" x14ac:dyDescent="0.2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2"/>
        <v>-1.49746867016995</v>
      </c>
      <c r="AH46">
        <f t="shared" si="1"/>
        <v>-1.8755912745480201</v>
      </c>
      <c r="AI46" s="29">
        <v>0.13800000000000001</v>
      </c>
      <c r="AJ46" s="29">
        <v>1.8763882999999999</v>
      </c>
      <c r="AK46" s="29">
        <v>0.50796874999999997</v>
      </c>
    </row>
    <row r="47" spans="1:37" x14ac:dyDescent="0.2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2"/>
        <v>-1.3058145374956101</v>
      </c>
      <c r="AH47">
        <f t="shared" si="1"/>
        <v>-1.6830140140508238</v>
      </c>
      <c r="AI47" s="29">
        <v>0.14299999999999999</v>
      </c>
      <c r="AJ47" s="29">
        <v>1.8763202999999999</v>
      </c>
      <c r="AK47" s="29">
        <v>0.67628124999999994</v>
      </c>
    </row>
    <row r="48" spans="1:37" x14ac:dyDescent="0.2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2"/>
        <v>-1.3031514302843401</v>
      </c>
      <c r="AH48">
        <f t="shared" si="1"/>
        <v>-1.5889436179654586</v>
      </c>
      <c r="AI48" s="29">
        <v>0.23799999999999999</v>
      </c>
      <c r="AJ48" s="29">
        <v>1.7505033999999999</v>
      </c>
      <c r="AK48" s="29">
        <v>0.82315625000000003</v>
      </c>
    </row>
    <row r="49" spans="1:37" x14ac:dyDescent="0.2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2"/>
        <v>-0.95358832602860799</v>
      </c>
      <c r="AH49">
        <f t="shared" si="1"/>
        <v>-1.2527860498216807</v>
      </c>
      <c r="AI49" s="29">
        <v>-0.14899999999999999</v>
      </c>
      <c r="AJ49" s="29">
        <v>1.5904029</v>
      </c>
      <c r="AK49" s="29">
        <v>0.94859375000000001</v>
      </c>
    </row>
    <row r="50" spans="1:37" x14ac:dyDescent="0.2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2"/>
        <v>-1.06346636034957</v>
      </c>
      <c r="AH50">
        <f t="shared" si="1"/>
        <v>-1.3351150109339867</v>
      </c>
      <c r="AI50" s="29">
        <v>-5.6000000000000001E-2</v>
      </c>
      <c r="AJ50" s="29">
        <v>1.6085426</v>
      </c>
      <c r="AK50" s="29">
        <v>1.7186874999999999</v>
      </c>
    </row>
    <row r="51" spans="1:37" x14ac:dyDescent="0.2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2"/>
        <v>-1.4911333594613201</v>
      </c>
      <c r="AH51">
        <f t="shared" si="1"/>
        <v>-1.8557647331968234</v>
      </c>
      <c r="AI51" s="29">
        <v>0.249</v>
      </c>
      <c r="AJ51" s="29">
        <v>1.8132969000000001</v>
      </c>
      <c r="AK51" s="29">
        <v>1.5348124999999999</v>
      </c>
    </row>
    <row r="52" spans="1:37" x14ac:dyDescent="0.2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2"/>
        <v>-1.1283690910888999</v>
      </c>
      <c r="AH52">
        <f t="shared" si="1"/>
        <v>-1.7057187458618213</v>
      </c>
      <c r="AI52" s="29">
        <v>0.89200000000000002</v>
      </c>
      <c r="AJ52" s="29">
        <v>1.8067154000000001</v>
      </c>
      <c r="AK52" s="29">
        <v>1.06306249999999</v>
      </c>
    </row>
    <row r="53" spans="1:37" x14ac:dyDescent="0.2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2"/>
        <v>-0.76777634354282398</v>
      </c>
      <c r="AH53">
        <f t="shared" si="1"/>
        <v>-1.5058602905137082</v>
      </c>
      <c r="AI53" s="29">
        <v>1.0660000000000001</v>
      </c>
      <c r="AJ53" s="29">
        <v>1.6137051</v>
      </c>
      <c r="AK53" s="29">
        <v>0.30343749999999797</v>
      </c>
    </row>
    <row r="54" spans="1:37" x14ac:dyDescent="0.2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2"/>
        <v>-2.2505327028239099</v>
      </c>
      <c r="AH54">
        <f t="shared" si="1"/>
        <v>-2.6308734471908166</v>
      </c>
      <c r="AI54" s="29">
        <v>-0.83399999999999996</v>
      </c>
      <c r="AJ54" s="29">
        <v>1.1782368000000001</v>
      </c>
      <c r="AK54" s="29">
        <v>-2.63453124999999</v>
      </c>
    </row>
    <row r="55" spans="1:37" x14ac:dyDescent="0.2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2"/>
        <v>-3.6017608176703599</v>
      </c>
      <c r="AH55">
        <f t="shared" si="1"/>
        <v>-3.2673050692563206</v>
      </c>
      <c r="AI55" s="29">
        <v>-9.1259999999999994</v>
      </c>
      <c r="AJ55" s="29">
        <v>-4.5611477999999996</v>
      </c>
      <c r="AK55" s="29">
        <v>-3.21371875</v>
      </c>
    </row>
    <row r="56" spans="1:37" x14ac:dyDescent="0.2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2"/>
        <v>-4.8980054693462698</v>
      </c>
      <c r="AH56">
        <f t="shared" si="1"/>
        <v>-4.351807029050299</v>
      </c>
      <c r="AI56" s="29">
        <v>-2.4820000000000002</v>
      </c>
      <c r="AJ56" s="29">
        <v>3.7768191</v>
      </c>
      <c r="AK56" s="29">
        <v>-3.3245937499999898</v>
      </c>
    </row>
    <row r="57" spans="1:37" x14ac:dyDescent="0.2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2"/>
        <v>-4.7073986667652701</v>
      </c>
      <c r="AH57">
        <f t="shared" si="1"/>
        <v>-4.760732231130925</v>
      </c>
      <c r="AI57" s="29">
        <v>-1.9019999999999999</v>
      </c>
      <c r="AJ57" s="29">
        <v>5.4411687999999998</v>
      </c>
      <c r="AK57" s="29">
        <v>-2.9671562499999902</v>
      </c>
    </row>
    <row r="58" spans="1:37" x14ac:dyDescent="0.2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2"/>
        <v>-4.6342806047759604</v>
      </c>
      <c r="AH58">
        <f t="shared" si="1"/>
        <v>-5.5172373449697432</v>
      </c>
      <c r="AI58" s="29">
        <v>-1.0309999999999999</v>
      </c>
      <c r="AJ58" s="29">
        <v>6.8015322999999999</v>
      </c>
      <c r="AK58" s="29">
        <v>-0.459531250000002</v>
      </c>
    </row>
    <row r="59" spans="1:37" x14ac:dyDescent="0.2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2"/>
        <v>-4.2217996044665602</v>
      </c>
      <c r="AH59">
        <f t="shared" si="1"/>
        <v>-6.3601358362874754</v>
      </c>
      <c r="AI59" s="29">
        <v>2.9000000000000001E-2</v>
      </c>
      <c r="AJ59" s="29">
        <v>7.1767592000000002</v>
      </c>
      <c r="AK59" s="29">
        <v>0.16178124999999699</v>
      </c>
    </row>
    <row r="60" spans="1:37" x14ac:dyDescent="0.2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2"/>
        <v>-3.5961497539619902</v>
      </c>
      <c r="AH60">
        <f t="shared" si="1"/>
        <v>-5.973868103499079</v>
      </c>
      <c r="AI60" s="29">
        <v>0.36499999999999999</v>
      </c>
      <c r="AJ60" s="29">
        <v>7.2481990999999999</v>
      </c>
      <c r="AK60" s="29">
        <v>0.57865624999999699</v>
      </c>
    </row>
    <row r="61" spans="1:37" x14ac:dyDescent="0.2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2"/>
        <v>-2.6648154683817098</v>
      </c>
      <c r="AH61">
        <f t="shared" si="1"/>
        <v>-5.8233780525875334</v>
      </c>
      <c r="AI61" s="29">
        <v>1.64</v>
      </c>
      <c r="AJ61" s="29">
        <v>6.7732967999999998</v>
      </c>
      <c r="AK61" s="29">
        <v>0.79109374999999704</v>
      </c>
    </row>
    <row r="62" spans="1:37" x14ac:dyDescent="0.2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2"/>
        <v>-1.7585129285411301</v>
      </c>
      <c r="AH62">
        <f t="shared" si="1"/>
        <v>-5.4088697285845679</v>
      </c>
      <c r="AI62" s="29">
        <v>0.83699999999999997</v>
      </c>
      <c r="AJ62" s="29">
        <v>6.5442781999999999</v>
      </c>
      <c r="AK62" s="29">
        <v>0.23096875</v>
      </c>
    </row>
    <row r="63" spans="1:37" x14ac:dyDescent="0.2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2"/>
        <v>-1.7099545484190799</v>
      </c>
      <c r="AH63">
        <f t="shared" si="1"/>
        <v>-5.0274058829040866</v>
      </c>
      <c r="AI63" s="29">
        <v>0.36</v>
      </c>
      <c r="AJ63" s="29">
        <v>6.0029962000000001</v>
      </c>
      <c r="AK63" s="29">
        <v>0.26178125000000002</v>
      </c>
    </row>
    <row r="64" spans="1:37" x14ac:dyDescent="0.2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2"/>
        <v>-1.9631333159975399</v>
      </c>
      <c r="AH64">
        <f t="shared" si="1"/>
        <v>-4.6530805543036546</v>
      </c>
      <c r="AI64" s="29">
        <v>0.47899999999999998</v>
      </c>
      <c r="AJ64" s="29">
        <v>5.2514525000000001</v>
      </c>
      <c r="AK64" s="29">
        <v>0.31540625</v>
      </c>
    </row>
    <row r="65" spans="1:37" x14ac:dyDescent="0.2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2"/>
        <v>-2.3706146506257202</v>
      </c>
      <c r="AH65">
        <f t="shared" si="1"/>
        <v>-3.9476869657324221</v>
      </c>
      <c r="AI65" s="29">
        <v>0.745</v>
      </c>
      <c r="AJ65" s="29">
        <v>4.8018916999999997</v>
      </c>
      <c r="AK65" s="29">
        <v>0.39184374999999999</v>
      </c>
    </row>
    <row r="66" spans="1:37" x14ac:dyDescent="0.2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ref="AG66:AG97" si="3">AF66</f>
        <v>-1.2814269050143801</v>
      </c>
      <c r="AH66">
        <f t="shared" si="1"/>
        <v>-2.6312452745687747</v>
      </c>
      <c r="AI66" s="29">
        <v>0.878</v>
      </c>
      <c r="AJ66" s="29">
        <v>4.2912702999999999</v>
      </c>
      <c r="AK66" s="29">
        <v>0.55906249999999902</v>
      </c>
    </row>
    <row r="67" spans="1:37" x14ac:dyDescent="0.2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si="3"/>
        <v>-1.8266344197578299</v>
      </c>
      <c r="AH67">
        <f t="shared" ref="AH67:AH130" si="4">AG67-SUM(Y67:AD67)-K67</f>
        <v>-2.5692696543659834</v>
      </c>
      <c r="AI67" s="29">
        <v>0.92300000000000004</v>
      </c>
      <c r="AJ67" s="29">
        <v>3.6120926</v>
      </c>
      <c r="AK67" s="29">
        <v>0.65393749999999895</v>
      </c>
    </row>
    <row r="68" spans="1:37" x14ac:dyDescent="0.2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3"/>
        <v>-1.7836103719184699</v>
      </c>
      <c r="AH68">
        <f t="shared" si="4"/>
        <v>-1.8581764098634683</v>
      </c>
      <c r="AI68" s="29">
        <v>1.429</v>
      </c>
      <c r="AJ68" s="29">
        <v>2.9173998000000001</v>
      </c>
      <c r="AK68" s="29">
        <v>0.74443749999999898</v>
      </c>
    </row>
    <row r="69" spans="1:37" x14ac:dyDescent="0.2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3"/>
        <v>-2.0611454415667998</v>
      </c>
      <c r="AH69">
        <f t="shared" si="4"/>
        <v>-1.6588357170686743</v>
      </c>
      <c r="AI69" s="29">
        <v>1.6479999999999999</v>
      </c>
      <c r="AJ69" s="29">
        <v>2.1988774000000002</v>
      </c>
      <c r="AK69" s="29">
        <v>0.83056249999999898</v>
      </c>
    </row>
    <row r="70" spans="1:37" x14ac:dyDescent="0.2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3"/>
        <v>-2.6455570523051199</v>
      </c>
      <c r="AH70">
        <f t="shared" si="4"/>
        <v>-1.7313652433365156</v>
      </c>
      <c r="AI70" s="29">
        <v>1.476</v>
      </c>
      <c r="AJ70" s="29">
        <v>1.7208452000000001</v>
      </c>
      <c r="AK70" s="29">
        <v>1.0329375000000001</v>
      </c>
    </row>
    <row r="71" spans="1:37" x14ac:dyDescent="0.2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3"/>
        <v>-2.8986813901175901</v>
      </c>
      <c r="AH71">
        <f t="shared" si="4"/>
        <v>-1.7563532198191807</v>
      </c>
      <c r="AI71" s="29">
        <v>1.6359999999999999</v>
      </c>
      <c r="AJ71" s="29">
        <v>1.1863706000000001</v>
      </c>
      <c r="AK71" s="29">
        <v>1.0620624999999999</v>
      </c>
    </row>
    <row r="72" spans="1:37" x14ac:dyDescent="0.2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3"/>
        <v>-3.02671189212777</v>
      </c>
      <c r="AH72">
        <f t="shared" si="4"/>
        <v>-1.7834857434000548</v>
      </c>
      <c r="AI72" s="29">
        <v>1.7629999999999999</v>
      </c>
      <c r="AJ72" s="29">
        <v>0.84180350000000004</v>
      </c>
      <c r="AK72" s="29">
        <v>1.0385625000000001</v>
      </c>
    </row>
    <row r="73" spans="1:37" x14ac:dyDescent="0.2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3"/>
        <v>-2.5494274280690901</v>
      </c>
      <c r="AH73">
        <f t="shared" si="4"/>
        <v>-1.3990888691796055</v>
      </c>
      <c r="AI73" s="29">
        <v>1.671</v>
      </c>
      <c r="AJ73" s="29">
        <v>0.48120950000000001</v>
      </c>
      <c r="AK73" s="29">
        <v>0.96243749999999895</v>
      </c>
    </row>
    <row r="74" spans="1:37" x14ac:dyDescent="0.2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3"/>
        <v>-2.10210332125531</v>
      </c>
      <c r="AH74">
        <f t="shared" si="4"/>
        <v>-1.134179356702526</v>
      </c>
      <c r="AI74" s="29">
        <v>1.601</v>
      </c>
      <c r="AJ74" s="29">
        <v>0.15743109999999999</v>
      </c>
      <c r="AK74" s="29">
        <v>0.83368749999999903</v>
      </c>
    </row>
    <row r="75" spans="1:37" x14ac:dyDescent="0.2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3"/>
        <v>-1.6841281575143601</v>
      </c>
      <c r="AH75">
        <f t="shared" si="4"/>
        <v>-0.9176774392139383</v>
      </c>
      <c r="AI75" s="29">
        <v>1.532</v>
      </c>
      <c r="AJ75" s="29">
        <v>0.235266</v>
      </c>
      <c r="AK75" s="29">
        <v>0.65231249999999896</v>
      </c>
    </row>
    <row r="76" spans="1:37" x14ac:dyDescent="0.2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3"/>
        <v>-1.3186035134096401</v>
      </c>
      <c r="AH76">
        <f t="shared" si="4"/>
        <v>-0.72326921100954356</v>
      </c>
      <c r="AI76" s="29">
        <v>1.425</v>
      </c>
      <c r="AK76" s="29">
        <v>0.41831249999999898</v>
      </c>
    </row>
    <row r="77" spans="1:37" x14ac:dyDescent="0.2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3"/>
        <v>-1.01105014952183</v>
      </c>
      <c r="AH77">
        <f t="shared" si="4"/>
        <v>-0.54295017960538638</v>
      </c>
      <c r="AI77" s="29">
        <v>1.2829999999999999</v>
      </c>
      <c r="AK77" s="29">
        <v>0.13168749999999901</v>
      </c>
    </row>
    <row r="78" spans="1:37" x14ac:dyDescent="0.2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3"/>
        <v>-0.75512288199405397</v>
      </c>
      <c r="AH78">
        <f t="shared" si="4"/>
        <v>-0.37541947697948008</v>
      </c>
      <c r="AI78" s="29">
        <v>1.17</v>
      </c>
    </row>
    <row r="79" spans="1:37" x14ac:dyDescent="0.2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3"/>
        <v>-0.53998689319405901</v>
      </c>
      <c r="AH79">
        <f t="shared" si="4"/>
        <v>-0.22133658447927304</v>
      </c>
      <c r="AI79" s="29">
        <v>1.0720000000000001</v>
      </c>
    </row>
    <row r="80" spans="1:37" x14ac:dyDescent="0.2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3"/>
        <v>-0.35505522042565302</v>
      </c>
      <c r="AH80">
        <f t="shared" si="4"/>
        <v>-8.1552155887957584E-2</v>
      </c>
      <c r="AI80" s="29">
        <v>0.95099999999999996</v>
      </c>
    </row>
    <row r="81" spans="1:35" x14ac:dyDescent="0.2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3"/>
        <v>-0.19422898829959101</v>
      </c>
      <c r="AH81">
        <f t="shared" si="4"/>
        <v>4.3444700899500949E-2</v>
      </c>
      <c r="AI81" s="29">
        <v>0.83</v>
      </c>
    </row>
    <row r="82" spans="1:35" x14ac:dyDescent="0.2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3"/>
        <v>-5.4168203144871099E-2</v>
      </c>
      <c r="AH82">
        <f t="shared" si="4"/>
        <v>0.15361675059257501</v>
      </c>
      <c r="AI82" s="29">
        <v>0.73099999999999998</v>
      </c>
    </row>
    <row r="83" spans="1:35" x14ac:dyDescent="0.2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3"/>
        <v>6.7195685536291197E-2</v>
      </c>
      <c r="AH83">
        <f t="shared" si="4"/>
        <v>0.24931486347312543</v>
      </c>
      <c r="AI83" s="29">
        <v>0.60499999999999998</v>
      </c>
    </row>
    <row r="84" spans="1:35" x14ac:dyDescent="0.2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3"/>
        <v>0.17142702074595101</v>
      </c>
      <c r="AH84">
        <f t="shared" si="4"/>
        <v>0.33117885614746051</v>
      </c>
      <c r="AI84" s="29">
        <v>0.48699999999999999</v>
      </c>
    </row>
    <row r="85" spans="1:35" x14ac:dyDescent="0.2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3"/>
        <v>0.25991461623369999</v>
      </c>
      <c r="AH85">
        <f t="shared" si="4"/>
        <v>0.40004425438677738</v>
      </c>
      <c r="AI85" s="29">
        <v>0.39700000000000002</v>
      </c>
    </row>
    <row r="86" spans="1:35" x14ac:dyDescent="0.2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3"/>
        <v>0.33399043759763603</v>
      </c>
      <c r="AH86">
        <f t="shared" si="4"/>
        <v>0.45686627845661509</v>
      </c>
      <c r="AI86" s="29">
        <v>0.309</v>
      </c>
    </row>
    <row r="87" spans="1:35" x14ac:dyDescent="0.2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3"/>
        <v>0.39495919667944801</v>
      </c>
      <c r="AH87">
        <f t="shared" si="4"/>
        <v>0.50266162764268962</v>
      </c>
      <c r="AI87" s="29">
        <v>0.19</v>
      </c>
    </row>
    <row r="88" spans="1:35" x14ac:dyDescent="0.2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3"/>
        <v>0.444094647358106</v>
      </c>
      <c r="AH88">
        <f t="shared" si="4"/>
        <v>0.53846542499301386</v>
      </c>
      <c r="AI88" s="29">
        <v>9.0999999999999998E-2</v>
      </c>
    </row>
    <row r="89" spans="1:35" x14ac:dyDescent="0.2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3"/>
        <v>0.48262635594650599</v>
      </c>
      <c r="AH89">
        <f t="shared" si="4"/>
        <v>0.56530019067499748</v>
      </c>
      <c r="AI89" s="29">
        <v>8.0000000000000002E-3</v>
      </c>
    </row>
    <row r="90" spans="1:35" x14ac:dyDescent="0.2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3"/>
        <v>0.51172626171468105</v>
      </c>
      <c r="AH90">
        <f t="shared" si="4"/>
        <v>0.58415407806801778</v>
      </c>
      <c r="AI90" s="29">
        <v>-6.0999999999999999E-2</v>
      </c>
    </row>
    <row r="91" spans="1:35" x14ac:dyDescent="0.2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3"/>
        <v>0.53249815259665101</v>
      </c>
      <c r="AH91">
        <f t="shared" si="4"/>
        <v>0.59596614886665567</v>
      </c>
      <c r="AI91" s="29">
        <v>-0.126</v>
      </c>
    </row>
    <row r="92" spans="1:35" x14ac:dyDescent="0.2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3"/>
        <v>0.54597067282047795</v>
      </c>
      <c r="AH92">
        <f t="shared" si="4"/>
        <v>0.60161696109235718</v>
      </c>
      <c r="AI92" s="29">
        <v>-0.188</v>
      </c>
    </row>
    <row r="93" spans="1:35" x14ac:dyDescent="0.2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3"/>
        <v>0.553093551797325</v>
      </c>
      <c r="AH93">
        <f t="shared" si="4"/>
        <v>0.60192314532369706</v>
      </c>
      <c r="AI93" s="29">
        <v>-0.246</v>
      </c>
    </row>
    <row r="94" spans="1:35" x14ac:dyDescent="0.2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3"/>
        <v>0.55473647001986504</v>
      </c>
      <c r="AH94">
        <f t="shared" si="4"/>
        <v>0.59763495368833663</v>
      </c>
      <c r="AI94" s="29">
        <v>-0.28799999999999998</v>
      </c>
    </row>
    <row r="95" spans="1:35" x14ac:dyDescent="0.2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3"/>
        <v>0.55168995948305499</v>
      </c>
      <c r="AH95">
        <f t="shared" si="4"/>
        <v>0.58943600115810391</v>
      </c>
      <c r="AI95" s="29">
        <v>-0.316</v>
      </c>
    </row>
    <row r="96" spans="1:35" x14ac:dyDescent="0.2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3"/>
        <v>0.54466780648753799</v>
      </c>
      <c r="AH96">
        <f t="shared" si="4"/>
        <v>0.57794459743681714</v>
      </c>
      <c r="AI96" s="29">
        <v>-0.36499999999999999</v>
      </c>
    </row>
    <row r="97" spans="1:35" x14ac:dyDescent="0.2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3"/>
        <v>0.53431051646228001</v>
      </c>
      <c r="AH97">
        <f t="shared" si="4"/>
        <v>0.56371620466375538</v>
      </c>
      <c r="AI97" s="29">
        <v>-0.39900000000000002</v>
      </c>
    </row>
    <row r="98" spans="1:35" x14ac:dyDescent="0.2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ref="AG98:AG129" si="5">AF98</f>
        <v>0.52118948846223001</v>
      </c>
      <c r="AH98">
        <f t="shared" si="4"/>
        <v>0.54724666199507732</v>
      </c>
      <c r="AI98" s="29">
        <v>-0.42699999999999999</v>
      </c>
    </row>
    <row r="99" spans="1:35" x14ac:dyDescent="0.2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5"/>
        <v>0.50581162327025497</v>
      </c>
      <c r="AH99">
        <f t="shared" si="4"/>
        <v>0.52897590062122912</v>
      </c>
      <c r="AI99" s="29">
        <v>-0.45</v>
      </c>
    </row>
    <row r="100" spans="1:35" x14ac:dyDescent="0.2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5"/>
        <v>0.48862415228982797</v>
      </c>
      <c r="AH100">
        <f t="shared" si="4"/>
        <v>0.5092919375148407</v>
      </c>
      <c r="AI100" s="29">
        <v>-0.46800000000000003</v>
      </c>
    </row>
    <row r="101" spans="1:35" x14ac:dyDescent="0.2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5"/>
        <v>0.470019525765348</v>
      </c>
      <c r="AH101">
        <f t="shared" si="4"/>
        <v>0.48853498724151595</v>
      </c>
      <c r="AI101" s="29">
        <v>-0.48099999999999998</v>
      </c>
    </row>
    <row r="102" spans="1:35" x14ac:dyDescent="0.2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5"/>
        <v>0.45034024006742601</v>
      </c>
      <c r="AH102">
        <f t="shared" si="4"/>
        <v>0.46700157150490207</v>
      </c>
      <c r="AI102" s="29">
        <v>-0.49</v>
      </c>
    </row>
    <row r="103" spans="1:35" x14ac:dyDescent="0.2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5"/>
        <v>0.42988351658603002</v>
      </c>
      <c r="AH103">
        <f t="shared" si="4"/>
        <v>0.44494853799235662</v>
      </c>
      <c r="AI103" s="29">
        <v>-0.497</v>
      </c>
    </row>
    <row r="104" spans="1:35" x14ac:dyDescent="0.2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5"/>
        <v>0.40890577072990297</v>
      </c>
      <c r="AH104">
        <f t="shared" si="4"/>
        <v>0.42259692526439968</v>
      </c>
      <c r="AI104" s="29">
        <v>-0.499</v>
      </c>
    </row>
    <row r="105" spans="1:35" x14ac:dyDescent="0.2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5"/>
        <v>0.38762682993033798</v>
      </c>
      <c r="AH105">
        <f t="shared" si="4"/>
        <v>0.40013563023184284</v>
      </c>
      <c r="AI105" s="29">
        <v>-0.499</v>
      </c>
    </row>
    <row r="106" spans="1:35" x14ac:dyDescent="0.2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5"/>
        <v>0.36623387545420699</v>
      </c>
      <c r="AH106">
        <f t="shared" si="4"/>
        <v>0.37772485024691776</v>
      </c>
      <c r="AI106" s="29">
        <v>-0.499</v>
      </c>
    </row>
    <row r="107" spans="1:35" x14ac:dyDescent="0.2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5"/>
        <v>0.34488509511196602</v>
      </c>
      <c r="AH107">
        <f t="shared" si="4"/>
        <v>0.35549928384224622</v>
      </c>
      <c r="AI107" s="29">
        <v>-0.499</v>
      </c>
    </row>
    <row r="108" spans="1:35" x14ac:dyDescent="0.2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5"/>
        <v>0.32371304330662598</v>
      </c>
      <c r="AH108">
        <f t="shared" si="4"/>
        <v>0.33357108336194857</v>
      </c>
      <c r="AI108" s="29">
        <v>-0.499</v>
      </c>
    </row>
    <row r="109" spans="1:35" x14ac:dyDescent="0.2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5"/>
        <v>0.30282771188401802</v>
      </c>
      <c r="AH109">
        <f t="shared" si="4"/>
        <v>0.3120325596911433</v>
      </c>
      <c r="AI109" s="29">
        <v>-0.499</v>
      </c>
    </row>
    <row r="110" spans="1:35" x14ac:dyDescent="0.2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5"/>
        <v>0.282319320381542</v>
      </c>
      <c r="AH110">
        <f t="shared" si="4"/>
        <v>0.29095864444936048</v>
      </c>
      <c r="AI110" s="29">
        <v>-0.499</v>
      </c>
    </row>
    <row r="111" spans="1:35" x14ac:dyDescent="0.2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5"/>
        <v>0.26226083791423799</v>
      </c>
      <c r="AH111">
        <f t="shared" si="4"/>
        <v>0.27040911873332046</v>
      </c>
      <c r="AI111" s="29">
        <v>-0.499</v>
      </c>
    </row>
    <row r="112" spans="1:35" x14ac:dyDescent="0.2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5"/>
        <v>0.24271025139510499</v>
      </c>
      <c r="AH112">
        <f t="shared" si="4"/>
        <v>0.25043062007135003</v>
      </c>
      <c r="AI112" s="29">
        <v>-0.499</v>
      </c>
    </row>
    <row r="113" spans="1:35" x14ac:dyDescent="0.2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5"/>
        <v>0.22371259631575399</v>
      </c>
      <c r="AH113">
        <f t="shared" si="4"/>
        <v>0.23105844092766611</v>
      </c>
      <c r="AI113" s="29">
        <v>-0.499</v>
      </c>
    </row>
    <row r="114" spans="1:35" x14ac:dyDescent="0.2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5"/>
        <v>0.20530176712039599</v>
      </c>
      <c r="AH114">
        <f t="shared" si="4"/>
        <v>0.21231813306670486</v>
      </c>
      <c r="AI114" s="29">
        <v>-0.499</v>
      </c>
    </row>
    <row r="115" spans="1:35" x14ac:dyDescent="0.2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5"/>
        <v>0.18750212445922801</v>
      </c>
      <c r="AH115">
        <f t="shared" si="4"/>
        <v>0.19422693251630418</v>
      </c>
      <c r="AI115" s="29">
        <v>-0.499</v>
      </c>
    </row>
    <row r="116" spans="1:35" x14ac:dyDescent="0.2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5"/>
        <v>0.170329916442334</v>
      </c>
      <c r="AH116">
        <f t="shared" si="4"/>
        <v>0.17679501988373375</v>
      </c>
      <c r="AI116" s="29">
        <v>-0.499</v>
      </c>
    </row>
    <row r="117" spans="1:35" x14ac:dyDescent="0.2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5"/>
        <v>0.15379453054206499</v>
      </c>
      <c r="AH117">
        <f t="shared" si="4"/>
        <v>0.16002663048556603</v>
      </c>
      <c r="AI117" s="29">
        <v>-0.499</v>
      </c>
    </row>
    <row r="118" spans="1:35" x14ac:dyDescent="0.2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5"/>
        <v>0.137899592098224</v>
      </c>
      <c r="AH118">
        <f t="shared" si="4"/>
        <v>0.14392102823550407</v>
      </c>
    </row>
    <row r="119" spans="1:35" x14ac:dyDescent="0.2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5"/>
        <v>0.122643924536173</v>
      </c>
      <c r="AH119">
        <f t="shared" si="4"/>
        <v>0.12847335656096068</v>
      </c>
    </row>
    <row r="120" spans="1:35" x14ac:dyDescent="0.2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5"/>
        <v>0.108022385468438</v>
      </c>
      <c r="AH120">
        <f t="shared" si="4"/>
        <v>0.11367537884290159</v>
      </c>
    </row>
    <row r="121" spans="1:35" x14ac:dyDescent="0.2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5"/>
        <v>9.4026591858546602E-2</v>
      </c>
      <c r="AH121">
        <f t="shared" si="4"/>
        <v>9.9516120036082317E-2</v>
      </c>
    </row>
    <row r="122" spans="1:35" x14ac:dyDescent="0.2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5"/>
        <v>8.0645546414919098E-2</v>
      </c>
      <c r="AH122">
        <f t="shared" si="4"/>
        <v>8.5982420260844378E-2</v>
      </c>
    </row>
    <row r="123" spans="1:35" x14ac:dyDescent="0.2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5"/>
        <v>6.7866176377920598E-2</v>
      </c>
      <c r="AH123">
        <f t="shared" si="4"/>
        <v>7.305941028800049E-2</v>
      </c>
    </row>
    <row r="124" spans="1:35" x14ac:dyDescent="0.2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5"/>
        <v>5.5673794883331802E-2</v>
      </c>
      <c r="AH124">
        <f t="shared" si="4"/>
        <v>6.0730917983613443E-2</v>
      </c>
    </row>
    <row r="125" spans="1:35" x14ac:dyDescent="0.2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5"/>
        <v>4.4052494144084998E-2</v>
      </c>
      <c r="AH125">
        <f t="shared" si="4"/>
        <v>4.8979813954354127E-2</v>
      </c>
    </row>
    <row r="126" spans="1:35" x14ac:dyDescent="0.2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5"/>
        <v>3.2985478798378598E-2</v>
      </c>
      <c r="AH126">
        <f t="shared" si="4"/>
        <v>3.7788303846126949E-2</v>
      </c>
    </row>
    <row r="127" spans="1:35" x14ac:dyDescent="0.2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5"/>
        <v>2.24553469323511E-2</v>
      </c>
      <c r="AH127">
        <f t="shared" si="4"/>
        <v>2.7138174005280302E-2</v>
      </c>
    </row>
    <row r="128" spans="1:35" x14ac:dyDescent="0.2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5"/>
        <v>1.2444325502775799E-2</v>
      </c>
      <c r="AH128">
        <f t="shared" si="4"/>
        <v>1.7010996516849453E-2</v>
      </c>
    </row>
    <row r="129" spans="1:34" x14ac:dyDescent="0.2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5"/>
        <v>2.9344661610828399E-3</v>
      </c>
      <c r="AH129">
        <f t="shared" si="4"/>
        <v>7.3882989897668793E-3</v>
      </c>
    </row>
    <row r="130" spans="1:34" x14ac:dyDescent="0.2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ref="AG130:AG132" si="6">AF130</f>
        <v>-6.0921931855379098E-3</v>
      </c>
      <c r="AH130">
        <f t="shared" si="4"/>
        <v>-1.7482961346068494E-3</v>
      </c>
    </row>
    <row r="131" spans="1:34" x14ac:dyDescent="0.2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si="6"/>
        <v>-1.46534963484977E-2</v>
      </c>
      <c r="AH131">
        <f t="shared" ref="AH131:AH132" si="7">AG131-SUM(Y131:AD131)-K131</f>
        <v>-1.0416958517734227E-2</v>
      </c>
    </row>
    <row r="132" spans="1:34" x14ac:dyDescent="0.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6"/>
        <v>-2.27670621933138E-2</v>
      </c>
      <c r="AH132">
        <f t="shared" si="7"/>
        <v>-1.8635559364914123E-2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sheetPr codeName="Sheet24"/>
  <dimension ref="A1:AI132"/>
  <sheetViews>
    <sheetView topLeftCell="AK5" workbookViewId="0">
      <selection activeCell="BC21" sqref="BC21"/>
    </sheetView>
  </sheetViews>
  <sheetFormatPr baseColWidth="10" defaultColWidth="8.83203125" defaultRowHeight="15" x14ac:dyDescent="0.2"/>
  <sheetData>
    <row r="1" spans="1:35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1047</v>
      </c>
      <c r="AI1" t="s">
        <v>1048</v>
      </c>
    </row>
    <row r="2" spans="1:35" x14ac:dyDescent="0.2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850</v>
      </c>
      <c r="G2">
        <v>-0.101274408627149</v>
      </c>
      <c r="H2" s="24" t="s">
        <v>851</v>
      </c>
      <c r="I2" s="24" t="s">
        <v>852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 x14ac:dyDescent="0.2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853</v>
      </c>
      <c r="G3">
        <v>-0.109842656999614</v>
      </c>
      <c r="H3" s="24" t="s">
        <v>854</v>
      </c>
      <c r="I3" s="24" t="s">
        <v>855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 x14ac:dyDescent="0.2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856</v>
      </c>
      <c r="G4">
        <v>-0.102424997514638</v>
      </c>
      <c r="H4" s="24" t="s">
        <v>857</v>
      </c>
      <c r="I4" s="24" t="s">
        <v>858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 x14ac:dyDescent="0.2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859</v>
      </c>
      <c r="G5">
        <v>-9.3204544388680796E-2</v>
      </c>
      <c r="H5" s="24" t="s">
        <v>860</v>
      </c>
      <c r="I5" s="24" t="s">
        <v>861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 x14ac:dyDescent="0.2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862</v>
      </c>
      <c r="G6">
        <v>-9.5791932137390096E-2</v>
      </c>
      <c r="H6" s="24" t="s">
        <v>863</v>
      </c>
      <c r="I6" s="24" t="s">
        <v>864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 x14ac:dyDescent="0.2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865</v>
      </c>
      <c r="G7">
        <v>-9.6279284711464602E-2</v>
      </c>
      <c r="H7" s="24" t="s">
        <v>866</v>
      </c>
      <c r="I7" s="24" t="s">
        <v>867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 x14ac:dyDescent="0.2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868</v>
      </c>
      <c r="G8">
        <v>-0.10262775199398801</v>
      </c>
      <c r="H8" s="24" t="s">
        <v>869</v>
      </c>
      <c r="I8" s="24" t="s">
        <v>870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 x14ac:dyDescent="0.2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871</v>
      </c>
      <c r="G9">
        <v>-0.148917075850096</v>
      </c>
      <c r="H9" s="24" t="s">
        <v>872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 x14ac:dyDescent="0.2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873</v>
      </c>
      <c r="G10">
        <v>-0.106308432305457</v>
      </c>
      <c r="H10" s="24" t="s">
        <v>874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 x14ac:dyDescent="0.2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875</v>
      </c>
      <c r="G11">
        <v>-7.8257788863644803E-2</v>
      </c>
      <c r="H11" s="24" t="s">
        <v>876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 x14ac:dyDescent="0.2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877</v>
      </c>
      <c r="G12">
        <v>-7.6626801318258001E-3</v>
      </c>
      <c r="H12" s="24" t="s">
        <v>878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 x14ac:dyDescent="0.2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879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 x14ac:dyDescent="0.2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880</v>
      </c>
      <c r="G14">
        <v>7.5240866201720102E-2</v>
      </c>
      <c r="H14">
        <v>-0.10164893049267</v>
      </c>
      <c r="I14" s="24" t="s">
        <v>881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 x14ac:dyDescent="0.2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882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 x14ac:dyDescent="0.2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883</v>
      </c>
      <c r="G16" s="24" t="s">
        <v>884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 x14ac:dyDescent="0.2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885</v>
      </c>
      <c r="H17">
        <v>-0.216312093991122</v>
      </c>
      <c r="I17" s="24" t="s">
        <v>886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 x14ac:dyDescent="0.2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887</v>
      </c>
      <c r="G18" s="24" t="s">
        <v>888</v>
      </c>
      <c r="H18">
        <v>-0.17311384367700799</v>
      </c>
      <c r="I18" s="24" t="s">
        <v>889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 x14ac:dyDescent="0.2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890</v>
      </c>
      <c r="H19">
        <v>-0.195764568405254</v>
      </c>
      <c r="I19" s="24" t="s">
        <v>891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 x14ac:dyDescent="0.2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892</v>
      </c>
      <c r="H20">
        <v>-0.181423431192062</v>
      </c>
      <c r="I20" s="24" t="s">
        <v>893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 x14ac:dyDescent="0.2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894</v>
      </c>
      <c r="F21">
        <v>-8.2078423122544597E-2</v>
      </c>
      <c r="G21" s="24" t="s">
        <v>895</v>
      </c>
      <c r="H21">
        <v>-0.19871573188188199</v>
      </c>
      <c r="I21" s="24" t="s">
        <v>896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 x14ac:dyDescent="0.2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897</v>
      </c>
      <c r="F22">
        <v>-0.102876131787366</v>
      </c>
      <c r="G22" s="24" t="s">
        <v>898</v>
      </c>
      <c r="H22">
        <v>-0.26731633771055402</v>
      </c>
      <c r="I22" s="24" t="s">
        <v>899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 x14ac:dyDescent="0.2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900</v>
      </c>
      <c r="H23">
        <v>-0.27308878019073302</v>
      </c>
      <c r="I23" s="24" t="s">
        <v>901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 x14ac:dyDescent="0.2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902</v>
      </c>
      <c r="H24">
        <v>-0.19641208225759099</v>
      </c>
      <c r="I24" s="24" t="s">
        <v>903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 x14ac:dyDescent="0.2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904</v>
      </c>
      <c r="H25">
        <v>-0.20917982252179801</v>
      </c>
      <c r="I25" s="24" t="s">
        <v>905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 x14ac:dyDescent="0.2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906</v>
      </c>
      <c r="H26">
        <v>-0.26055428994500301</v>
      </c>
      <c r="I26" s="24" t="s">
        <v>907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 x14ac:dyDescent="0.2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908</v>
      </c>
      <c r="H27">
        <v>-0.28455534499562901</v>
      </c>
      <c r="I27" s="24" t="s">
        <v>909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 x14ac:dyDescent="0.2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910</v>
      </c>
      <c r="H28">
        <v>-0.333233036770685</v>
      </c>
      <c r="I28" s="24" t="s">
        <v>911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 x14ac:dyDescent="0.2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912</v>
      </c>
      <c r="H29">
        <v>-0.41183203497466803</v>
      </c>
      <c r="I29" s="24" t="s">
        <v>913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 x14ac:dyDescent="0.2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914</v>
      </c>
      <c r="H30">
        <v>-0.37830002786705103</v>
      </c>
      <c r="I30" s="24" t="s">
        <v>915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 x14ac:dyDescent="0.2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916</v>
      </c>
      <c r="H31">
        <v>-0.408618711064689</v>
      </c>
      <c r="I31" s="24" t="s">
        <v>917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 x14ac:dyDescent="0.2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918</v>
      </c>
      <c r="H32">
        <v>-0.46317742034160903</v>
      </c>
      <c r="I32" s="24" t="s">
        <v>919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 x14ac:dyDescent="0.2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920</v>
      </c>
      <c r="H33">
        <v>-0.44308295346933102</v>
      </c>
      <c r="I33" s="24" t="s">
        <v>921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 x14ac:dyDescent="0.2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922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 x14ac:dyDescent="0.2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923</v>
      </c>
      <c r="H35">
        <v>-0.49212779158123099</v>
      </c>
      <c r="I35" s="24" t="s">
        <v>924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 x14ac:dyDescent="0.2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925</v>
      </c>
      <c r="H36">
        <v>-0.46408422117165599</v>
      </c>
      <c r="I36" s="24" t="s">
        <v>926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 x14ac:dyDescent="0.2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927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 x14ac:dyDescent="0.2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928</v>
      </c>
      <c r="H38">
        <v>-0.39491695081084099</v>
      </c>
      <c r="I38" s="24" t="s">
        <v>929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 x14ac:dyDescent="0.2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930</v>
      </c>
      <c r="H39">
        <v>-0.33947027890279802</v>
      </c>
      <c r="I39" s="24" t="s">
        <v>931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 x14ac:dyDescent="0.2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932</v>
      </c>
      <c r="H40">
        <v>-0.35191052612144602</v>
      </c>
      <c r="I40" s="24" t="s">
        <v>933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 x14ac:dyDescent="0.2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934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 x14ac:dyDescent="0.2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935</v>
      </c>
      <c r="H42">
        <v>-0.36537453209354298</v>
      </c>
      <c r="I42" s="24" t="s">
        <v>936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 x14ac:dyDescent="0.2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937</v>
      </c>
      <c r="H43">
        <v>-0.32988476013882101</v>
      </c>
      <c r="I43" s="24" t="s">
        <v>938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 x14ac:dyDescent="0.2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939</v>
      </c>
      <c r="H44">
        <v>-0.34200349633467497</v>
      </c>
      <c r="I44" s="24" t="s">
        <v>940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 x14ac:dyDescent="0.2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941</v>
      </c>
      <c r="H45">
        <v>-0.40019257935331998</v>
      </c>
      <c r="I45" s="24" t="s">
        <v>942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 x14ac:dyDescent="0.2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943</v>
      </c>
      <c r="H46">
        <v>-0.38668636680235702</v>
      </c>
      <c r="I46" s="24" t="s">
        <v>944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 x14ac:dyDescent="0.2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945</v>
      </c>
      <c r="H47">
        <v>-0.365985397090062</v>
      </c>
      <c r="I47" s="24" t="s">
        <v>946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 x14ac:dyDescent="0.2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947</v>
      </c>
      <c r="H48">
        <v>-0.37395908844906001</v>
      </c>
      <c r="I48" s="24" t="s">
        <v>948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 x14ac:dyDescent="0.2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949</v>
      </c>
      <c r="H49">
        <v>-0.315665330946379</v>
      </c>
      <c r="I49" s="24" t="s">
        <v>950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 x14ac:dyDescent="0.2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951</v>
      </c>
      <c r="H50">
        <v>-0.34389477791665302</v>
      </c>
      <c r="I50" s="24" t="s">
        <v>952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 x14ac:dyDescent="0.2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953</v>
      </c>
      <c r="H51">
        <v>-0.39425089832724097</v>
      </c>
      <c r="I51" s="24" t="s">
        <v>954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 x14ac:dyDescent="0.2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955</v>
      </c>
      <c r="H52">
        <v>-0.415259227186282</v>
      </c>
      <c r="I52" s="24" t="s">
        <v>956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 x14ac:dyDescent="0.2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957</v>
      </c>
      <c r="H53">
        <v>-0.40875945453329099</v>
      </c>
      <c r="I53" s="24" t="s">
        <v>958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 x14ac:dyDescent="0.2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959</v>
      </c>
      <c r="H54">
        <v>-0.33745285936115299</v>
      </c>
      <c r="I54" s="24" t="s">
        <v>960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 x14ac:dyDescent="0.2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 x14ac:dyDescent="0.2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961</v>
      </c>
      <c r="H56">
        <v>-0.202423127762629</v>
      </c>
      <c r="I56" s="24" t="s">
        <v>962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 x14ac:dyDescent="0.2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963</v>
      </c>
      <c r="H57">
        <v>-0.33980788189223998</v>
      </c>
      <c r="I57" s="24" t="s">
        <v>964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 x14ac:dyDescent="0.2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965</v>
      </c>
      <c r="H58">
        <v>-0.40548057068374699</v>
      </c>
      <c r="I58" s="24" t="s">
        <v>966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 x14ac:dyDescent="0.2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967</v>
      </c>
      <c r="H59">
        <v>-0.45986219941822598</v>
      </c>
      <c r="I59" s="24" t="s">
        <v>968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 x14ac:dyDescent="0.2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969</v>
      </c>
      <c r="H60">
        <v>-0.43454714583526199</v>
      </c>
      <c r="I60" s="24" t="s">
        <v>970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 x14ac:dyDescent="0.2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971</v>
      </c>
      <c r="H61">
        <v>-0.43371125358880802</v>
      </c>
      <c r="I61" s="24" t="s">
        <v>972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 x14ac:dyDescent="0.2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973</v>
      </c>
      <c r="H62">
        <v>-0.31919803889228698</v>
      </c>
      <c r="I62" s="24" t="s">
        <v>974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 x14ac:dyDescent="0.2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975</v>
      </c>
      <c r="H63">
        <v>-0.23469170597120101</v>
      </c>
      <c r="I63" s="24" t="s">
        <v>976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 x14ac:dyDescent="0.2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977</v>
      </c>
      <c r="H64">
        <v>-0.275321109775228</v>
      </c>
      <c r="I64" s="24" t="s">
        <v>978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 x14ac:dyDescent="0.2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979</v>
      </c>
      <c r="G65" s="24" t="s">
        <v>980</v>
      </c>
      <c r="H65">
        <v>-0.295019642384031</v>
      </c>
      <c r="I65" s="24" t="s">
        <v>981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 x14ac:dyDescent="0.2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982</v>
      </c>
      <c r="H66">
        <v>-0.22125351780701799</v>
      </c>
      <c r="I66" s="24" t="s">
        <v>983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 x14ac:dyDescent="0.2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984</v>
      </c>
      <c r="H67">
        <v>-0.26850149571315801</v>
      </c>
      <c r="I67" s="24" t="s">
        <v>985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 x14ac:dyDescent="0.2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986</v>
      </c>
      <c r="G68">
        <v>8.6322884415457296E-2</v>
      </c>
      <c r="H68">
        <v>-0.28672882226966601</v>
      </c>
      <c r="I68" s="24" t="s">
        <v>987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 x14ac:dyDescent="0.2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988</v>
      </c>
      <c r="G69">
        <v>8.2789187055198804E-2</v>
      </c>
      <c r="H69">
        <v>-0.35571168753669702</v>
      </c>
      <c r="I69" s="24" t="s">
        <v>989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 x14ac:dyDescent="0.2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990</v>
      </c>
      <c r="G70">
        <v>6.6052604900379494E-2</v>
      </c>
      <c r="H70">
        <v>-0.407836182385512</v>
      </c>
      <c r="I70" s="24" t="s">
        <v>991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 x14ac:dyDescent="0.2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992</v>
      </c>
      <c r="G71">
        <v>8.3243833633295197E-2</v>
      </c>
      <c r="H71">
        <v>-0.43810932396098901</v>
      </c>
      <c r="I71" s="24" t="s">
        <v>993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 x14ac:dyDescent="0.2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994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 x14ac:dyDescent="0.2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995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 x14ac:dyDescent="0.2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996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 x14ac:dyDescent="0.2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997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 x14ac:dyDescent="0.2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998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 x14ac:dyDescent="0.2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 x14ac:dyDescent="0.2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 x14ac:dyDescent="0.2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999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 x14ac:dyDescent="0.2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 x14ac:dyDescent="0.2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1000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 x14ac:dyDescent="0.2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 x14ac:dyDescent="0.2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1001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 x14ac:dyDescent="0.2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 x14ac:dyDescent="0.2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 x14ac:dyDescent="0.2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1002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 x14ac:dyDescent="0.2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1003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 x14ac:dyDescent="0.2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 x14ac:dyDescent="0.2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1004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 x14ac:dyDescent="0.2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1005</v>
      </c>
      <c r="H90" s="24" t="s">
        <v>1006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 x14ac:dyDescent="0.2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1007</v>
      </c>
      <c r="H91" s="24" t="s">
        <v>1008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 x14ac:dyDescent="0.2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1009</v>
      </c>
      <c r="H92" s="24" t="s">
        <v>1010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 x14ac:dyDescent="0.2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1011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 x14ac:dyDescent="0.2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1012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 x14ac:dyDescent="0.2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 x14ac:dyDescent="0.2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 x14ac:dyDescent="0.2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 x14ac:dyDescent="0.2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 x14ac:dyDescent="0.2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 x14ac:dyDescent="0.2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 x14ac:dyDescent="0.2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1013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 x14ac:dyDescent="0.2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1014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 x14ac:dyDescent="0.2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1015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 x14ac:dyDescent="0.2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1016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 x14ac:dyDescent="0.2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1017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 x14ac:dyDescent="0.2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1018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 x14ac:dyDescent="0.2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1019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 x14ac:dyDescent="0.2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1020</v>
      </c>
      <c r="F108">
        <v>9.0254331912342695E-2</v>
      </c>
      <c r="G108">
        <v>-7.51205223735729E-3</v>
      </c>
      <c r="H108" s="24" t="s">
        <v>1021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 x14ac:dyDescent="0.2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1022</v>
      </c>
      <c r="F109">
        <v>8.9954925388280302E-2</v>
      </c>
      <c r="G109">
        <v>-8.3230940555400999E-3</v>
      </c>
      <c r="H109" s="24" t="s">
        <v>1023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 x14ac:dyDescent="0.2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1024</v>
      </c>
      <c r="F110">
        <v>8.9640743683716495E-2</v>
      </c>
      <c r="G110">
        <v>-9.0941574737324303E-3</v>
      </c>
      <c r="H110" s="24" t="s">
        <v>1025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 x14ac:dyDescent="0.2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1026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 x14ac:dyDescent="0.2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1027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 x14ac:dyDescent="0.2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1028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 x14ac:dyDescent="0.2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1029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 x14ac:dyDescent="0.2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 x14ac:dyDescent="0.2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1030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 x14ac:dyDescent="0.2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1031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 x14ac:dyDescent="0.2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1032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 x14ac:dyDescent="0.2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1033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 x14ac:dyDescent="0.2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1034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 x14ac:dyDescent="0.2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1035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 x14ac:dyDescent="0.2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1036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 x14ac:dyDescent="0.2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1037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 x14ac:dyDescent="0.2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1038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 x14ac:dyDescent="0.2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1039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 x14ac:dyDescent="0.2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1040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 x14ac:dyDescent="0.2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1041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 x14ac:dyDescent="0.2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1042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 x14ac:dyDescent="0.2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1043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 x14ac:dyDescent="0.2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1044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 x14ac:dyDescent="0.2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1045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 x14ac:dyDescent="0.2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1046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sheetPr codeName="Sheet25"/>
  <dimension ref="A1:AK132"/>
  <sheetViews>
    <sheetView topLeftCell="F1" workbookViewId="0">
      <selection activeCell="Q43" sqref="Q43"/>
    </sheetView>
  </sheetViews>
  <sheetFormatPr baseColWidth="10" defaultColWidth="8.83203125" defaultRowHeight="15" x14ac:dyDescent="0.2"/>
  <sheetData>
    <row r="1" spans="1:37" x14ac:dyDescent="0.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1049</v>
      </c>
    </row>
    <row r="2" spans="1:37" x14ac:dyDescent="0.2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 x14ac:dyDescent="0.2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 x14ac:dyDescent="0.2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 x14ac:dyDescent="0.2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 x14ac:dyDescent="0.2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 x14ac:dyDescent="0.2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 x14ac:dyDescent="0.2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 x14ac:dyDescent="0.2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 x14ac:dyDescent="0.2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 x14ac:dyDescent="0.2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 x14ac:dyDescent="0.2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 x14ac:dyDescent="0.2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 x14ac:dyDescent="0.2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 x14ac:dyDescent="0.2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 x14ac:dyDescent="0.2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 x14ac:dyDescent="0.2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 x14ac:dyDescent="0.2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 x14ac:dyDescent="0.2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 x14ac:dyDescent="0.2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 x14ac:dyDescent="0.2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 x14ac:dyDescent="0.2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 x14ac:dyDescent="0.2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 x14ac:dyDescent="0.2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 x14ac:dyDescent="0.2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 x14ac:dyDescent="0.2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 x14ac:dyDescent="0.2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 x14ac:dyDescent="0.2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 x14ac:dyDescent="0.2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 x14ac:dyDescent="0.2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 x14ac:dyDescent="0.2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 x14ac:dyDescent="0.2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 x14ac:dyDescent="0.2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sheetPr codeName="Sheet26"/>
  <dimension ref="A1:W132"/>
  <sheetViews>
    <sheetView workbookViewId="0">
      <selection activeCell="X2" sqref="X2"/>
    </sheetView>
  </sheetViews>
  <sheetFormatPr baseColWidth="10" defaultColWidth="8.83203125" defaultRowHeight="15" x14ac:dyDescent="0.2"/>
  <sheetData>
    <row r="1" spans="1:23" x14ac:dyDescent="0.2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sheetPr codeName="Sheet27"/>
  <dimension ref="A1:Q264"/>
  <sheetViews>
    <sheetView workbookViewId="0">
      <selection activeCell="J55" sqref="J55"/>
    </sheetView>
  </sheetViews>
  <sheetFormatPr baseColWidth="10" defaultColWidth="8.83203125" defaultRowHeight="15" x14ac:dyDescent="0.2"/>
  <cols>
    <col min="1" max="1" width="10.5" style="11" customWidth="1"/>
  </cols>
  <sheetData>
    <row r="1" spans="1:17" x14ac:dyDescent="0.2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">
      <c r="C5" s="37" t="s">
        <v>32</v>
      </c>
      <c r="D5" s="37"/>
      <c r="E5" s="37"/>
      <c r="G5" s="37" t="s">
        <v>33</v>
      </c>
      <c r="H5" s="37"/>
      <c r="I5" s="37"/>
      <c r="K5" s="37" t="s">
        <v>34</v>
      </c>
      <c r="L5" s="37"/>
      <c r="M5" s="37"/>
      <c r="O5" s="37" t="s">
        <v>35</v>
      </c>
      <c r="P5" s="37"/>
      <c r="Q5" s="37"/>
    </row>
    <row r="6" spans="1:17" x14ac:dyDescent="0.2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sheetPr codeName="Sheet28"/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baseColWidth="10" defaultColWidth="8.83203125" defaultRowHeight="15" x14ac:dyDescent="0.2"/>
  <cols>
    <col min="1" max="4" width="12.6640625" customWidth="1"/>
  </cols>
  <sheetData>
    <row r="1" spans="1:4" x14ac:dyDescent="0.2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0.6640625" bestFit="1" customWidth="1"/>
  </cols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baseColWidth="10" defaultColWidth="8.83203125" defaultRowHeight="15" x14ac:dyDescent="0.2"/>
  <cols>
    <col min="1" max="1" width="10.6640625" bestFit="1" customWidth="1"/>
  </cols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baseColWidth="10" defaultColWidth="8.83203125" defaultRowHeight="15" x14ac:dyDescent="0.2"/>
  <cols>
    <col min="1" max="1" width="10.6640625" bestFit="1" customWidth="1"/>
  </cols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baseColWidth="10" defaultColWidth="8.83203125" defaultRowHeight="15" x14ac:dyDescent="0.2"/>
  <cols>
    <col min="1" max="1" width="10.6640625" bestFit="1" customWidth="1"/>
  </cols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Allcharts</vt:lpstr>
      <vt:lpstr>US_output_policy</vt:lpstr>
      <vt:lpstr>US_output_with_textbckup</vt:lpstr>
      <vt:lpstr>US_nominal_obs_with_text</vt:lpstr>
      <vt:lpstr>US_output_with_text_backup</vt:lpstr>
      <vt:lpstr>US_output_with_text_backup_1</vt:lpstr>
      <vt:lpstr>US_core_obs_with_textbckup</vt:lpstr>
      <vt:lpstr>US_core_obs_with_text_backup</vt:lpstr>
      <vt:lpstr>US_core_obs</vt:lpstr>
      <vt:lpstr>US_core_with_text</vt:lpstr>
      <vt:lpstr>US_output_with_text</vt:lpstr>
      <vt:lpstr>US_raw_policy_shocks_with_text</vt:lpstr>
      <vt:lpstr>Output gap</vt:lpstr>
      <vt:lpstr>Raw_Policy_Shocks</vt:lpstr>
      <vt:lpstr>YC Chart - Policy rate</vt:lpstr>
      <vt:lpstr>Chart 2 - Real rate gaps</vt:lpstr>
      <vt:lpstr>Chart 3 - rstar</vt:lpstr>
      <vt:lpstr>EA_5yExpectedAveRealRateGap</vt:lpstr>
      <vt:lpstr>EA_5yFWDRealRateGap</vt:lpstr>
      <vt:lpstr>EA_RealRateGap</vt:lpstr>
      <vt:lpstr>Decomposition</vt:lpstr>
      <vt:lpstr>DSGE HVD wFG</vt:lpstr>
      <vt:lpstr>DSGE HVD woFG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Mátyás Farkas</cp:lastModifiedBy>
  <dcterms:created xsi:type="dcterms:W3CDTF">2015-06-05T18:17:20Z</dcterms:created>
  <dcterms:modified xsi:type="dcterms:W3CDTF">2025-10-17T00:57:35Z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