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1212-IyC\Certisur\"/>
    </mc:Choice>
  </mc:AlternateContent>
  <bookViews>
    <workbookView xWindow="0" yWindow="0" windowWidth="20490" windowHeight="7650"/>
  </bookViews>
  <sheets>
    <sheet name="Certific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23" i="1"/>
  <c r="D22" i="1"/>
  <c r="D20" i="1"/>
  <c r="D18" i="1"/>
  <c r="D19" i="1"/>
  <c r="D17" i="1"/>
  <c r="D16" i="1"/>
  <c r="D15" i="1"/>
  <c r="D36" i="1"/>
  <c r="D35" i="1"/>
  <c r="D31" i="1"/>
  <c r="D30" i="1"/>
  <c r="D29" i="1"/>
  <c r="D28" i="1"/>
  <c r="D27" i="1"/>
  <c r="D26" i="1"/>
  <c r="D25" i="1"/>
  <c r="D24" i="1"/>
  <c r="D21" i="1"/>
  <c r="D13" i="1"/>
  <c r="D12" i="1"/>
  <c r="D11" i="1"/>
  <c r="D10" i="1"/>
  <c r="D9" i="1"/>
  <c r="D8" i="1"/>
  <c r="D7" i="1"/>
  <c r="D6" i="1"/>
  <c r="D5" i="1"/>
  <c r="D4" i="1"/>
  <c r="D14" i="1"/>
  <c r="D3" i="1"/>
  <c r="D2" i="1"/>
</calcChain>
</file>

<file path=xl/sharedStrings.xml><?xml version="1.0" encoding="utf-8"?>
<sst xmlns="http://schemas.openxmlformats.org/spreadsheetml/2006/main" count="253" uniqueCount="73">
  <si>
    <t>mdm.bpba.com.ar</t>
  </si>
  <si>
    <t>23/07/2018</t>
  </si>
  <si>
    <t>24/07/2020</t>
  </si>
  <si>
    <t>wifiguest.bancoprovincia.com.ar</t>
  </si>
  <si>
    <t>23/08/2018</t>
  </si>
  <si>
    <t>24/08/2020</t>
  </si>
  <si>
    <t>webmail.bancoprovincia.com.ar (GEOTRUST)</t>
  </si>
  <si>
    <t>06/11/2018</t>
  </si>
  <si>
    <t>06/12/2020</t>
  </si>
  <si>
    <t>entidad1.bancoprovincia.bancainternet.com.ar</t>
  </si>
  <si>
    <t>07/11/2018</t>
  </si>
  <si>
    <t>08/11/2020</t>
  </si>
  <si>
    <t>www.bancoprovincia.bancainternet.com.ar</t>
  </si>
  <si>
    <t>compras.bancoprovincia.com.ar</t>
  </si>
  <si>
    <t>04/12/2018</t>
  </si>
  <si>
    <t>04/12/2020</t>
  </si>
  <si>
    <t>aplicativos.bancoprovincia.bancainternet.com.ar</t>
  </si>
  <si>
    <t>facta.bancoprovincia.com.ar</t>
  </si>
  <si>
    <t>27/03/2019</t>
  </si>
  <si>
    <t>28/03/2021</t>
  </si>
  <si>
    <t>www.bancoprovincia.com.ar</t>
  </si>
  <si>
    <t>09/05/2019</t>
  </si>
  <si>
    <t>10/05/2021</t>
  </si>
  <si>
    <t>sip.bpba.com.ar</t>
  </si>
  <si>
    <t>lsweb.bpba.com.ar</t>
  </si>
  <si>
    <t>bipmovil.bancoprovincia.com.ar</t>
  </si>
  <si>
    <t>wifignn.bancoprovincia.com.ar</t>
  </si>
  <si>
    <t>wsmovil.bancoprovincia.com.ar</t>
  </si>
  <si>
    <t>19/12/2019</t>
  </si>
  <si>
    <t>19/12/2021</t>
  </si>
  <si>
    <t>ftp.bancoprovincia.com.ar</t>
  </si>
  <si>
    <t>07/01/2020</t>
  </si>
  <si>
    <t>08/01/2021</t>
  </si>
  <si>
    <t>activesync.bpba.com.ar</t>
  </si>
  <si>
    <t>14/01/2020</t>
  </si>
  <si>
    <t>15/01/2021</t>
  </si>
  <si>
    <t>accesible.bancoprovincia.com.ar</t>
  </si>
  <si>
    <t>28/01/2020</t>
  </si>
  <si>
    <t>29/01/2021</t>
  </si>
  <si>
    <t>gestionar.bancoprovincia.com.ar</t>
  </si>
  <si>
    <t>08/03/2020</t>
  </si>
  <si>
    <t>10/03/2021</t>
  </si>
  <si>
    <t>jxnet.bancoprovincia.com.ar</t>
  </si>
  <si>
    <t>02/04/2020</t>
  </si>
  <si>
    <t>04/04/2021</t>
  </si>
  <si>
    <t>mora.bancoprovincia.com.ar</t>
  </si>
  <si>
    <t>17/06/2020</t>
  </si>
  <si>
    <t>19/06/2021</t>
  </si>
  <si>
    <t>URL</t>
  </si>
  <si>
    <t>Creación</t>
  </si>
  <si>
    <t>Vencimiento</t>
  </si>
  <si>
    <t>Días para venc</t>
  </si>
  <si>
    <t>Estado</t>
  </si>
  <si>
    <t>Tipo Cert</t>
  </si>
  <si>
    <t>VIGENTE</t>
  </si>
  <si>
    <t>Secure Site Pro</t>
  </si>
  <si>
    <t>Geotrust True BusinessID - SAN</t>
  </si>
  <si>
    <t>Secure Site Pro with EV (1 Cert con 8 lic)</t>
  </si>
  <si>
    <t>Administración</t>
  </si>
  <si>
    <t>COMPRADO</t>
  </si>
  <si>
    <t>PENDIENTE</t>
  </si>
  <si>
    <t xml:space="preserve">webvpn.bpba.com.ar  </t>
  </si>
  <si>
    <t>24/04/2020</t>
  </si>
  <si>
    <t>24/04/2021</t>
  </si>
  <si>
    <t>cms.bpba.com.ar</t>
  </si>
  <si>
    <t>05/11/2019</t>
  </si>
  <si>
    <t>04/11/2021</t>
  </si>
  <si>
    <t>webexbp.bancoprovincia.com.ar</t>
  </si>
  <si>
    <t>wificc.bancoprovincia.com.ar</t>
  </si>
  <si>
    <t>Responsable</t>
  </si>
  <si>
    <t>GSI</t>
  </si>
  <si>
    <t>PAI</t>
  </si>
  <si>
    <t>Billetera Electrónica (TODO PAGO)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</si>
</sst>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0" fontId="2" fillId="2" borderId="4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1" xfId="0" applyFont="1" applyBorder="1"/>
    <xf numFmtId="0" fontId="3" fillId="4" borderId="7" xfId="0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2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5.140625" bestFit="1" customWidth="1"/>
    <col min="2" max="3" width="10.7109375" bestFit="1" customWidth="1"/>
    <col min="4" max="4" width="10.28515625" bestFit="1" customWidth="1"/>
    <col min="5" max="5" width="27.42578125" bestFit="1" customWidth="1"/>
    <col min="6" max="6" width="8" style="10" customWidth="1"/>
  </cols>
  <sheetData>
    <row r="1" spans="1:8" x14ac:dyDescent="0.25">
      <c r="A1" s="7" t="s">
        <v>48</v>
      </c>
      <c r="B1" s="8" t="s">
        <v>49</v>
      </c>
      <c r="C1" s="8" t="s">
        <v>50</v>
      </c>
      <c r="D1" s="8" t="s">
        <v>51</v>
      </c>
      <c r="E1" s="8" t="s">
        <v>53</v>
      </c>
      <c r="F1" s="8" t="s">
        <v>52</v>
      </c>
      <c r="G1" s="8" t="s">
        <v>58</v>
      </c>
      <c r="H1" s="20" t="s">
        <v>69</v>
      </c>
    </row>
    <row r="2" spans="1:8" x14ac:dyDescent="0.25">
      <c r="A2" s="1" t="s">
        <v>0</v>
      </c>
      <c r="B2" s="3" t="s">
        <v>1</v>
      </c>
      <c r="C2" s="3" t="s">
        <v>2</v>
      </c>
      <c r="D2" s="4">
        <f ca="1">IF(EXACT(F2,"RENOVADO"),"",+C2-TODAY())</f>
        <v>25</v>
      </c>
      <c r="E2" s="9" t="s">
        <v>55</v>
      </c>
      <c r="F2" s="17" t="s">
        <v>54</v>
      </c>
      <c r="G2" s="19" t="s">
        <v>59</v>
      </c>
      <c r="H2" s="9" t="s">
        <v>71</v>
      </c>
    </row>
    <row r="3" spans="1:8" x14ac:dyDescent="0.25">
      <c r="A3" s="1" t="s">
        <v>3</v>
      </c>
      <c r="B3" s="5" t="s">
        <v>4</v>
      </c>
      <c r="C3" s="3" t="s">
        <v>5</v>
      </c>
      <c r="D3" s="4">
        <f ca="1">IF(EXACT(F3,"RENOVADO"),"",+C3-TODAY())</f>
        <v>56</v>
      </c>
      <c r="E3" s="9" t="s">
        <v>55</v>
      </c>
      <c r="F3" s="17" t="s">
        <v>54</v>
      </c>
      <c r="G3" s="19" t="s">
        <v>59</v>
      </c>
      <c r="H3" s="9" t="s">
        <v>71</v>
      </c>
    </row>
    <row r="4" spans="1:8" x14ac:dyDescent="0.25">
      <c r="A4" s="1" t="s">
        <v>9</v>
      </c>
      <c r="B4" s="5" t="s">
        <v>10</v>
      </c>
      <c r="C4" s="3" t="s">
        <v>11</v>
      </c>
      <c r="D4" s="4">
        <f ca="1">IF(EXACT(F4,"RENOVADO"),"",+C4-TODAY())</f>
        <v>132</v>
      </c>
      <c r="E4" s="9" t="s">
        <v>55</v>
      </c>
      <c r="F4" s="17" t="s">
        <v>54</v>
      </c>
      <c r="G4" s="19" t="s">
        <v>59</v>
      </c>
      <c r="H4" s="9" t="s">
        <v>70</v>
      </c>
    </row>
    <row r="5" spans="1:8" x14ac:dyDescent="0.25">
      <c r="A5" s="1" t="s">
        <v>12</v>
      </c>
      <c r="B5" s="5" t="s">
        <v>10</v>
      </c>
      <c r="C5" s="3" t="s">
        <v>11</v>
      </c>
      <c r="D5" s="4">
        <f ca="1">IF(EXACT(F5,"RENOVADO"),"",+C5-TODAY())</f>
        <v>132</v>
      </c>
      <c r="E5" s="9" t="s">
        <v>57</v>
      </c>
      <c r="F5" s="17" t="s">
        <v>54</v>
      </c>
      <c r="G5" s="19" t="s">
        <v>59</v>
      </c>
      <c r="H5" s="9" t="s">
        <v>70</v>
      </c>
    </row>
    <row r="6" spans="1:8" x14ac:dyDescent="0.25">
      <c r="A6" s="1" t="s">
        <v>12</v>
      </c>
      <c r="B6" s="5" t="s">
        <v>10</v>
      </c>
      <c r="C6" s="3" t="s">
        <v>11</v>
      </c>
      <c r="D6" s="4">
        <f ca="1">IF(EXACT(F6,"RENOVADO"),"",+C6-TODAY())</f>
        <v>132</v>
      </c>
      <c r="E6" s="9" t="s">
        <v>57</v>
      </c>
      <c r="F6" s="17" t="s">
        <v>54</v>
      </c>
      <c r="G6" s="19" t="s">
        <v>59</v>
      </c>
      <c r="H6" s="9" t="s">
        <v>70</v>
      </c>
    </row>
    <row r="7" spans="1:8" x14ac:dyDescent="0.25">
      <c r="A7" s="1" t="s">
        <v>12</v>
      </c>
      <c r="B7" s="5" t="s">
        <v>10</v>
      </c>
      <c r="C7" s="3" t="s">
        <v>11</v>
      </c>
      <c r="D7" s="4">
        <f ca="1">IF(EXACT(F7,"RENOVADO"),"",+C7-TODAY())</f>
        <v>132</v>
      </c>
      <c r="E7" s="9" t="s">
        <v>57</v>
      </c>
      <c r="F7" s="17" t="s">
        <v>54</v>
      </c>
      <c r="G7" s="19" t="s">
        <v>59</v>
      </c>
      <c r="H7" s="9" t="s">
        <v>70</v>
      </c>
    </row>
    <row r="8" spans="1:8" x14ac:dyDescent="0.25">
      <c r="A8" s="1" t="s">
        <v>12</v>
      </c>
      <c r="B8" s="5" t="s">
        <v>10</v>
      </c>
      <c r="C8" s="3" t="s">
        <v>11</v>
      </c>
      <c r="D8" s="4">
        <f ca="1">IF(EXACT(F8,"RENOVADO"),"",+C8-TODAY())</f>
        <v>132</v>
      </c>
      <c r="E8" s="9" t="s">
        <v>57</v>
      </c>
      <c r="F8" s="17" t="s">
        <v>54</v>
      </c>
      <c r="G8" s="19" t="s">
        <v>59</v>
      </c>
      <c r="H8" s="9" t="s">
        <v>70</v>
      </c>
    </row>
    <row r="9" spans="1:8" x14ac:dyDescent="0.25">
      <c r="A9" s="1" t="s">
        <v>12</v>
      </c>
      <c r="B9" s="5" t="s">
        <v>10</v>
      </c>
      <c r="C9" s="3" t="s">
        <v>11</v>
      </c>
      <c r="D9" s="4">
        <f ca="1">IF(EXACT(F9,"RENOVADO"),"",+C9-TODAY())</f>
        <v>132</v>
      </c>
      <c r="E9" s="9" t="s">
        <v>57</v>
      </c>
      <c r="F9" s="17" t="s">
        <v>54</v>
      </c>
      <c r="G9" s="19" t="s">
        <v>59</v>
      </c>
      <c r="H9" s="9" t="s">
        <v>70</v>
      </c>
    </row>
    <row r="10" spans="1:8" x14ac:dyDescent="0.25">
      <c r="A10" s="1" t="s">
        <v>12</v>
      </c>
      <c r="B10" s="5" t="s">
        <v>10</v>
      </c>
      <c r="C10" s="3" t="s">
        <v>11</v>
      </c>
      <c r="D10" s="4">
        <f ca="1">IF(EXACT(F10,"RENOVADO"),"",+C10-TODAY())</f>
        <v>132</v>
      </c>
      <c r="E10" s="9" t="s">
        <v>57</v>
      </c>
      <c r="F10" s="17" t="s">
        <v>54</v>
      </c>
      <c r="G10" s="19" t="s">
        <v>59</v>
      </c>
      <c r="H10" s="9" t="s">
        <v>70</v>
      </c>
    </row>
    <row r="11" spans="1:8" x14ac:dyDescent="0.25">
      <c r="A11" s="1" t="s">
        <v>12</v>
      </c>
      <c r="B11" s="5" t="s">
        <v>10</v>
      </c>
      <c r="C11" s="3" t="s">
        <v>11</v>
      </c>
      <c r="D11" s="4">
        <f ca="1">IF(EXACT(F11,"RENOVADO"),"",+C11-TODAY())</f>
        <v>132</v>
      </c>
      <c r="E11" s="9" t="s">
        <v>57</v>
      </c>
      <c r="F11" s="17" t="s">
        <v>54</v>
      </c>
      <c r="G11" s="19" t="s">
        <v>59</v>
      </c>
      <c r="H11" s="9" t="s">
        <v>70</v>
      </c>
    </row>
    <row r="12" spans="1:8" x14ac:dyDescent="0.25">
      <c r="A12" s="1" t="s">
        <v>12</v>
      </c>
      <c r="B12" s="5" t="s">
        <v>10</v>
      </c>
      <c r="C12" s="3" t="s">
        <v>11</v>
      </c>
      <c r="D12" s="4">
        <f ca="1">IF(EXACT(F12,"RENOVADO"),"",+C12-TODAY())</f>
        <v>132</v>
      </c>
      <c r="E12" s="9" t="s">
        <v>57</v>
      </c>
      <c r="F12" s="17" t="s">
        <v>54</v>
      </c>
      <c r="G12" s="19" t="s">
        <v>59</v>
      </c>
      <c r="H12" s="9" t="s">
        <v>70</v>
      </c>
    </row>
    <row r="13" spans="1:8" x14ac:dyDescent="0.25">
      <c r="A13" s="1" t="s">
        <v>13</v>
      </c>
      <c r="B13" s="5" t="s">
        <v>14</v>
      </c>
      <c r="C13" s="3" t="s">
        <v>15</v>
      </c>
      <c r="D13" s="4">
        <f ca="1">IF(EXACT(F13,"RENOVADO"),"",+C13-TODAY())</f>
        <v>158</v>
      </c>
      <c r="E13" s="9" t="s">
        <v>55</v>
      </c>
      <c r="F13" s="17" t="s">
        <v>54</v>
      </c>
      <c r="G13" s="19" t="s">
        <v>59</v>
      </c>
      <c r="H13" s="9" t="s">
        <v>70</v>
      </c>
    </row>
    <row r="14" spans="1:8" x14ac:dyDescent="0.25">
      <c r="A14" s="11" t="s">
        <v>6</v>
      </c>
      <c r="B14" s="15" t="s">
        <v>7</v>
      </c>
      <c r="C14" s="12" t="s">
        <v>8</v>
      </c>
      <c r="D14" s="13">
        <f ca="1">IF(EXACT(F14,"RENOVADO"),"",+C14-TODAY())</f>
        <v>160</v>
      </c>
      <c r="E14" s="14" t="s">
        <v>56</v>
      </c>
      <c r="F14" s="18" t="s">
        <v>54</v>
      </c>
      <c r="G14" s="19" t="s">
        <v>59</v>
      </c>
      <c r="H14" s="14" t="s">
        <v>70</v>
      </c>
    </row>
    <row r="15" spans="1:8" x14ac:dyDescent="0.25">
      <c r="A15" s="1" t="s">
        <v>30</v>
      </c>
      <c r="B15" s="3" t="s">
        <v>31</v>
      </c>
      <c r="C15" s="3" t="s">
        <v>32</v>
      </c>
      <c r="D15" s="4">
        <f ca="1">IF(EXACT(F15,"RENOVADO"),"",+C15-TODAY())</f>
        <v>193</v>
      </c>
      <c r="E15" s="9" t="s">
        <v>55</v>
      </c>
      <c r="F15" s="17" t="s">
        <v>54</v>
      </c>
      <c r="G15" s="16" t="s">
        <v>60</v>
      </c>
      <c r="H15" s="9" t="s">
        <v>70</v>
      </c>
    </row>
    <row r="16" spans="1:8" x14ac:dyDescent="0.25">
      <c r="A16" s="1" t="s">
        <v>33</v>
      </c>
      <c r="B16" s="3" t="s">
        <v>31</v>
      </c>
      <c r="C16" s="3" t="s">
        <v>32</v>
      </c>
      <c r="D16" s="4">
        <f ca="1">IF(EXACT(F16,"RENOVADO"),"",+C16-TODAY())</f>
        <v>193</v>
      </c>
      <c r="E16" s="9" t="s">
        <v>55</v>
      </c>
      <c r="F16" s="17" t="s">
        <v>54</v>
      </c>
      <c r="G16" s="19" t="s">
        <v>60</v>
      </c>
      <c r="H16" s="9" t="s">
        <v>70</v>
      </c>
    </row>
    <row r="17" spans="1:8" x14ac:dyDescent="0.25">
      <c r="A17" s="6" t="s">
        <v>72</v>
      </c>
      <c r="B17" s="3" t="s">
        <v>34</v>
      </c>
      <c r="C17" s="3" t="s">
        <v>35</v>
      </c>
      <c r="D17" s="4">
        <f ca="1">IF(EXACT(F17,"RENOVADO"),"",+C17-TODAY())</f>
        <v>200</v>
      </c>
      <c r="E17" s="9" t="s">
        <v>55</v>
      </c>
      <c r="F17" s="17" t="s">
        <v>54</v>
      </c>
      <c r="G17" s="19" t="s">
        <v>60</v>
      </c>
      <c r="H17" s="9" t="s">
        <v>70</v>
      </c>
    </row>
    <row r="18" spans="1:8" x14ac:dyDescent="0.25">
      <c r="A18" s="1" t="s">
        <v>16</v>
      </c>
      <c r="B18" s="3" t="s">
        <v>34</v>
      </c>
      <c r="C18" s="3" t="s">
        <v>35</v>
      </c>
      <c r="D18" s="4">
        <f ca="1">IF(EXACT(F18,"RENOVADO"),"",+C18-TODAY())</f>
        <v>200</v>
      </c>
      <c r="E18" s="9" t="s">
        <v>55</v>
      </c>
      <c r="F18" s="17" t="s">
        <v>54</v>
      </c>
      <c r="G18" s="19" t="s">
        <v>60</v>
      </c>
      <c r="H18" s="9" t="s">
        <v>70</v>
      </c>
    </row>
    <row r="19" spans="1:8" x14ac:dyDescent="0.25">
      <c r="A19" s="1" t="s">
        <v>36</v>
      </c>
      <c r="B19" s="3" t="s">
        <v>37</v>
      </c>
      <c r="C19" s="3" t="s">
        <v>38</v>
      </c>
      <c r="D19" s="4">
        <f ca="1">IF(EXACT(F19,"RENOVADO"),"",+C19-TODAY())</f>
        <v>214</v>
      </c>
      <c r="E19" s="9" t="s">
        <v>55</v>
      </c>
      <c r="F19" s="17" t="s">
        <v>54</v>
      </c>
      <c r="G19" s="19" t="s">
        <v>60</v>
      </c>
      <c r="H19" s="9" t="s">
        <v>70</v>
      </c>
    </row>
    <row r="20" spans="1:8" x14ac:dyDescent="0.25">
      <c r="A20" s="1" t="s">
        <v>39</v>
      </c>
      <c r="B20" s="3" t="s">
        <v>40</v>
      </c>
      <c r="C20" s="3" t="s">
        <v>41</v>
      </c>
      <c r="D20" s="4">
        <f ca="1">IF(EXACT(F20,"RENOVADO"),"",+C20-TODAY())</f>
        <v>254</v>
      </c>
      <c r="E20" s="9" t="s">
        <v>55</v>
      </c>
      <c r="F20" s="17" t="s">
        <v>54</v>
      </c>
      <c r="G20" s="19" t="s">
        <v>60</v>
      </c>
      <c r="H20" s="9" t="s">
        <v>70</v>
      </c>
    </row>
    <row r="21" spans="1:8" x14ac:dyDescent="0.25">
      <c r="A21" s="1" t="s">
        <v>17</v>
      </c>
      <c r="B21" s="3" t="s">
        <v>18</v>
      </c>
      <c r="C21" s="3" t="s">
        <v>19</v>
      </c>
      <c r="D21" s="4">
        <f ca="1">IF(EXACT(F21,"RENOVADO"),"",+C21-TODAY())</f>
        <v>272</v>
      </c>
      <c r="E21" s="9" t="s">
        <v>55</v>
      </c>
      <c r="F21" s="17" t="s">
        <v>54</v>
      </c>
      <c r="G21" s="19" t="s">
        <v>60</v>
      </c>
      <c r="H21" s="9" t="s">
        <v>70</v>
      </c>
    </row>
    <row r="22" spans="1:8" x14ac:dyDescent="0.25">
      <c r="A22" s="1" t="s">
        <v>42</v>
      </c>
      <c r="B22" s="3" t="s">
        <v>43</v>
      </c>
      <c r="C22" s="3" t="s">
        <v>44</v>
      </c>
      <c r="D22" s="4">
        <f ca="1">IF(EXACT(F22,"RENOVADO"),"",+C22-TODAY())</f>
        <v>279</v>
      </c>
      <c r="E22" s="9" t="s">
        <v>55</v>
      </c>
      <c r="F22" s="17" t="s">
        <v>54</v>
      </c>
      <c r="G22" s="19" t="s">
        <v>60</v>
      </c>
      <c r="H22" s="9" t="s">
        <v>70</v>
      </c>
    </row>
    <row r="23" spans="1:8" x14ac:dyDescent="0.25">
      <c r="A23" s="1" t="s">
        <v>61</v>
      </c>
      <c r="B23" s="3" t="s">
        <v>62</v>
      </c>
      <c r="C23" s="3" t="s">
        <v>63</v>
      </c>
      <c r="D23" s="4">
        <f ca="1">IF(EXACT(F23,"RENOVADO"),"",+C23-TODAY())</f>
        <v>299</v>
      </c>
      <c r="E23" s="9" t="s">
        <v>55</v>
      </c>
      <c r="F23" s="17" t="s">
        <v>54</v>
      </c>
      <c r="G23" s="19" t="s">
        <v>60</v>
      </c>
      <c r="H23" s="9" t="s">
        <v>71</v>
      </c>
    </row>
    <row r="24" spans="1:8" x14ac:dyDescent="0.25">
      <c r="A24" s="1" t="s">
        <v>20</v>
      </c>
      <c r="B24" s="3" t="s">
        <v>21</v>
      </c>
      <c r="C24" s="3" t="s">
        <v>22</v>
      </c>
      <c r="D24" s="4">
        <f ca="1">IF(EXACT(F24,"RENOVADO"),"",+C24-TODAY())</f>
        <v>315</v>
      </c>
      <c r="E24" s="9" t="s">
        <v>55</v>
      </c>
      <c r="F24" s="17" t="s">
        <v>54</v>
      </c>
      <c r="G24" s="19" t="s">
        <v>60</v>
      </c>
      <c r="H24" s="9" t="s">
        <v>70</v>
      </c>
    </row>
    <row r="25" spans="1:8" x14ac:dyDescent="0.25">
      <c r="A25" s="1" t="s">
        <v>20</v>
      </c>
      <c r="B25" s="3" t="s">
        <v>21</v>
      </c>
      <c r="C25" s="3" t="s">
        <v>22</v>
      </c>
      <c r="D25" s="4">
        <f ca="1">IF(EXACT(F25,"RENOVADO"),"",+C25-TODAY())</f>
        <v>315</v>
      </c>
      <c r="E25" s="9" t="s">
        <v>55</v>
      </c>
      <c r="F25" s="17" t="s">
        <v>54</v>
      </c>
      <c r="G25" s="19" t="s">
        <v>60</v>
      </c>
      <c r="H25" s="9" t="s">
        <v>70</v>
      </c>
    </row>
    <row r="26" spans="1:8" x14ac:dyDescent="0.25">
      <c r="A26" s="1" t="s">
        <v>23</v>
      </c>
      <c r="B26" s="3" t="s">
        <v>21</v>
      </c>
      <c r="C26" s="3" t="s">
        <v>22</v>
      </c>
      <c r="D26" s="4">
        <f ca="1">IF(EXACT(F26,"RENOVADO"),"",+C26-TODAY())</f>
        <v>315</v>
      </c>
      <c r="E26" s="2" t="s">
        <v>56</v>
      </c>
      <c r="F26" s="17" t="s">
        <v>54</v>
      </c>
      <c r="G26" s="19" t="s">
        <v>60</v>
      </c>
      <c r="H26" s="9" t="s">
        <v>70</v>
      </c>
    </row>
    <row r="27" spans="1:8" x14ac:dyDescent="0.25">
      <c r="A27" s="1" t="s">
        <v>24</v>
      </c>
      <c r="B27" s="3" t="s">
        <v>21</v>
      </c>
      <c r="C27" s="3" t="s">
        <v>22</v>
      </c>
      <c r="D27" s="4">
        <f ca="1">IF(EXACT(F27,"RENOVADO"),"",+C27-TODAY())</f>
        <v>315</v>
      </c>
      <c r="E27" s="9" t="s">
        <v>56</v>
      </c>
      <c r="F27" s="17" t="s">
        <v>54</v>
      </c>
      <c r="G27" s="19" t="s">
        <v>60</v>
      </c>
      <c r="H27" s="9" t="s">
        <v>70</v>
      </c>
    </row>
    <row r="28" spans="1:8" x14ac:dyDescent="0.25">
      <c r="A28" s="1" t="s">
        <v>25</v>
      </c>
      <c r="B28" s="3" t="s">
        <v>21</v>
      </c>
      <c r="C28" s="3" t="s">
        <v>22</v>
      </c>
      <c r="D28" s="4">
        <f ca="1">IF(EXACT(F28,"RENOVADO"),"",+C28-TODAY())</f>
        <v>315</v>
      </c>
      <c r="E28" s="9" t="s">
        <v>55</v>
      </c>
      <c r="F28" s="17" t="s">
        <v>54</v>
      </c>
      <c r="G28" s="19" t="s">
        <v>60</v>
      </c>
      <c r="H28" s="9" t="s">
        <v>70</v>
      </c>
    </row>
    <row r="29" spans="1:8" x14ac:dyDescent="0.25">
      <c r="A29" s="1" t="s">
        <v>25</v>
      </c>
      <c r="B29" s="3" t="s">
        <v>21</v>
      </c>
      <c r="C29" s="3" t="s">
        <v>22</v>
      </c>
      <c r="D29" s="4">
        <f ca="1">IF(EXACT(F29,"RENOVADO"),"",+C29-TODAY())</f>
        <v>315</v>
      </c>
      <c r="E29" s="9" t="s">
        <v>55</v>
      </c>
      <c r="F29" s="17" t="s">
        <v>54</v>
      </c>
      <c r="G29" s="19" t="s">
        <v>60</v>
      </c>
      <c r="H29" s="9" t="s">
        <v>70</v>
      </c>
    </row>
    <row r="30" spans="1:8" x14ac:dyDescent="0.25">
      <c r="A30" s="1" t="s">
        <v>26</v>
      </c>
      <c r="B30" s="3" t="s">
        <v>21</v>
      </c>
      <c r="C30" s="3" t="s">
        <v>22</v>
      </c>
      <c r="D30" s="4">
        <f ca="1">IF(EXACT(F30,"RENOVADO"),"",+C30-TODAY())</f>
        <v>315</v>
      </c>
      <c r="E30" s="9" t="s">
        <v>55</v>
      </c>
      <c r="F30" s="17" t="s">
        <v>54</v>
      </c>
      <c r="G30" s="19" t="s">
        <v>60</v>
      </c>
      <c r="H30" s="9" t="s">
        <v>71</v>
      </c>
    </row>
    <row r="31" spans="1:8" x14ac:dyDescent="0.25">
      <c r="A31" s="1" t="s">
        <v>68</v>
      </c>
      <c r="B31" s="3" t="s">
        <v>21</v>
      </c>
      <c r="C31" s="3" t="s">
        <v>22</v>
      </c>
      <c r="D31" s="4">
        <f ca="1">IF(EXACT(F31,"RENOVADO"),"",+C31-TODAY())</f>
        <v>315</v>
      </c>
      <c r="E31" s="9" t="s">
        <v>55</v>
      </c>
      <c r="F31" s="17" t="s">
        <v>54</v>
      </c>
      <c r="G31" s="19" t="s">
        <v>60</v>
      </c>
      <c r="H31" s="9" t="s">
        <v>71</v>
      </c>
    </row>
    <row r="32" spans="1:8" x14ac:dyDescent="0.25">
      <c r="A32" s="1" t="s">
        <v>45</v>
      </c>
      <c r="B32" s="3" t="s">
        <v>46</v>
      </c>
      <c r="C32" s="3" t="s">
        <v>47</v>
      </c>
      <c r="D32" s="4">
        <f ca="1">IF(EXACT(F32,"RENOVADO"),"",+C32-TODAY())</f>
        <v>355</v>
      </c>
      <c r="E32" s="9" t="s">
        <v>55</v>
      </c>
      <c r="F32" s="17" t="s">
        <v>54</v>
      </c>
      <c r="G32" s="19" t="s">
        <v>60</v>
      </c>
      <c r="H32" s="9" t="s">
        <v>70</v>
      </c>
    </row>
    <row r="33" spans="1:8" x14ac:dyDescent="0.25">
      <c r="A33" s="1" t="s">
        <v>64</v>
      </c>
      <c r="B33" s="3" t="s">
        <v>65</v>
      </c>
      <c r="C33" s="3" t="s">
        <v>66</v>
      </c>
      <c r="D33" s="4">
        <f ca="1">IF(EXACT(F33,"RENOVADO"),"",+C33-TODAY())</f>
        <v>493</v>
      </c>
      <c r="E33" s="9" t="s">
        <v>55</v>
      </c>
      <c r="F33" s="17" t="s">
        <v>54</v>
      </c>
      <c r="G33" s="19" t="s">
        <v>60</v>
      </c>
      <c r="H33" s="9" t="s">
        <v>70</v>
      </c>
    </row>
    <row r="34" spans="1:8" x14ac:dyDescent="0.25">
      <c r="A34" s="1" t="s">
        <v>67</v>
      </c>
      <c r="B34" s="3" t="s">
        <v>65</v>
      </c>
      <c r="C34" s="3" t="s">
        <v>66</v>
      </c>
      <c r="D34" s="4">
        <f ca="1">IF(EXACT(F34,"RENOVADO"),"",+C34-TODAY())</f>
        <v>493</v>
      </c>
      <c r="E34" s="9" t="s">
        <v>55</v>
      </c>
      <c r="F34" s="17" t="s">
        <v>54</v>
      </c>
      <c r="G34" s="19" t="s">
        <v>60</v>
      </c>
      <c r="H34" s="9" t="s">
        <v>70</v>
      </c>
    </row>
    <row r="35" spans="1:8" x14ac:dyDescent="0.25">
      <c r="A35" s="1" t="s">
        <v>27</v>
      </c>
      <c r="B35" s="3" t="s">
        <v>28</v>
      </c>
      <c r="C35" s="3" t="s">
        <v>29</v>
      </c>
      <c r="D35" s="4">
        <f ca="1">IF(EXACT(F35,"RENOVADO"),"",+C35-TODAY())</f>
        <v>538</v>
      </c>
      <c r="E35" s="9" t="s">
        <v>55</v>
      </c>
      <c r="F35" s="17" t="s">
        <v>54</v>
      </c>
      <c r="G35" s="19" t="s">
        <v>60</v>
      </c>
      <c r="H35" s="9" t="s">
        <v>70</v>
      </c>
    </row>
    <row r="36" spans="1:8" x14ac:dyDescent="0.25">
      <c r="A36" s="1" t="s">
        <v>27</v>
      </c>
      <c r="B36" s="3" t="s">
        <v>28</v>
      </c>
      <c r="C36" s="3" t="s">
        <v>29</v>
      </c>
      <c r="D36" s="4">
        <f ca="1">IF(EXACT(F36,"RENOVADO"),"",+C36-TODAY())</f>
        <v>538</v>
      </c>
      <c r="E36" s="9" t="s">
        <v>55</v>
      </c>
      <c r="F36" s="17" t="s">
        <v>54</v>
      </c>
      <c r="G36" s="19" t="s">
        <v>60</v>
      </c>
      <c r="H36" s="9" t="s">
        <v>70</v>
      </c>
    </row>
    <row r="37" spans="1:8" x14ac:dyDescent="0.25">
      <c r="F37"/>
    </row>
    <row r="38" spans="1:8" x14ac:dyDescent="0.25">
      <c r="F38"/>
    </row>
    <row r="39" spans="1:8" x14ac:dyDescent="0.25">
      <c r="F39"/>
    </row>
    <row r="40" spans="1:8" x14ac:dyDescent="0.25">
      <c r="F40"/>
    </row>
    <row r="41" spans="1:8" x14ac:dyDescent="0.25">
      <c r="F41"/>
    </row>
    <row r="42" spans="1:8" x14ac:dyDescent="0.25">
      <c r="F42"/>
    </row>
    <row r="43" spans="1:8" x14ac:dyDescent="0.25">
      <c r="F43"/>
    </row>
    <row r="44" spans="1:8" x14ac:dyDescent="0.25">
      <c r="F44"/>
    </row>
    <row r="45" spans="1:8" x14ac:dyDescent="0.25">
      <c r="F45"/>
    </row>
    <row r="46" spans="1:8" x14ac:dyDescent="0.25">
      <c r="F46"/>
    </row>
    <row r="47" spans="1:8" x14ac:dyDescent="0.25">
      <c r="F47"/>
    </row>
    <row r="48" spans="1:8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</sheetData>
  <sortState ref="A2:H36">
    <sortCondition ref="D2:D36"/>
  </sortState>
  <conditionalFormatting sqref="D2 D18:D23 D35:D36">
    <cfRule type="cellIs" dxfId="48" priority="86" stopIfTrue="1" operator="lessThan">
      <formula>14</formula>
    </cfRule>
    <cfRule type="cellIs" dxfId="47" priority="87" stopIfTrue="1" operator="lessThan">
      <formula>30</formula>
    </cfRule>
    <cfRule type="cellIs" dxfId="46" priority="88" stopIfTrue="1" operator="between">
      <formula>30</formula>
      <formula>60</formula>
    </cfRule>
  </conditionalFormatting>
  <conditionalFormatting sqref="B3:B14">
    <cfRule type="cellIs" dxfId="45" priority="85" stopIfTrue="1" operator="equal">
      <formula>"RENOVADO"</formula>
    </cfRule>
  </conditionalFormatting>
  <conditionalFormatting sqref="D3:D14">
    <cfRule type="cellIs" dxfId="44" priority="82" stopIfTrue="1" operator="lessThan">
      <formula>14</formula>
    </cfRule>
    <cfRule type="cellIs" dxfId="43" priority="83" stopIfTrue="1" operator="lessThan">
      <formula>30</formula>
    </cfRule>
    <cfRule type="cellIs" dxfId="42" priority="84" stopIfTrue="1" operator="between">
      <formula>30</formula>
      <formula>60</formula>
    </cfRule>
  </conditionalFormatting>
  <conditionalFormatting sqref="D4">
    <cfRule type="cellIs" dxfId="41" priority="79" stopIfTrue="1" operator="lessThan">
      <formula>14</formula>
    </cfRule>
    <cfRule type="cellIs" dxfId="40" priority="80" stopIfTrue="1" operator="lessThan">
      <formula>30</formula>
    </cfRule>
    <cfRule type="cellIs" dxfId="39" priority="81" stopIfTrue="1" operator="between">
      <formula>30</formula>
      <formula>60</formula>
    </cfRule>
  </conditionalFormatting>
  <conditionalFormatting sqref="D5:D14">
    <cfRule type="cellIs" dxfId="38" priority="76" stopIfTrue="1" operator="lessThan">
      <formula>14</formula>
    </cfRule>
    <cfRule type="cellIs" dxfId="37" priority="77" stopIfTrue="1" operator="lessThan">
      <formula>30</formula>
    </cfRule>
    <cfRule type="cellIs" dxfId="36" priority="78" stopIfTrue="1" operator="between">
      <formula>30</formula>
      <formula>60</formula>
    </cfRule>
  </conditionalFormatting>
  <conditionalFormatting sqref="D15:D17">
    <cfRule type="cellIs" dxfId="35" priority="67" stopIfTrue="1" operator="lessThan">
      <formula>14</formula>
    </cfRule>
    <cfRule type="cellIs" dxfId="34" priority="68" stopIfTrue="1" operator="lessThan">
      <formula>30</formula>
    </cfRule>
    <cfRule type="cellIs" dxfId="33" priority="69" stopIfTrue="1" operator="between">
      <formula>30</formula>
      <formula>60</formula>
    </cfRule>
  </conditionalFormatting>
  <conditionalFormatting sqref="D15:D17">
    <cfRule type="cellIs" dxfId="32" priority="64" stopIfTrue="1" operator="lessThan">
      <formula>14</formula>
    </cfRule>
    <cfRule type="cellIs" dxfId="31" priority="65" stopIfTrue="1" operator="lessThan">
      <formula>30</formula>
    </cfRule>
    <cfRule type="cellIs" dxfId="30" priority="66" stopIfTrue="1" operator="between">
      <formula>30</formula>
      <formula>60</formula>
    </cfRule>
  </conditionalFormatting>
  <conditionalFormatting sqref="D26:D27">
    <cfRule type="cellIs" dxfId="29" priority="58" stopIfTrue="1" operator="lessThan">
      <formula>14</formula>
    </cfRule>
    <cfRule type="cellIs" dxfId="28" priority="59" stopIfTrue="1" operator="lessThan">
      <formula>30</formula>
    </cfRule>
    <cfRule type="cellIs" dxfId="27" priority="60" stopIfTrue="1" operator="between">
      <formula>30</formula>
      <formula>60</formula>
    </cfRule>
  </conditionalFormatting>
  <conditionalFormatting sqref="D28">
    <cfRule type="cellIs" dxfId="26" priority="37" stopIfTrue="1" operator="lessThan">
      <formula>14</formula>
    </cfRule>
    <cfRule type="cellIs" dxfId="25" priority="38" stopIfTrue="1" operator="lessThan">
      <formula>30</formula>
    </cfRule>
    <cfRule type="cellIs" dxfId="24" priority="39" stopIfTrue="1" operator="between">
      <formula>30</formula>
      <formula>60</formula>
    </cfRule>
  </conditionalFormatting>
  <conditionalFormatting sqref="D29:D32">
    <cfRule type="cellIs" dxfId="23" priority="34" stopIfTrue="1" operator="lessThan">
      <formula>14</formula>
    </cfRule>
    <cfRule type="cellIs" dxfId="22" priority="35" stopIfTrue="1" operator="lessThan">
      <formula>30</formula>
    </cfRule>
    <cfRule type="cellIs" dxfId="21" priority="36" stopIfTrue="1" operator="between">
      <formula>30</formula>
      <formula>60</formula>
    </cfRule>
  </conditionalFormatting>
  <conditionalFormatting sqref="D33:D34">
    <cfRule type="cellIs" dxfId="20" priority="31" stopIfTrue="1" operator="lessThan">
      <formula>14</formula>
    </cfRule>
    <cfRule type="cellIs" dxfId="19" priority="32" stopIfTrue="1" operator="lessThan">
      <formula>30</formula>
    </cfRule>
    <cfRule type="cellIs" dxfId="18" priority="33" stopIfTrue="1" operator="between">
      <formula>30</formula>
      <formula>60</formula>
    </cfRule>
  </conditionalFormatting>
  <conditionalFormatting sqref="F2:F23 F36 F26:F34">
    <cfRule type="cellIs" dxfId="17" priority="30" operator="equal">
      <formula>"VIGENTE"</formula>
    </cfRule>
  </conditionalFormatting>
  <conditionalFormatting sqref="G2:G23 G36 G26:G34">
    <cfRule type="cellIs" dxfId="16" priority="27" operator="equal">
      <formula>"PENDIENTE"</formula>
    </cfRule>
    <cfRule type="cellIs" dxfId="15" priority="28" operator="equal">
      <formula>"comprado"</formula>
    </cfRule>
  </conditionalFormatting>
  <conditionalFormatting sqref="D2:D23 D26:D36">
    <cfRule type="cellIs" priority="18" operator="equal">
      <formula>0</formula>
    </cfRule>
  </conditionalFormatting>
  <conditionalFormatting sqref="F35">
    <cfRule type="cellIs" dxfId="14" priority="17" operator="equal">
      <formula>"VIGENTE"</formula>
    </cfRule>
  </conditionalFormatting>
  <conditionalFormatting sqref="G35">
    <cfRule type="cellIs" dxfId="13" priority="15" operator="equal">
      <formula>"PENDIENTE"</formula>
    </cfRule>
    <cfRule type="cellIs" dxfId="12" priority="16" operator="equal">
      <formula>"comprado"</formula>
    </cfRule>
  </conditionalFormatting>
  <conditionalFormatting sqref="D24">
    <cfRule type="cellIs" dxfId="11" priority="12" stopIfTrue="1" operator="lessThan">
      <formula>14</formula>
    </cfRule>
    <cfRule type="cellIs" dxfId="10" priority="13" stopIfTrue="1" operator="lessThan">
      <formula>30</formula>
    </cfRule>
    <cfRule type="cellIs" dxfId="9" priority="14" stopIfTrue="1" operator="between">
      <formula>30</formula>
      <formula>60</formula>
    </cfRule>
  </conditionalFormatting>
  <conditionalFormatting sqref="F24">
    <cfRule type="cellIs" dxfId="8" priority="11" operator="equal">
      <formula>"VIGENTE"</formula>
    </cfRule>
  </conditionalFormatting>
  <conditionalFormatting sqref="G24">
    <cfRule type="cellIs" dxfId="7" priority="9" operator="equal">
      <formula>"PENDIENTE"</formula>
    </cfRule>
    <cfRule type="cellIs" dxfId="6" priority="10" operator="equal">
      <formula>"comprado"</formula>
    </cfRule>
  </conditionalFormatting>
  <conditionalFormatting sqref="D24">
    <cfRule type="cellIs" priority="8" operator="equal">
      <formula>0</formula>
    </cfRule>
  </conditionalFormatting>
  <conditionalFormatting sqref="D25">
    <cfRule type="cellIs" dxfId="5" priority="5" stopIfTrue="1" operator="lessThan">
      <formula>14</formula>
    </cfRule>
    <cfRule type="cellIs" dxfId="4" priority="6" stopIfTrue="1" operator="lessThan">
      <formula>30</formula>
    </cfRule>
    <cfRule type="cellIs" dxfId="3" priority="7" stopIfTrue="1" operator="between">
      <formula>30</formula>
      <formula>60</formula>
    </cfRule>
  </conditionalFormatting>
  <conditionalFormatting sqref="F25">
    <cfRule type="cellIs" dxfId="2" priority="4" operator="equal">
      <formula>"VIGENTE"</formula>
    </cfRule>
  </conditionalFormatting>
  <conditionalFormatting sqref="G25">
    <cfRule type="cellIs" dxfId="1" priority="2" operator="equal">
      <formula>"PENDIENTE"</formula>
    </cfRule>
    <cfRule type="cellIs" dxfId="0" priority="3" operator="equal">
      <formula>"comprado"</formula>
    </cfRule>
  </conditionalFormatting>
  <conditionalFormatting sqref="D25">
    <cfRule type="cellIs" priority="1" operator="equal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Certificados</vt:lpstr>
    </vt:vector>
  </TitlesOfParts>
  <Company>Banco Provincia de Buenos 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Mendiguren, Ignacio</dc:creator>
  <cp:lastModifiedBy>Mendiguren, Ignacio</cp:lastModifiedBy>
  <dcterms:created xsi:type="dcterms:W3CDTF">2020-06-29T18:15:17Z</dcterms:created>
  <dcterms:modified xsi:type="dcterms:W3CDTF">2020-06-29T18:42:52Z</dcterms:modified>
</cp:coreProperties>
</file>