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80" windowWidth="17100" windowHeight="6290" activeTab="2"/>
  </bookViews>
  <sheets>
    <sheet name="Northbound" sheetId="1" r:id="rId1"/>
    <sheet name="Southbound" sheetId="4" r:id="rId2"/>
    <sheet name="Combined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J17" i="2" l="1"/>
  <c r="K17" i="2"/>
  <c r="K12" i="2"/>
  <c r="K13" i="2"/>
  <c r="K14" i="2"/>
  <c r="K15" i="2"/>
  <c r="K11" i="2"/>
  <c r="J12" i="2"/>
  <c r="J13" i="2"/>
  <c r="J15" i="2"/>
  <c r="J11" i="2"/>
  <c r="I17" i="2"/>
  <c r="H17" i="2"/>
  <c r="I12" i="2"/>
  <c r="I13" i="2"/>
  <c r="I14" i="2"/>
  <c r="I15" i="2"/>
  <c r="I11" i="2"/>
  <c r="H12" i="2"/>
  <c r="H13" i="2"/>
  <c r="H14" i="2"/>
  <c r="H15" i="2"/>
  <c r="H11" i="2"/>
  <c r="F3" i="2"/>
  <c r="G3" i="2" s="1"/>
  <c r="F4" i="2"/>
  <c r="G4" i="2" s="1"/>
  <c r="F5" i="2"/>
  <c r="G5" i="2" s="1"/>
  <c r="F6" i="2"/>
  <c r="G6" i="2" s="1"/>
  <c r="F2" i="2"/>
  <c r="G2" i="2" s="1"/>
  <c r="F12" i="2"/>
  <c r="E12" i="2"/>
  <c r="G12" i="2" s="1"/>
  <c r="E13" i="2"/>
  <c r="G13" i="2" s="1"/>
  <c r="E14" i="2"/>
  <c r="G14" i="2" s="1"/>
  <c r="E15" i="2"/>
  <c r="G15" i="2" s="1"/>
  <c r="E11" i="2"/>
  <c r="D12" i="2"/>
  <c r="D13" i="2"/>
  <c r="F13" i="2" s="1"/>
  <c r="D14" i="2"/>
  <c r="D15" i="2"/>
  <c r="F15" i="2" s="1"/>
  <c r="D11" i="2"/>
  <c r="F11" i="2" s="1"/>
  <c r="D3" i="2"/>
  <c r="D4" i="2"/>
  <c r="D2" i="2"/>
  <c r="C17" i="2"/>
  <c r="B17" i="2"/>
  <c r="B6" i="2"/>
  <c r="D6" i="2" s="1"/>
  <c r="B5" i="2"/>
  <c r="D5" i="2" s="1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07" i="4"/>
  <c r="J131" i="4"/>
  <c r="B131" i="4"/>
  <c r="J103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79" i="4"/>
  <c r="B103" i="4"/>
  <c r="J75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51" i="4"/>
  <c r="B75" i="4"/>
  <c r="J20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23" i="4"/>
  <c r="B4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B20" i="4"/>
  <c r="B131" i="1"/>
  <c r="B103" i="1"/>
  <c r="B75" i="1"/>
  <c r="B47" i="1"/>
  <c r="B20" i="1"/>
  <c r="J4" i="1"/>
  <c r="J6" i="1"/>
  <c r="J12" i="1"/>
  <c r="J14" i="1"/>
  <c r="I47" i="4"/>
  <c r="I131" i="4"/>
  <c r="H131" i="4"/>
  <c r="G131" i="4"/>
  <c r="F131" i="4"/>
  <c r="E131" i="4"/>
  <c r="D131" i="4"/>
  <c r="C131" i="4"/>
  <c r="A115" i="4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I103" i="4"/>
  <c r="H103" i="4"/>
  <c r="G103" i="4"/>
  <c r="F103" i="4"/>
  <c r="E103" i="4"/>
  <c r="D103" i="4"/>
  <c r="C103" i="4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I75" i="4"/>
  <c r="H75" i="4"/>
  <c r="G75" i="4"/>
  <c r="F75" i="4"/>
  <c r="E75" i="4"/>
  <c r="D75" i="4"/>
  <c r="C75" i="4"/>
  <c r="A59" i="4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H47" i="4"/>
  <c r="G47" i="4"/>
  <c r="F47" i="4"/>
  <c r="E47" i="4"/>
  <c r="D47" i="4"/>
  <c r="C47" i="4"/>
  <c r="A31" i="4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I20" i="4"/>
  <c r="H20" i="4"/>
  <c r="G20" i="4"/>
  <c r="F20" i="4"/>
  <c r="E20" i="4"/>
  <c r="D20" i="4"/>
  <c r="C20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07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79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51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3" i="1"/>
  <c r="J5" i="1"/>
  <c r="J7" i="1"/>
  <c r="J8" i="1"/>
  <c r="J9" i="1"/>
  <c r="J10" i="1"/>
  <c r="J11" i="1"/>
  <c r="J13" i="1"/>
  <c r="J15" i="1"/>
  <c r="J16" i="1"/>
  <c r="J17" i="1"/>
  <c r="J18" i="1"/>
  <c r="J19" i="1"/>
  <c r="J3" i="1"/>
  <c r="I131" i="1"/>
  <c r="H131" i="1"/>
  <c r="G131" i="1"/>
  <c r="F131" i="1"/>
  <c r="E131" i="1"/>
  <c r="D131" i="1"/>
  <c r="J131" i="1" s="1"/>
  <c r="C131" i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I103" i="1"/>
  <c r="H103" i="1"/>
  <c r="G103" i="1"/>
  <c r="F103" i="1"/>
  <c r="E103" i="1"/>
  <c r="D103" i="1"/>
  <c r="C103" i="1"/>
  <c r="F75" i="1"/>
  <c r="G75" i="1"/>
  <c r="H75" i="1"/>
  <c r="I75" i="1"/>
  <c r="E75" i="1"/>
  <c r="D75" i="1"/>
  <c r="C75" i="1"/>
  <c r="J75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I47" i="1"/>
  <c r="H47" i="1"/>
  <c r="G47" i="1"/>
  <c r="F47" i="1"/>
  <c r="E47" i="1"/>
  <c r="D47" i="1"/>
  <c r="C47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F20" i="1"/>
  <c r="G20" i="1"/>
  <c r="H20" i="1"/>
  <c r="E20" i="1"/>
  <c r="D20" i="1"/>
  <c r="C20" i="1"/>
  <c r="J20" i="1" s="1"/>
  <c r="I2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G8" i="2" l="1"/>
  <c r="F8" i="2"/>
  <c r="E17" i="2"/>
  <c r="G11" i="2"/>
  <c r="G17" i="2"/>
  <c r="D17" i="2"/>
  <c r="F17" i="2"/>
  <c r="C8" i="2"/>
  <c r="B8" i="2"/>
  <c r="D8" i="2"/>
  <c r="J103" i="1"/>
  <c r="J47" i="1"/>
  <c r="J102" i="1"/>
  <c r="J130" i="1"/>
</calcChain>
</file>

<file path=xl/sharedStrings.xml><?xml version="1.0" encoding="utf-8"?>
<sst xmlns="http://schemas.openxmlformats.org/spreadsheetml/2006/main" count="143" uniqueCount="40">
  <si>
    <t>Time</t>
  </si>
  <si>
    <t>*20 October 2011</t>
  </si>
  <si>
    <t>Cls 5</t>
  </si>
  <si>
    <t>Cls 6</t>
  </si>
  <si>
    <t>Cls 7</t>
  </si>
  <si>
    <t>Cls 8</t>
  </si>
  <si>
    <t>Cls 9</t>
  </si>
  <si>
    <t>Cls 10</t>
  </si>
  <si>
    <t>Cls 11</t>
  </si>
  <si>
    <t>Cls 12</t>
  </si>
  <si>
    <t>*21 October 2011</t>
  </si>
  <si>
    <t>*22 October 2011</t>
  </si>
  <si>
    <t>*23 October 2011</t>
  </si>
  <si>
    <t>*24 October 2011</t>
  </si>
  <si>
    <t>Totals</t>
  </si>
  <si>
    <t>Day</t>
  </si>
  <si>
    <t>20th October</t>
  </si>
  <si>
    <t>21st October</t>
  </si>
  <si>
    <t>22nd October</t>
  </si>
  <si>
    <t>23rd October</t>
  </si>
  <si>
    <t>24th October</t>
  </si>
  <si>
    <t>Current HGVs</t>
  </si>
  <si>
    <t>Note: AM Peak = 0800, PM Peak = 1700</t>
  </si>
  <si>
    <t>Daily Average</t>
  </si>
  <si>
    <t>Current + Proposed
AM Peak</t>
  </si>
  <si>
    <t>Current + Proposed
PM Peak</t>
  </si>
  <si>
    <t>Current
PM Peak</t>
  </si>
  <si>
    <t>Current
AM Peak</t>
  </si>
  <si>
    <t>Current +
Proposed HGVs</t>
  </si>
  <si>
    <t>Current + Proposed 
HGV Increase %</t>
  </si>
  <si>
    <t>New HGVs</t>
  </si>
  <si>
    <t>Current +
Proposed +
Re-Assigned HGVs</t>
  </si>
  <si>
    <t xml:space="preserve">Note: Based on ATC figures, assumption is that both AM+PM traffic make up 15% of total daily number ((18+24)/287*100=15%). To find total daily HGVs for re-assigned traffic, the AM/PM ((15+8)/15*100 =153) total figures are divided by 15*100. </t>
  </si>
  <si>
    <t>Current +
Proposed +
Re-Assigned HGVs Increase %</t>
  </si>
  <si>
    <t>Current + Proposed
AM Peak
increase %</t>
  </si>
  <si>
    <t>Current + Proposed
PM Peak
increase %</t>
  </si>
  <si>
    <t>Current + Proposed
+ReAssigned
AM Peak
increase %</t>
  </si>
  <si>
    <t>Current + Proposed
+ReAssigned
PM Peak
increase %</t>
  </si>
  <si>
    <t>Current + Proposed
+ ReAssigned
AM Peak</t>
  </si>
  <si>
    <t>Current + Proposed
+ ReAssigned
PM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</si>
</sst>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82" workbookViewId="0">
      <selection activeCell="J3" sqref="J3"/>
    </sheetView>
  </sheetViews>
  <sheetFormatPr defaultRowHeight="14.5" x14ac:dyDescent="0.35"/>
  <sheetData>
    <row r="1" spans="1:10" x14ac:dyDescent="0.35">
      <c r="A1" t="s">
        <v>1</v>
      </c>
    </row>
    <row r="2" spans="1:10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14</v>
      </c>
    </row>
    <row r="3" spans="1:10" x14ac:dyDescent="0.35">
      <c r="A3">
        <v>700</v>
      </c>
      <c r="B3">
        <v>46</v>
      </c>
      <c r="C3">
        <v>7</v>
      </c>
      <c r="D3">
        <v>2</v>
      </c>
      <c r="E3">
        <v>0</v>
      </c>
      <c r="F3">
        <v>1</v>
      </c>
      <c r="G3">
        <v>1</v>
      </c>
      <c r="H3">
        <v>0</v>
      </c>
      <c r="I3">
        <v>0</v>
      </c>
      <c r="J3">
        <f t="shared" ref="J3:J20" si="0">SUM(B3:I3)</f>
        <v>57</v>
      </c>
    </row>
    <row r="4" spans="1:10" x14ac:dyDescent="0.35">
      <c r="A4">
        <f>A3+100</f>
        <v>800</v>
      </c>
      <c r="B4">
        <v>46</v>
      </c>
      <c r="C4">
        <v>2</v>
      </c>
      <c r="D4">
        <v>2</v>
      </c>
      <c r="E4">
        <v>1</v>
      </c>
      <c r="F4">
        <v>0</v>
      </c>
      <c r="G4">
        <v>1</v>
      </c>
      <c r="H4">
        <v>0</v>
      </c>
      <c r="I4">
        <v>0</v>
      </c>
      <c r="J4">
        <f t="shared" si="0"/>
        <v>52</v>
      </c>
    </row>
    <row r="5" spans="1:10" x14ac:dyDescent="0.35">
      <c r="A5">
        <f t="shared" ref="A5:A19" si="1">A4+100</f>
        <v>900</v>
      </c>
      <c r="B5">
        <v>32</v>
      </c>
      <c r="C5">
        <v>3</v>
      </c>
      <c r="D5">
        <v>1</v>
      </c>
      <c r="E5">
        <v>2</v>
      </c>
      <c r="F5">
        <v>2</v>
      </c>
      <c r="G5">
        <v>0</v>
      </c>
      <c r="H5">
        <v>0</v>
      </c>
      <c r="I5">
        <v>0</v>
      </c>
      <c r="J5">
        <f t="shared" si="0"/>
        <v>40</v>
      </c>
    </row>
    <row r="6" spans="1:10" x14ac:dyDescent="0.35">
      <c r="A6">
        <f t="shared" si="1"/>
        <v>1000</v>
      </c>
      <c r="B6">
        <v>31</v>
      </c>
      <c r="C6">
        <v>3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f t="shared" si="0"/>
        <v>37</v>
      </c>
    </row>
    <row r="7" spans="1:10" x14ac:dyDescent="0.35">
      <c r="A7">
        <f t="shared" si="1"/>
        <v>1100</v>
      </c>
      <c r="B7">
        <v>24</v>
      </c>
      <c r="C7">
        <v>3</v>
      </c>
      <c r="D7">
        <v>2</v>
      </c>
      <c r="E7">
        <v>4</v>
      </c>
      <c r="F7">
        <v>3</v>
      </c>
      <c r="G7">
        <v>1</v>
      </c>
      <c r="H7">
        <v>0</v>
      </c>
      <c r="I7">
        <v>0</v>
      </c>
      <c r="J7">
        <f t="shared" si="0"/>
        <v>37</v>
      </c>
    </row>
    <row r="8" spans="1:10" x14ac:dyDescent="0.35">
      <c r="A8">
        <f t="shared" si="1"/>
        <v>1200</v>
      </c>
      <c r="B8">
        <v>20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f t="shared" si="0"/>
        <v>24</v>
      </c>
    </row>
    <row r="9" spans="1:10" x14ac:dyDescent="0.35">
      <c r="A9">
        <f t="shared" si="1"/>
        <v>1300</v>
      </c>
      <c r="B9">
        <v>19</v>
      </c>
      <c r="C9">
        <v>2</v>
      </c>
      <c r="D9">
        <v>0</v>
      </c>
      <c r="E9">
        <v>0</v>
      </c>
      <c r="F9">
        <v>0</v>
      </c>
      <c r="G9">
        <v>3</v>
      </c>
      <c r="H9">
        <v>1</v>
      </c>
      <c r="I9">
        <v>0</v>
      </c>
      <c r="J9">
        <f t="shared" si="0"/>
        <v>25</v>
      </c>
    </row>
    <row r="10" spans="1:10" x14ac:dyDescent="0.35">
      <c r="A10">
        <f t="shared" si="1"/>
        <v>1400</v>
      </c>
      <c r="B10">
        <v>18</v>
      </c>
      <c r="C10">
        <v>8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f t="shared" si="0"/>
        <v>29</v>
      </c>
    </row>
    <row r="11" spans="1:10" x14ac:dyDescent="0.35">
      <c r="A11">
        <f t="shared" si="1"/>
        <v>1500</v>
      </c>
      <c r="B11">
        <v>33</v>
      </c>
      <c r="C11">
        <v>10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f t="shared" si="0"/>
        <v>46</v>
      </c>
    </row>
    <row r="12" spans="1:10" x14ac:dyDescent="0.35">
      <c r="A12">
        <f t="shared" si="1"/>
        <v>1600</v>
      </c>
      <c r="B12">
        <v>43</v>
      </c>
      <c r="C12">
        <v>9</v>
      </c>
      <c r="D12">
        <v>0</v>
      </c>
      <c r="E12">
        <v>0</v>
      </c>
      <c r="F12">
        <v>0</v>
      </c>
      <c r="G12">
        <v>2</v>
      </c>
      <c r="H12">
        <v>0</v>
      </c>
      <c r="I12">
        <v>1</v>
      </c>
      <c r="J12">
        <f t="shared" si="0"/>
        <v>55</v>
      </c>
    </row>
    <row r="13" spans="1:10" x14ac:dyDescent="0.35">
      <c r="A13">
        <f t="shared" si="1"/>
        <v>1700</v>
      </c>
      <c r="B13">
        <v>44</v>
      </c>
      <c r="C13">
        <v>6</v>
      </c>
      <c r="D13">
        <v>0</v>
      </c>
      <c r="E13">
        <v>0</v>
      </c>
      <c r="F13">
        <v>2</v>
      </c>
      <c r="G13">
        <v>5</v>
      </c>
      <c r="H13">
        <v>0</v>
      </c>
      <c r="I13">
        <v>0</v>
      </c>
      <c r="J13">
        <f t="shared" si="0"/>
        <v>57</v>
      </c>
    </row>
    <row r="14" spans="1:10" x14ac:dyDescent="0.35">
      <c r="A14">
        <f t="shared" si="1"/>
        <v>1800</v>
      </c>
      <c r="B14">
        <v>21</v>
      </c>
      <c r="C14">
        <v>2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f t="shared" si="0"/>
        <v>25</v>
      </c>
    </row>
    <row r="15" spans="1:10" x14ac:dyDescent="0.35">
      <c r="A15">
        <f t="shared" si="1"/>
        <v>1900</v>
      </c>
      <c r="B15">
        <v>13</v>
      </c>
      <c r="C15">
        <v>1</v>
      </c>
      <c r="D15">
        <v>0</v>
      </c>
      <c r="E15">
        <v>1</v>
      </c>
      <c r="F15">
        <v>0</v>
      </c>
      <c r="G15">
        <v>5</v>
      </c>
      <c r="H15">
        <v>0</v>
      </c>
      <c r="I15">
        <v>0</v>
      </c>
      <c r="J15">
        <f t="shared" si="0"/>
        <v>20</v>
      </c>
    </row>
    <row r="16" spans="1:10" x14ac:dyDescent="0.35">
      <c r="A16">
        <f t="shared" si="1"/>
        <v>2000</v>
      </c>
      <c r="B16">
        <v>9</v>
      </c>
      <c r="C16">
        <v>3</v>
      </c>
      <c r="D16">
        <v>0</v>
      </c>
      <c r="E16">
        <v>1</v>
      </c>
      <c r="F16">
        <v>2</v>
      </c>
      <c r="G16">
        <v>0</v>
      </c>
      <c r="H16">
        <v>0</v>
      </c>
      <c r="I16">
        <v>0</v>
      </c>
      <c r="J16">
        <f t="shared" si="0"/>
        <v>15</v>
      </c>
    </row>
    <row r="17" spans="1:10" x14ac:dyDescent="0.35">
      <c r="A17">
        <f t="shared" si="1"/>
        <v>2100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f t="shared" si="0"/>
        <v>9</v>
      </c>
    </row>
    <row r="18" spans="1:10" x14ac:dyDescent="0.35">
      <c r="A18">
        <f>A17+100</f>
        <v>2200</v>
      </c>
      <c r="B18">
        <v>3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f t="shared" si="0"/>
        <v>5</v>
      </c>
    </row>
    <row r="19" spans="1:10" x14ac:dyDescent="0.35">
      <c r="A19">
        <f t="shared" si="1"/>
        <v>2300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f t="shared" si="0"/>
        <v>2</v>
      </c>
    </row>
    <row r="20" spans="1:10" x14ac:dyDescent="0.35">
      <c r="B20">
        <f>SUM(B3:B19)</f>
        <v>411</v>
      </c>
      <c r="C20">
        <f>SUM(C3:C19)</f>
        <v>60</v>
      </c>
      <c r="D20">
        <f>SUM(D3:D19)</f>
        <v>10</v>
      </c>
      <c r="E20">
        <f>SUM(E3:E19)</f>
        <v>13</v>
      </c>
      <c r="F20">
        <f t="shared" ref="F20:H20" si="2">SUM(F3:F19)</f>
        <v>13</v>
      </c>
      <c r="G20">
        <f t="shared" si="2"/>
        <v>22</v>
      </c>
      <c r="H20">
        <f t="shared" si="2"/>
        <v>4</v>
      </c>
      <c r="I20">
        <f>SUM(I3:I19)</f>
        <v>2</v>
      </c>
      <c r="J20">
        <f t="shared" si="0"/>
        <v>535</v>
      </c>
    </row>
    <row r="21" spans="1:10" x14ac:dyDescent="0.35">
      <c r="A21" t="s">
        <v>10</v>
      </c>
    </row>
    <row r="22" spans="1:10" x14ac:dyDescent="0.35">
      <c r="A22" t="s">
        <v>0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14</v>
      </c>
    </row>
    <row r="23" spans="1:1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ref="J23:J47" si="3">SUM(B23:I23)</f>
        <v>0</v>
      </c>
    </row>
    <row r="24" spans="1:10" x14ac:dyDescent="0.35">
      <c r="A24">
        <v>100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3"/>
        <v>1</v>
      </c>
    </row>
    <row r="25" spans="1:10" x14ac:dyDescent="0.35">
      <c r="A25">
        <v>200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3"/>
        <v>0</v>
      </c>
    </row>
    <row r="26" spans="1:10" x14ac:dyDescent="0.35">
      <c r="A26">
        <v>300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3"/>
        <v>0</v>
      </c>
    </row>
    <row r="27" spans="1:10" x14ac:dyDescent="0.35">
      <c r="A27">
        <v>400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3"/>
        <v>2</v>
      </c>
    </row>
    <row r="28" spans="1:10" x14ac:dyDescent="0.35">
      <c r="A28">
        <v>500</v>
      </c>
      <c r="B28">
        <v>2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3"/>
        <v>4</v>
      </c>
    </row>
    <row r="29" spans="1:10" x14ac:dyDescent="0.35">
      <c r="A29">
        <v>600</v>
      </c>
      <c r="B29">
        <v>0</v>
      </c>
      <c r="C29">
        <v>10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f t="shared" si="3"/>
        <v>11</v>
      </c>
    </row>
    <row r="30" spans="1:10" x14ac:dyDescent="0.35">
      <c r="A30">
        <v>700</v>
      </c>
      <c r="B30">
        <v>2</v>
      </c>
      <c r="C30">
        <v>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f t="shared" si="3"/>
        <v>6</v>
      </c>
    </row>
    <row r="31" spans="1:10" x14ac:dyDescent="0.35">
      <c r="A31">
        <f>A30+100</f>
        <v>800</v>
      </c>
      <c r="B31">
        <v>6</v>
      </c>
      <c r="C31">
        <v>3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f t="shared" si="3"/>
        <v>11</v>
      </c>
    </row>
    <row r="32" spans="1:10" x14ac:dyDescent="0.35">
      <c r="A32">
        <f t="shared" ref="A32:A46" si="4">A31+100</f>
        <v>900</v>
      </c>
      <c r="B32">
        <v>11</v>
      </c>
      <c r="C32">
        <v>1</v>
      </c>
      <c r="D32">
        <v>0</v>
      </c>
      <c r="E32">
        <v>0</v>
      </c>
      <c r="F32">
        <v>2</v>
      </c>
      <c r="G32">
        <v>1</v>
      </c>
      <c r="H32">
        <v>0</v>
      </c>
      <c r="I32">
        <v>0</v>
      </c>
      <c r="J32">
        <f t="shared" si="3"/>
        <v>15</v>
      </c>
    </row>
    <row r="33" spans="1:10" x14ac:dyDescent="0.35">
      <c r="A33">
        <f t="shared" si="4"/>
        <v>1000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f t="shared" si="3"/>
        <v>9</v>
      </c>
    </row>
    <row r="34" spans="1:10" x14ac:dyDescent="0.35">
      <c r="A34">
        <f t="shared" si="4"/>
        <v>1100</v>
      </c>
      <c r="B34">
        <v>11</v>
      </c>
      <c r="C34">
        <v>2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f t="shared" si="3"/>
        <v>16</v>
      </c>
    </row>
    <row r="35" spans="1:10" x14ac:dyDescent="0.35">
      <c r="A35">
        <f t="shared" si="4"/>
        <v>1200</v>
      </c>
      <c r="B35">
        <v>16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3"/>
        <v>17</v>
      </c>
    </row>
    <row r="36" spans="1:10" x14ac:dyDescent="0.35">
      <c r="A36">
        <f t="shared" si="4"/>
        <v>1300</v>
      </c>
      <c r="B36">
        <v>8</v>
      </c>
      <c r="C36">
        <v>2</v>
      </c>
      <c r="D36">
        <v>0</v>
      </c>
      <c r="E36">
        <v>0</v>
      </c>
      <c r="F36">
        <v>2</v>
      </c>
      <c r="G36">
        <v>0</v>
      </c>
      <c r="H36">
        <v>1</v>
      </c>
      <c r="I36">
        <v>0</v>
      </c>
      <c r="J36">
        <f t="shared" si="3"/>
        <v>13</v>
      </c>
    </row>
    <row r="37" spans="1:10" x14ac:dyDescent="0.35">
      <c r="A37">
        <f t="shared" si="4"/>
        <v>1400</v>
      </c>
      <c r="B37">
        <v>14</v>
      </c>
      <c r="C37">
        <v>4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f t="shared" si="3"/>
        <v>20</v>
      </c>
    </row>
    <row r="38" spans="1:10" x14ac:dyDescent="0.35">
      <c r="A38">
        <f t="shared" si="4"/>
        <v>1500</v>
      </c>
      <c r="B38">
        <v>15</v>
      </c>
      <c r="C38">
        <v>3</v>
      </c>
      <c r="D38">
        <v>0</v>
      </c>
      <c r="E38">
        <v>1</v>
      </c>
      <c r="F38">
        <v>0</v>
      </c>
      <c r="G38">
        <v>3</v>
      </c>
      <c r="H38">
        <v>0</v>
      </c>
      <c r="I38">
        <v>0</v>
      </c>
      <c r="J38">
        <f t="shared" si="3"/>
        <v>22</v>
      </c>
    </row>
    <row r="39" spans="1:10" x14ac:dyDescent="0.35">
      <c r="A39">
        <f t="shared" si="4"/>
        <v>1600</v>
      </c>
      <c r="B39">
        <v>25</v>
      </c>
      <c r="C39">
        <v>5</v>
      </c>
      <c r="D39">
        <v>0</v>
      </c>
      <c r="E39">
        <v>0</v>
      </c>
      <c r="F39">
        <v>0</v>
      </c>
      <c r="G39">
        <v>3</v>
      </c>
      <c r="H39">
        <v>0</v>
      </c>
      <c r="I39">
        <v>1</v>
      </c>
      <c r="J39">
        <f t="shared" si="3"/>
        <v>34</v>
      </c>
    </row>
    <row r="40" spans="1:10" x14ac:dyDescent="0.35">
      <c r="A40">
        <f t="shared" si="4"/>
        <v>1700</v>
      </c>
      <c r="B40">
        <v>26</v>
      </c>
      <c r="C40">
        <v>1</v>
      </c>
      <c r="D40">
        <v>0</v>
      </c>
      <c r="E40">
        <v>2</v>
      </c>
      <c r="F40">
        <v>0</v>
      </c>
      <c r="G40">
        <v>1</v>
      </c>
      <c r="H40">
        <v>1</v>
      </c>
      <c r="I40">
        <v>0</v>
      </c>
      <c r="J40">
        <f t="shared" si="3"/>
        <v>31</v>
      </c>
    </row>
    <row r="41" spans="1:10" x14ac:dyDescent="0.35">
      <c r="A41">
        <f t="shared" si="4"/>
        <v>1800</v>
      </c>
      <c r="B41">
        <v>11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3"/>
        <v>12</v>
      </c>
    </row>
    <row r="42" spans="1:10" x14ac:dyDescent="0.35">
      <c r="A42">
        <f t="shared" si="4"/>
        <v>1900</v>
      </c>
      <c r="B42">
        <v>5</v>
      </c>
      <c r="C42">
        <v>0</v>
      </c>
      <c r="D42">
        <v>0</v>
      </c>
      <c r="E42">
        <v>0</v>
      </c>
      <c r="F42">
        <v>0</v>
      </c>
      <c r="G42">
        <v>3</v>
      </c>
      <c r="H42">
        <v>0</v>
      </c>
      <c r="I42">
        <v>1</v>
      </c>
      <c r="J42">
        <f t="shared" si="3"/>
        <v>9</v>
      </c>
    </row>
    <row r="43" spans="1:10" x14ac:dyDescent="0.35">
      <c r="A43">
        <f t="shared" si="4"/>
        <v>2000</v>
      </c>
      <c r="B43">
        <v>5</v>
      </c>
      <c r="C43">
        <v>1</v>
      </c>
      <c r="D43">
        <v>0</v>
      </c>
      <c r="E43">
        <v>0</v>
      </c>
      <c r="F43">
        <v>3</v>
      </c>
      <c r="G43">
        <v>0</v>
      </c>
      <c r="H43">
        <v>0</v>
      </c>
      <c r="I43">
        <v>0</v>
      </c>
      <c r="J43">
        <f t="shared" si="3"/>
        <v>9</v>
      </c>
    </row>
    <row r="44" spans="1:10" x14ac:dyDescent="0.35">
      <c r="A44">
        <f t="shared" si="4"/>
        <v>2100</v>
      </c>
      <c r="B44">
        <v>7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f t="shared" si="3"/>
        <v>9</v>
      </c>
    </row>
    <row r="45" spans="1:10" x14ac:dyDescent="0.35">
      <c r="A45">
        <f>A44+100</f>
        <v>2200</v>
      </c>
      <c r="B45">
        <v>2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f t="shared" si="3"/>
        <v>3</v>
      </c>
    </row>
    <row r="46" spans="1:10" x14ac:dyDescent="0.35">
      <c r="A46">
        <f t="shared" si="4"/>
        <v>2300</v>
      </c>
      <c r="B46">
        <v>4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f t="shared" si="3"/>
        <v>6</v>
      </c>
    </row>
    <row r="47" spans="1:10" x14ac:dyDescent="0.35">
      <c r="B47">
        <f t="shared" ref="B47:I47" si="5">SUM(B23:B46)</f>
        <v>180</v>
      </c>
      <c r="C47">
        <f t="shared" si="5"/>
        <v>41</v>
      </c>
      <c r="D47">
        <f t="shared" si="5"/>
        <v>1</v>
      </c>
      <c r="E47">
        <f t="shared" si="5"/>
        <v>3</v>
      </c>
      <c r="F47">
        <f t="shared" si="5"/>
        <v>8</v>
      </c>
      <c r="G47">
        <f t="shared" si="5"/>
        <v>20</v>
      </c>
      <c r="H47">
        <f t="shared" si="5"/>
        <v>4</v>
      </c>
      <c r="I47">
        <f t="shared" si="5"/>
        <v>3</v>
      </c>
      <c r="J47">
        <f t="shared" si="3"/>
        <v>260</v>
      </c>
    </row>
    <row r="49" spans="1:10" x14ac:dyDescent="0.35">
      <c r="A49" t="s">
        <v>11</v>
      </c>
    </row>
    <row r="50" spans="1:10" x14ac:dyDescent="0.35">
      <c r="A50" t="s">
        <v>0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14</v>
      </c>
    </row>
    <row r="51" spans="1:10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ref="J51:J75" si="6">SUM(B51:I51)</f>
        <v>0</v>
      </c>
    </row>
    <row r="52" spans="1:10" x14ac:dyDescent="0.35">
      <c r="A52">
        <v>100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6"/>
        <v>1</v>
      </c>
    </row>
    <row r="53" spans="1:10" x14ac:dyDescent="0.35">
      <c r="A53">
        <v>200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6"/>
        <v>1</v>
      </c>
    </row>
    <row r="54" spans="1:10" x14ac:dyDescent="0.35">
      <c r="A54">
        <v>300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6"/>
        <v>1</v>
      </c>
    </row>
    <row r="55" spans="1:10" x14ac:dyDescent="0.35">
      <c r="A55">
        <v>400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6"/>
        <v>0</v>
      </c>
    </row>
    <row r="56" spans="1:10" x14ac:dyDescent="0.35">
      <c r="A56">
        <v>500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6"/>
        <v>3</v>
      </c>
    </row>
    <row r="57" spans="1:10" x14ac:dyDescent="0.35">
      <c r="A57">
        <v>600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f t="shared" si="6"/>
        <v>1</v>
      </c>
    </row>
    <row r="58" spans="1:10" x14ac:dyDescent="0.35">
      <c r="A58">
        <v>700</v>
      </c>
      <c r="B58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6"/>
        <v>4</v>
      </c>
    </row>
    <row r="59" spans="1:10" x14ac:dyDescent="0.35">
      <c r="A59">
        <f>A58+100</f>
        <v>800</v>
      </c>
      <c r="B59">
        <v>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6"/>
        <v>7</v>
      </c>
    </row>
    <row r="60" spans="1:10" x14ac:dyDescent="0.35">
      <c r="A60">
        <f t="shared" ref="A60:A74" si="7">A59+100</f>
        <v>900</v>
      </c>
      <c r="B60">
        <v>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6"/>
        <v>4</v>
      </c>
    </row>
    <row r="61" spans="1:10" x14ac:dyDescent="0.35">
      <c r="A61">
        <f t="shared" si="7"/>
        <v>1000</v>
      </c>
      <c r="B61">
        <v>6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f t="shared" si="6"/>
        <v>10</v>
      </c>
    </row>
    <row r="62" spans="1:10" x14ac:dyDescent="0.35">
      <c r="A62">
        <f t="shared" si="7"/>
        <v>1100</v>
      </c>
      <c r="B62">
        <v>7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6"/>
        <v>9</v>
      </c>
    </row>
    <row r="63" spans="1:10" x14ac:dyDescent="0.35">
      <c r="A63">
        <f t="shared" si="7"/>
        <v>1200</v>
      </c>
      <c r="B63">
        <v>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6"/>
        <v>4</v>
      </c>
    </row>
    <row r="64" spans="1:10" x14ac:dyDescent="0.35">
      <c r="A64">
        <f t="shared" si="7"/>
        <v>1300</v>
      </c>
      <c r="B64">
        <v>10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6"/>
        <v>11</v>
      </c>
    </row>
    <row r="65" spans="1:10" x14ac:dyDescent="0.35">
      <c r="A65">
        <f t="shared" si="7"/>
        <v>1400</v>
      </c>
      <c r="B65">
        <v>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6"/>
        <v>3</v>
      </c>
    </row>
    <row r="66" spans="1:10" x14ac:dyDescent="0.35">
      <c r="A66">
        <f t="shared" si="7"/>
        <v>1500</v>
      </c>
      <c r="B66">
        <v>9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6"/>
        <v>11</v>
      </c>
    </row>
    <row r="67" spans="1:10" x14ac:dyDescent="0.35">
      <c r="A67">
        <f t="shared" si="7"/>
        <v>1600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6"/>
        <v>11</v>
      </c>
    </row>
    <row r="68" spans="1:10" x14ac:dyDescent="0.35">
      <c r="A68">
        <f t="shared" si="7"/>
        <v>1700</v>
      </c>
      <c r="B68">
        <v>6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6"/>
        <v>7</v>
      </c>
    </row>
    <row r="69" spans="1:10" x14ac:dyDescent="0.35">
      <c r="A69">
        <f t="shared" si="7"/>
        <v>1800</v>
      </c>
      <c r="B69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6"/>
        <v>10</v>
      </c>
    </row>
    <row r="70" spans="1:10" x14ac:dyDescent="0.35">
      <c r="A70">
        <f t="shared" si="7"/>
        <v>1900</v>
      </c>
      <c r="B70">
        <v>4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6"/>
        <v>5</v>
      </c>
    </row>
    <row r="71" spans="1:10" x14ac:dyDescent="0.35">
      <c r="A71">
        <f t="shared" si="7"/>
        <v>2000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6"/>
        <v>1</v>
      </c>
    </row>
    <row r="72" spans="1:10" x14ac:dyDescent="0.35">
      <c r="A72">
        <f t="shared" si="7"/>
        <v>2100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6"/>
        <v>2</v>
      </c>
    </row>
    <row r="73" spans="1:10" x14ac:dyDescent="0.35">
      <c r="A73">
        <f>A72+100</f>
        <v>2200</v>
      </c>
      <c r="B73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6"/>
        <v>5</v>
      </c>
    </row>
    <row r="74" spans="1:10" x14ac:dyDescent="0.35">
      <c r="A74">
        <f t="shared" si="7"/>
        <v>2300</v>
      </c>
      <c r="B74">
        <v>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6"/>
        <v>4</v>
      </c>
    </row>
    <row r="75" spans="1:10" x14ac:dyDescent="0.35">
      <c r="B75">
        <f>SUM(B51:B74)</f>
        <v>100</v>
      </c>
      <c r="C75">
        <f>SUM(C51:C74)</f>
        <v>11</v>
      </c>
      <c r="D75">
        <f>SUM(D51:D74)</f>
        <v>2</v>
      </c>
      <c r="E75">
        <f>SUM(E51:E74)</f>
        <v>0</v>
      </c>
      <c r="F75">
        <f t="shared" ref="F75:I75" si="8">SUM(F51:F74)</f>
        <v>0</v>
      </c>
      <c r="G75">
        <f t="shared" si="8"/>
        <v>2</v>
      </c>
      <c r="H75">
        <f t="shared" si="8"/>
        <v>0</v>
      </c>
      <c r="I75">
        <f t="shared" si="8"/>
        <v>0</v>
      </c>
      <c r="J75">
        <f t="shared" si="6"/>
        <v>115</v>
      </c>
    </row>
    <row r="77" spans="1:10" x14ac:dyDescent="0.35">
      <c r="A77" t="s">
        <v>12</v>
      </c>
    </row>
    <row r="78" spans="1:10" x14ac:dyDescent="0.35">
      <c r="A78" t="s">
        <v>0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9</v>
      </c>
      <c r="J78" t="s">
        <v>14</v>
      </c>
    </row>
    <row r="79" spans="1:10" x14ac:dyDescent="0.35">
      <c r="A79">
        <v>0</v>
      </c>
      <c r="B79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ref="J79:J103" si="9">SUM(B79:I79)</f>
        <v>3</v>
      </c>
    </row>
    <row r="80" spans="1:10" x14ac:dyDescent="0.35">
      <c r="A80">
        <v>100</v>
      </c>
      <c r="B80">
        <v>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9"/>
        <v>3</v>
      </c>
    </row>
    <row r="81" spans="1:10" x14ac:dyDescent="0.35">
      <c r="A81">
        <v>200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9"/>
        <v>0</v>
      </c>
    </row>
    <row r="82" spans="1:10" x14ac:dyDescent="0.35">
      <c r="A82">
        <v>300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9"/>
        <v>0</v>
      </c>
    </row>
    <row r="83" spans="1:10" x14ac:dyDescent="0.35">
      <c r="A83">
        <v>400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9"/>
        <v>0</v>
      </c>
    </row>
    <row r="84" spans="1:10" x14ac:dyDescent="0.35">
      <c r="A84">
        <v>500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9"/>
        <v>0</v>
      </c>
    </row>
    <row r="85" spans="1:10" x14ac:dyDescent="0.35">
      <c r="A85">
        <v>600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9"/>
        <v>1</v>
      </c>
    </row>
    <row r="86" spans="1:10" x14ac:dyDescent="0.35">
      <c r="A86">
        <v>700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9"/>
        <v>1</v>
      </c>
    </row>
    <row r="87" spans="1:10" x14ac:dyDescent="0.35">
      <c r="A87">
        <f>A86+100</f>
        <v>800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9"/>
        <v>0</v>
      </c>
    </row>
    <row r="88" spans="1:10" x14ac:dyDescent="0.35">
      <c r="A88">
        <f t="shared" ref="A88:A102" si="10">A87+100</f>
        <v>900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9"/>
        <v>1</v>
      </c>
    </row>
    <row r="89" spans="1:10" x14ac:dyDescent="0.35">
      <c r="A89">
        <f t="shared" si="10"/>
        <v>1000</v>
      </c>
      <c r="B89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9"/>
        <v>6</v>
      </c>
    </row>
    <row r="90" spans="1:10" x14ac:dyDescent="0.35">
      <c r="A90">
        <f t="shared" si="10"/>
        <v>1100</v>
      </c>
      <c r="B90">
        <v>8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9"/>
        <v>11</v>
      </c>
    </row>
    <row r="91" spans="1:10" x14ac:dyDescent="0.35">
      <c r="A91">
        <f t="shared" si="10"/>
        <v>1200</v>
      </c>
      <c r="B91">
        <v>17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f t="shared" si="9"/>
        <v>20</v>
      </c>
    </row>
    <row r="92" spans="1:10" x14ac:dyDescent="0.35">
      <c r="A92">
        <f t="shared" si="10"/>
        <v>1300</v>
      </c>
      <c r="B92">
        <v>11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f t="shared" si="9"/>
        <v>13</v>
      </c>
    </row>
    <row r="93" spans="1:10" x14ac:dyDescent="0.35">
      <c r="A93">
        <f t="shared" si="10"/>
        <v>1400</v>
      </c>
      <c r="B93">
        <v>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9"/>
        <v>4</v>
      </c>
    </row>
    <row r="94" spans="1:10" x14ac:dyDescent="0.35">
      <c r="A94">
        <f t="shared" si="10"/>
        <v>1500</v>
      </c>
      <c r="B94">
        <v>3</v>
      </c>
      <c r="C94">
        <v>2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f t="shared" si="9"/>
        <v>6</v>
      </c>
    </row>
    <row r="95" spans="1:10" x14ac:dyDescent="0.35">
      <c r="A95">
        <f t="shared" si="10"/>
        <v>1600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9"/>
        <v>3</v>
      </c>
    </row>
    <row r="96" spans="1:10" x14ac:dyDescent="0.35">
      <c r="A96">
        <f t="shared" si="10"/>
        <v>1700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9"/>
        <v>2</v>
      </c>
    </row>
    <row r="97" spans="1:10" x14ac:dyDescent="0.35">
      <c r="A97">
        <f t="shared" si="10"/>
        <v>1800</v>
      </c>
      <c r="B97">
        <v>2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9"/>
        <v>3</v>
      </c>
    </row>
    <row r="98" spans="1:10" x14ac:dyDescent="0.35">
      <c r="A98">
        <f t="shared" si="10"/>
        <v>1900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9"/>
        <v>2</v>
      </c>
    </row>
    <row r="99" spans="1:10" x14ac:dyDescent="0.35">
      <c r="A99">
        <f t="shared" si="10"/>
        <v>2000</v>
      </c>
      <c r="B99">
        <v>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9"/>
        <v>4</v>
      </c>
    </row>
    <row r="100" spans="1:10" x14ac:dyDescent="0.35">
      <c r="A100">
        <f t="shared" si="10"/>
        <v>2100</v>
      </c>
      <c r="B100">
        <v>3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9"/>
        <v>4</v>
      </c>
    </row>
    <row r="101" spans="1:10" x14ac:dyDescent="0.35">
      <c r="A101">
        <f>A100+100</f>
        <v>2200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9"/>
        <v>2</v>
      </c>
    </row>
    <row r="102" spans="1:10" x14ac:dyDescent="0.35">
      <c r="A102">
        <f t="shared" si="10"/>
        <v>2300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9"/>
        <v>0</v>
      </c>
    </row>
    <row r="103" spans="1:10" x14ac:dyDescent="0.35">
      <c r="B103">
        <f>SUM(B79:B102)</f>
        <v>76</v>
      </c>
      <c r="C103">
        <f>SUM(C79:C102)</f>
        <v>9</v>
      </c>
      <c r="D103">
        <f>SUM(D79:D102)</f>
        <v>0</v>
      </c>
      <c r="E103">
        <f>SUM(E79:E102)</f>
        <v>1</v>
      </c>
      <c r="F103">
        <f t="shared" ref="F103" si="11">SUM(F79:F102)</f>
        <v>1</v>
      </c>
      <c r="G103">
        <f t="shared" ref="G103" si="12">SUM(G79:G102)</f>
        <v>0</v>
      </c>
      <c r="H103">
        <f t="shared" ref="H103" si="13">SUM(H79:H102)</f>
        <v>0</v>
      </c>
      <c r="I103">
        <f t="shared" ref="I103" si="14">SUM(I79:I102)</f>
        <v>2</v>
      </c>
      <c r="J103">
        <f t="shared" si="9"/>
        <v>89</v>
      </c>
    </row>
    <row r="105" spans="1:10" x14ac:dyDescent="0.35">
      <c r="A105" t="s">
        <v>13</v>
      </c>
    </row>
    <row r="106" spans="1:10" x14ac:dyDescent="0.35">
      <c r="A106" t="s">
        <v>0</v>
      </c>
      <c r="B106" t="s">
        <v>2</v>
      </c>
      <c r="C106" t="s">
        <v>3</v>
      </c>
      <c r="D106" t="s">
        <v>4</v>
      </c>
      <c r="E106" t="s">
        <v>5</v>
      </c>
      <c r="F106" t="s">
        <v>6</v>
      </c>
      <c r="G106" t="s">
        <v>7</v>
      </c>
      <c r="H106" t="s">
        <v>8</v>
      </c>
      <c r="I106" t="s">
        <v>9</v>
      </c>
      <c r="J106" t="s">
        <v>14</v>
      </c>
    </row>
    <row r="107" spans="1:10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ref="J107:J131" si="15">SUM(B107:I107)</f>
        <v>0</v>
      </c>
    </row>
    <row r="108" spans="1:10" x14ac:dyDescent="0.35">
      <c r="A108">
        <v>100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15"/>
        <v>0</v>
      </c>
    </row>
    <row r="109" spans="1:10" x14ac:dyDescent="0.35">
      <c r="A109">
        <v>200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5"/>
        <v>0</v>
      </c>
    </row>
    <row r="110" spans="1:10" x14ac:dyDescent="0.35">
      <c r="A110">
        <v>300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5"/>
        <v>2</v>
      </c>
    </row>
    <row r="111" spans="1:10" x14ac:dyDescent="0.35">
      <c r="A111">
        <v>400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15"/>
        <v>2</v>
      </c>
    </row>
    <row r="112" spans="1:10" x14ac:dyDescent="0.35">
      <c r="A112">
        <v>500</v>
      </c>
      <c r="B112">
        <v>2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15"/>
        <v>4</v>
      </c>
    </row>
    <row r="113" spans="1:10" x14ac:dyDescent="0.35">
      <c r="A113">
        <v>600</v>
      </c>
      <c r="B113">
        <v>2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15"/>
        <v>3</v>
      </c>
    </row>
    <row r="114" spans="1:10" x14ac:dyDescent="0.35">
      <c r="A114">
        <v>700</v>
      </c>
      <c r="B114">
        <v>7</v>
      </c>
      <c r="C114">
        <v>5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f t="shared" si="15"/>
        <v>13</v>
      </c>
    </row>
    <row r="115" spans="1:10" x14ac:dyDescent="0.35">
      <c r="A115">
        <f>A114+100</f>
        <v>800</v>
      </c>
      <c r="B115">
        <v>7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15"/>
        <v>8</v>
      </c>
    </row>
    <row r="116" spans="1:10" x14ac:dyDescent="0.35">
      <c r="A116">
        <f t="shared" ref="A116:A130" si="16">A115+100</f>
        <v>900</v>
      </c>
      <c r="B116">
        <v>6</v>
      </c>
      <c r="C116">
        <v>2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15"/>
        <v>9</v>
      </c>
    </row>
    <row r="117" spans="1:10" x14ac:dyDescent="0.35">
      <c r="A117">
        <f t="shared" si="16"/>
        <v>1000</v>
      </c>
      <c r="B117">
        <v>7</v>
      </c>
      <c r="C117">
        <v>3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f t="shared" si="15"/>
        <v>11</v>
      </c>
    </row>
    <row r="118" spans="1:10" x14ac:dyDescent="0.35">
      <c r="A118">
        <f t="shared" si="16"/>
        <v>1100</v>
      </c>
      <c r="B118">
        <v>11</v>
      </c>
      <c r="C118">
        <v>2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f t="shared" si="15"/>
        <v>14</v>
      </c>
    </row>
    <row r="119" spans="1:10" x14ac:dyDescent="0.35">
      <c r="A119">
        <f t="shared" si="16"/>
        <v>1200</v>
      </c>
      <c r="B119">
        <v>6</v>
      </c>
      <c r="C119">
        <v>4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f t="shared" si="15"/>
        <v>12</v>
      </c>
    </row>
    <row r="120" spans="1:10" x14ac:dyDescent="0.35">
      <c r="A120">
        <f t="shared" si="16"/>
        <v>1300</v>
      </c>
      <c r="B120">
        <v>8</v>
      </c>
      <c r="C120">
        <v>2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f t="shared" si="15"/>
        <v>11</v>
      </c>
    </row>
    <row r="121" spans="1:10" x14ac:dyDescent="0.35">
      <c r="A121">
        <f t="shared" si="16"/>
        <v>1400</v>
      </c>
      <c r="B121">
        <v>10</v>
      </c>
      <c r="C121">
        <v>3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f t="shared" si="15"/>
        <v>14</v>
      </c>
    </row>
    <row r="122" spans="1:10" x14ac:dyDescent="0.35">
      <c r="A122">
        <f t="shared" si="16"/>
        <v>1500</v>
      </c>
      <c r="B122">
        <v>8</v>
      </c>
      <c r="C122">
        <v>2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f t="shared" si="15"/>
        <v>12</v>
      </c>
    </row>
    <row r="123" spans="1:10" x14ac:dyDescent="0.35">
      <c r="A123">
        <f t="shared" si="16"/>
        <v>1600</v>
      </c>
      <c r="B123">
        <v>14</v>
      </c>
      <c r="C123">
        <v>6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f t="shared" si="15"/>
        <v>22</v>
      </c>
    </row>
    <row r="124" spans="1:10" x14ac:dyDescent="0.35">
      <c r="A124">
        <f t="shared" si="16"/>
        <v>1700</v>
      </c>
      <c r="B124">
        <v>9</v>
      </c>
      <c r="C124">
        <v>1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f t="shared" si="15"/>
        <v>12</v>
      </c>
    </row>
    <row r="125" spans="1:10" x14ac:dyDescent="0.35">
      <c r="A125">
        <f t="shared" si="16"/>
        <v>1800</v>
      </c>
      <c r="B125">
        <v>3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15"/>
        <v>4</v>
      </c>
    </row>
    <row r="126" spans="1:10" x14ac:dyDescent="0.35">
      <c r="A126">
        <f t="shared" si="16"/>
        <v>1900</v>
      </c>
      <c r="B126">
        <v>2</v>
      </c>
      <c r="C126">
        <v>0</v>
      </c>
      <c r="D126">
        <v>0</v>
      </c>
      <c r="E126">
        <v>1</v>
      </c>
      <c r="F126">
        <v>2</v>
      </c>
      <c r="G126">
        <v>1</v>
      </c>
      <c r="H126">
        <v>0</v>
      </c>
      <c r="I126">
        <v>0</v>
      </c>
      <c r="J126">
        <f t="shared" si="15"/>
        <v>6</v>
      </c>
    </row>
    <row r="127" spans="1:10" x14ac:dyDescent="0.35">
      <c r="A127">
        <f t="shared" si="16"/>
        <v>2000</v>
      </c>
      <c r="B127">
        <v>4</v>
      </c>
      <c r="C127">
        <v>2</v>
      </c>
      <c r="D127">
        <v>0</v>
      </c>
      <c r="E127">
        <v>0</v>
      </c>
      <c r="F127">
        <v>2</v>
      </c>
      <c r="G127">
        <v>0</v>
      </c>
      <c r="H127">
        <v>0</v>
      </c>
      <c r="I127">
        <v>0</v>
      </c>
      <c r="J127">
        <f t="shared" si="15"/>
        <v>8</v>
      </c>
    </row>
    <row r="128" spans="1:10" x14ac:dyDescent="0.35">
      <c r="A128">
        <f t="shared" si="16"/>
        <v>2100</v>
      </c>
      <c r="B128">
        <v>5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f t="shared" si="15"/>
        <v>8</v>
      </c>
    </row>
    <row r="129" spans="1:10" x14ac:dyDescent="0.35">
      <c r="A129">
        <f>A128+100</f>
        <v>2200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15"/>
        <v>4</v>
      </c>
    </row>
    <row r="130" spans="1:10" x14ac:dyDescent="0.35">
      <c r="A130">
        <f t="shared" si="16"/>
        <v>2300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15"/>
        <v>3</v>
      </c>
    </row>
    <row r="131" spans="1:10" x14ac:dyDescent="0.35">
      <c r="B131">
        <f>SUM(B107:B130)</f>
        <v>121</v>
      </c>
      <c r="C131">
        <f>SUM(C107:C130)</f>
        <v>37</v>
      </c>
      <c r="D131">
        <f>SUM(D107:D130)</f>
        <v>1</v>
      </c>
      <c r="E131">
        <f>SUM(E107:E130)</f>
        <v>3</v>
      </c>
      <c r="F131">
        <f t="shared" ref="F131" si="17">SUM(F107:F130)</f>
        <v>12</v>
      </c>
      <c r="G131">
        <f t="shared" ref="G131" si="18">SUM(G107:G130)</f>
        <v>6</v>
      </c>
      <c r="H131">
        <f t="shared" ref="H131" si="19">SUM(H107:H130)</f>
        <v>2</v>
      </c>
      <c r="I131">
        <f t="shared" ref="I131" si="20">SUM(I107:I130)</f>
        <v>0</v>
      </c>
      <c r="J131">
        <f t="shared" si="15"/>
        <v>182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102" workbookViewId="0">
      <selection activeCell="J68" sqref="J68"/>
    </sheetView>
  </sheetViews>
  <sheetFormatPr defaultRowHeight="14.5" x14ac:dyDescent="0.35"/>
  <sheetData>
    <row r="1" spans="1:10" x14ac:dyDescent="0.35">
      <c r="A1" t="s">
        <v>1</v>
      </c>
    </row>
    <row r="2" spans="1:10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14</v>
      </c>
    </row>
    <row r="3" spans="1:10" x14ac:dyDescent="0.35">
      <c r="A3">
        <v>700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SUM(B3:I3)</f>
        <v>2</v>
      </c>
    </row>
    <row r="4" spans="1:10" x14ac:dyDescent="0.35">
      <c r="A4">
        <f>A3+100</f>
        <v>800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f t="shared" ref="J4:J19" si="0">SUM(B4:I4)</f>
        <v>3</v>
      </c>
    </row>
    <row r="5" spans="1:10" x14ac:dyDescent="0.35">
      <c r="A5">
        <f t="shared" ref="A5:A19" si="1">A4+100</f>
        <v>900</v>
      </c>
      <c r="B5"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f t="shared" si="0"/>
        <v>3</v>
      </c>
    </row>
    <row r="6" spans="1:10" x14ac:dyDescent="0.35">
      <c r="A6">
        <f t="shared" si="1"/>
        <v>1000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f t="shared" si="0"/>
        <v>2</v>
      </c>
    </row>
    <row r="7" spans="1:10" x14ac:dyDescent="0.35">
      <c r="A7">
        <f t="shared" si="1"/>
        <v>1100</v>
      </c>
      <c r="B7">
        <v>1</v>
      </c>
      <c r="C7">
        <v>1</v>
      </c>
      <c r="D7">
        <v>0</v>
      </c>
      <c r="E7">
        <v>1</v>
      </c>
      <c r="F7">
        <v>2</v>
      </c>
      <c r="G7">
        <v>0</v>
      </c>
      <c r="H7">
        <v>0</v>
      </c>
      <c r="I7">
        <v>0</v>
      </c>
      <c r="J7">
        <f t="shared" si="0"/>
        <v>5</v>
      </c>
    </row>
    <row r="8" spans="1:10" x14ac:dyDescent="0.35">
      <c r="A8">
        <f t="shared" si="1"/>
        <v>1200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0" x14ac:dyDescent="0.35">
      <c r="A9">
        <f t="shared" si="1"/>
        <v>1300</v>
      </c>
      <c r="B9">
        <v>5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f t="shared" si="0"/>
        <v>7</v>
      </c>
    </row>
    <row r="10" spans="1:10" x14ac:dyDescent="0.35">
      <c r="A10">
        <f t="shared" si="1"/>
        <v>1400</v>
      </c>
      <c r="B10">
        <v>2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f t="shared" si="0"/>
        <v>4</v>
      </c>
    </row>
    <row r="11" spans="1:10" x14ac:dyDescent="0.35">
      <c r="A11">
        <f t="shared" si="1"/>
        <v>1500</v>
      </c>
      <c r="B11">
        <v>1</v>
      </c>
      <c r="C11">
        <v>0</v>
      </c>
      <c r="D11">
        <v>0</v>
      </c>
      <c r="E11">
        <v>0</v>
      </c>
      <c r="F11">
        <v>3</v>
      </c>
      <c r="G11">
        <v>1</v>
      </c>
      <c r="H11">
        <v>0</v>
      </c>
      <c r="I11">
        <v>0</v>
      </c>
      <c r="J11">
        <f t="shared" si="0"/>
        <v>5</v>
      </c>
    </row>
    <row r="12" spans="1:10" x14ac:dyDescent="0.35">
      <c r="A12">
        <f t="shared" si="1"/>
        <v>1600</v>
      </c>
      <c r="B12">
        <v>4</v>
      </c>
      <c r="C12">
        <v>4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f t="shared" si="0"/>
        <v>9</v>
      </c>
    </row>
    <row r="13" spans="1:10" x14ac:dyDescent="0.35">
      <c r="A13">
        <f t="shared" si="1"/>
        <v>1700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f t="shared" si="0"/>
        <v>3</v>
      </c>
    </row>
    <row r="14" spans="1:10" x14ac:dyDescent="0.35">
      <c r="A14">
        <f t="shared" si="1"/>
        <v>1800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f t="shared" si="0"/>
        <v>3</v>
      </c>
    </row>
    <row r="15" spans="1:10" x14ac:dyDescent="0.35">
      <c r="A15">
        <f t="shared" si="1"/>
        <v>1900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f t="shared" si="0"/>
        <v>4</v>
      </c>
    </row>
    <row r="16" spans="1:10" x14ac:dyDescent="0.35">
      <c r="A16">
        <f t="shared" si="1"/>
        <v>2000</v>
      </c>
      <c r="B16">
        <v>2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f t="shared" si="0"/>
        <v>4</v>
      </c>
    </row>
    <row r="17" spans="1:10" x14ac:dyDescent="0.35">
      <c r="A17">
        <f t="shared" si="1"/>
        <v>2100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1</v>
      </c>
    </row>
    <row r="18" spans="1:10" x14ac:dyDescent="0.35">
      <c r="A18">
        <f>A17+100</f>
        <v>2200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f t="shared" si="0"/>
        <v>2</v>
      </c>
    </row>
    <row r="19" spans="1:10" x14ac:dyDescent="0.35">
      <c r="A19">
        <f t="shared" si="1"/>
        <v>2300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</row>
    <row r="20" spans="1:10" x14ac:dyDescent="0.35">
      <c r="B20">
        <f>SUM(B3:B19)</f>
        <v>26</v>
      </c>
      <c r="C20">
        <f>SUM(C3:C19)</f>
        <v>8</v>
      </c>
      <c r="D20">
        <f>SUM(D3:D19)</f>
        <v>0</v>
      </c>
      <c r="E20">
        <f>SUM(E3:E19)</f>
        <v>8</v>
      </c>
      <c r="F20">
        <f t="shared" ref="F20:H20" si="2">SUM(F3:F19)</f>
        <v>10</v>
      </c>
      <c r="G20">
        <f t="shared" si="2"/>
        <v>5</v>
      </c>
      <c r="H20">
        <f t="shared" si="2"/>
        <v>0</v>
      </c>
      <c r="I20">
        <f>SUM(I3:I19)</f>
        <v>0</v>
      </c>
      <c r="J20">
        <f>SUM(B20:I20)</f>
        <v>57</v>
      </c>
    </row>
    <row r="21" spans="1:10" x14ac:dyDescent="0.35">
      <c r="A21" t="s">
        <v>10</v>
      </c>
    </row>
    <row r="22" spans="1:10" x14ac:dyDescent="0.35">
      <c r="A22" t="s">
        <v>0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14</v>
      </c>
    </row>
    <row r="23" spans="1:1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>SUM(B23:I23)</f>
        <v>0</v>
      </c>
    </row>
    <row r="24" spans="1:10" x14ac:dyDescent="0.3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ref="J24:J47" si="3">SUM(B24:I24)</f>
        <v>0</v>
      </c>
    </row>
    <row r="25" spans="1:10" x14ac:dyDescent="0.35">
      <c r="A25">
        <v>200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f t="shared" si="3"/>
        <v>2</v>
      </c>
    </row>
    <row r="26" spans="1:10" x14ac:dyDescent="0.35">
      <c r="A26">
        <v>300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f t="shared" si="3"/>
        <v>2</v>
      </c>
    </row>
    <row r="27" spans="1:10" x14ac:dyDescent="0.35">
      <c r="A27">
        <v>400</v>
      </c>
      <c r="B27">
        <v>1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J27">
        <f t="shared" si="3"/>
        <v>3</v>
      </c>
    </row>
    <row r="28" spans="1:10" x14ac:dyDescent="0.35">
      <c r="A28">
        <v>500</v>
      </c>
      <c r="B28">
        <v>0</v>
      </c>
      <c r="C28">
        <v>0</v>
      </c>
      <c r="D28">
        <v>0</v>
      </c>
      <c r="E28">
        <v>1</v>
      </c>
      <c r="F28">
        <v>2</v>
      </c>
      <c r="G28">
        <v>0</v>
      </c>
      <c r="H28">
        <v>0</v>
      </c>
      <c r="I28">
        <v>0</v>
      </c>
      <c r="J28">
        <f t="shared" si="3"/>
        <v>3</v>
      </c>
    </row>
    <row r="29" spans="1:10" x14ac:dyDescent="0.35">
      <c r="A29">
        <v>600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3"/>
        <v>1</v>
      </c>
    </row>
    <row r="30" spans="1:10" x14ac:dyDescent="0.35">
      <c r="A30">
        <v>700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f t="shared" si="3"/>
        <v>2</v>
      </c>
    </row>
    <row r="31" spans="1:10" x14ac:dyDescent="0.35">
      <c r="A31">
        <f>A30+100</f>
        <v>800</v>
      </c>
      <c r="B31">
        <v>4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f t="shared" si="3"/>
        <v>5</v>
      </c>
    </row>
    <row r="32" spans="1:10" x14ac:dyDescent="0.35">
      <c r="A32">
        <f t="shared" ref="A32:A46" si="4">A31+100</f>
        <v>900</v>
      </c>
      <c r="B32">
        <v>2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3"/>
        <v>3</v>
      </c>
    </row>
    <row r="33" spans="1:10" x14ac:dyDescent="0.35">
      <c r="A33">
        <f t="shared" si="4"/>
        <v>1000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f t="shared" si="3"/>
        <v>4</v>
      </c>
    </row>
    <row r="34" spans="1:10" x14ac:dyDescent="0.35">
      <c r="A34">
        <f t="shared" si="4"/>
        <v>1100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3"/>
        <v>2</v>
      </c>
    </row>
    <row r="35" spans="1:10" x14ac:dyDescent="0.35">
      <c r="A35">
        <f t="shared" si="4"/>
        <v>1200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f t="shared" si="3"/>
        <v>2</v>
      </c>
    </row>
    <row r="36" spans="1:10" x14ac:dyDescent="0.35">
      <c r="A36">
        <f t="shared" si="4"/>
        <v>1300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f t="shared" si="3"/>
        <v>2</v>
      </c>
    </row>
    <row r="37" spans="1:10" x14ac:dyDescent="0.35">
      <c r="A37">
        <f t="shared" si="4"/>
        <v>1400</v>
      </c>
      <c r="B37">
        <v>3</v>
      </c>
      <c r="C37">
        <v>1</v>
      </c>
      <c r="D37">
        <v>0</v>
      </c>
      <c r="E37">
        <v>0</v>
      </c>
      <c r="F37">
        <v>1</v>
      </c>
      <c r="G37">
        <v>3</v>
      </c>
      <c r="H37">
        <v>0</v>
      </c>
      <c r="I37">
        <v>0</v>
      </c>
      <c r="J37">
        <f t="shared" si="3"/>
        <v>8</v>
      </c>
    </row>
    <row r="38" spans="1:10" x14ac:dyDescent="0.35">
      <c r="A38">
        <f t="shared" si="4"/>
        <v>1500</v>
      </c>
      <c r="B38">
        <v>2</v>
      </c>
      <c r="C38">
        <v>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f t="shared" si="3"/>
        <v>8</v>
      </c>
    </row>
    <row r="39" spans="1:10" x14ac:dyDescent="0.35">
      <c r="A39">
        <f t="shared" si="4"/>
        <v>1600</v>
      </c>
      <c r="B39">
        <v>1</v>
      </c>
      <c r="C39">
        <v>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3"/>
        <v>5</v>
      </c>
    </row>
    <row r="40" spans="1:10" x14ac:dyDescent="0.35">
      <c r="A40">
        <f t="shared" si="4"/>
        <v>1700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3"/>
        <v>0</v>
      </c>
    </row>
    <row r="41" spans="1:10" x14ac:dyDescent="0.35">
      <c r="A41">
        <f t="shared" si="4"/>
        <v>1800</v>
      </c>
      <c r="B41">
        <v>2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f t="shared" si="3"/>
        <v>4</v>
      </c>
    </row>
    <row r="42" spans="1:10" x14ac:dyDescent="0.35">
      <c r="A42">
        <f t="shared" si="4"/>
        <v>1900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3"/>
        <v>1</v>
      </c>
    </row>
    <row r="43" spans="1:10" x14ac:dyDescent="0.35">
      <c r="A43">
        <f t="shared" si="4"/>
        <v>2000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3"/>
        <v>0</v>
      </c>
    </row>
    <row r="44" spans="1:10" x14ac:dyDescent="0.35">
      <c r="A44">
        <f t="shared" si="4"/>
        <v>2100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3"/>
        <v>0</v>
      </c>
    </row>
    <row r="45" spans="1:10" x14ac:dyDescent="0.35">
      <c r="A45">
        <f>A44+100</f>
        <v>2200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f t="shared" si="3"/>
        <v>2</v>
      </c>
    </row>
    <row r="46" spans="1:10" x14ac:dyDescent="0.35">
      <c r="A46">
        <f t="shared" si="4"/>
        <v>2300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3"/>
        <v>1</v>
      </c>
    </row>
    <row r="47" spans="1:10" x14ac:dyDescent="0.35">
      <c r="B47">
        <f t="shared" ref="B47:I47" si="5">SUM(B23:B46)</f>
        <v>21</v>
      </c>
      <c r="C47">
        <f t="shared" si="5"/>
        <v>11</v>
      </c>
      <c r="D47">
        <f t="shared" si="5"/>
        <v>3</v>
      </c>
      <c r="E47">
        <f t="shared" si="5"/>
        <v>7</v>
      </c>
      <c r="F47">
        <f t="shared" si="5"/>
        <v>12</v>
      </c>
      <c r="G47">
        <f t="shared" si="5"/>
        <v>5</v>
      </c>
      <c r="H47">
        <f t="shared" si="5"/>
        <v>1</v>
      </c>
      <c r="I47">
        <f t="shared" si="5"/>
        <v>0</v>
      </c>
      <c r="J47">
        <f t="shared" si="3"/>
        <v>60</v>
      </c>
    </row>
    <row r="49" spans="1:10" x14ac:dyDescent="0.35">
      <c r="A49" t="s">
        <v>11</v>
      </c>
    </row>
    <row r="50" spans="1:10" x14ac:dyDescent="0.35">
      <c r="A50" t="s">
        <v>0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14</v>
      </c>
    </row>
    <row r="51" spans="1:10" x14ac:dyDescent="0.3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f>SUM(B51:I51)</f>
        <v>2</v>
      </c>
    </row>
    <row r="52" spans="1:10" x14ac:dyDescent="0.35">
      <c r="A52">
        <v>100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ref="J52:J74" si="6">SUM(B52:I52)</f>
        <v>0</v>
      </c>
    </row>
    <row r="53" spans="1:10" x14ac:dyDescent="0.35">
      <c r="A53">
        <v>200</v>
      </c>
      <c r="B53">
        <v>0</v>
      </c>
      <c r="C53">
        <v>0</v>
      </c>
      <c r="D53">
        <v>0</v>
      </c>
      <c r="E53">
        <v>2</v>
      </c>
      <c r="F53">
        <v>1</v>
      </c>
      <c r="G53">
        <v>0</v>
      </c>
      <c r="H53">
        <v>0</v>
      </c>
      <c r="I53">
        <v>0</v>
      </c>
      <c r="J53">
        <f t="shared" si="6"/>
        <v>3</v>
      </c>
    </row>
    <row r="54" spans="1:10" x14ac:dyDescent="0.35">
      <c r="A54">
        <v>300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f t="shared" si="6"/>
        <v>1</v>
      </c>
    </row>
    <row r="55" spans="1:10" x14ac:dyDescent="0.35">
      <c r="A55">
        <v>400</v>
      </c>
      <c r="B55">
        <v>1</v>
      </c>
      <c r="C55">
        <v>0</v>
      </c>
      <c r="D55">
        <v>0</v>
      </c>
      <c r="E55">
        <v>1</v>
      </c>
      <c r="F55">
        <v>2</v>
      </c>
      <c r="G55">
        <v>0</v>
      </c>
      <c r="H55">
        <v>0</v>
      </c>
      <c r="I55">
        <v>0</v>
      </c>
      <c r="J55">
        <f t="shared" si="6"/>
        <v>4</v>
      </c>
    </row>
    <row r="56" spans="1:10" x14ac:dyDescent="0.35">
      <c r="A56">
        <v>500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f t="shared" si="6"/>
        <v>2</v>
      </c>
    </row>
    <row r="57" spans="1:10" x14ac:dyDescent="0.35">
      <c r="A57">
        <v>600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6"/>
        <v>0</v>
      </c>
    </row>
    <row r="58" spans="1:10" x14ac:dyDescent="0.35">
      <c r="A58">
        <v>700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6"/>
        <v>1</v>
      </c>
    </row>
    <row r="59" spans="1:10" x14ac:dyDescent="0.35">
      <c r="A59">
        <f>A58+100</f>
        <v>800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6"/>
        <v>0</v>
      </c>
    </row>
    <row r="60" spans="1:10" x14ac:dyDescent="0.35">
      <c r="A60">
        <f t="shared" ref="A60:A74" si="7">A59+100</f>
        <v>900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6"/>
        <v>1</v>
      </c>
    </row>
    <row r="61" spans="1:10" x14ac:dyDescent="0.35">
      <c r="A61">
        <f t="shared" si="7"/>
        <v>1000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f t="shared" si="6"/>
        <v>2</v>
      </c>
    </row>
    <row r="62" spans="1:10" x14ac:dyDescent="0.35">
      <c r="A62">
        <f t="shared" si="7"/>
        <v>1100</v>
      </c>
      <c r="B62">
        <v>1</v>
      </c>
      <c r="C62">
        <v>0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f t="shared" si="6"/>
        <v>3</v>
      </c>
    </row>
    <row r="63" spans="1:10" x14ac:dyDescent="0.35">
      <c r="A63">
        <f t="shared" si="7"/>
        <v>1200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6"/>
        <v>1</v>
      </c>
    </row>
    <row r="64" spans="1:10" x14ac:dyDescent="0.35">
      <c r="A64">
        <f t="shared" si="7"/>
        <v>1300</v>
      </c>
      <c r="B64">
        <v>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6"/>
        <v>3</v>
      </c>
    </row>
    <row r="65" spans="1:10" x14ac:dyDescent="0.35">
      <c r="A65">
        <f t="shared" si="7"/>
        <v>1400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6"/>
        <v>2</v>
      </c>
    </row>
    <row r="66" spans="1:10" x14ac:dyDescent="0.35">
      <c r="A66">
        <f t="shared" si="7"/>
        <v>1500</v>
      </c>
      <c r="B66">
        <v>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6"/>
        <v>4</v>
      </c>
    </row>
    <row r="67" spans="1:10" x14ac:dyDescent="0.35">
      <c r="A67">
        <f t="shared" si="7"/>
        <v>1600</v>
      </c>
      <c r="B67">
        <v>1</v>
      </c>
      <c r="C67">
        <v>2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f t="shared" si="6"/>
        <v>4</v>
      </c>
    </row>
    <row r="68" spans="1:10" x14ac:dyDescent="0.35">
      <c r="A68">
        <f t="shared" si="7"/>
        <v>1700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f t="shared" si="6"/>
        <v>2</v>
      </c>
    </row>
    <row r="69" spans="1:10" x14ac:dyDescent="0.35">
      <c r="A69">
        <f t="shared" si="7"/>
        <v>1800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6"/>
        <v>1</v>
      </c>
    </row>
    <row r="70" spans="1:10" x14ac:dyDescent="0.35">
      <c r="A70">
        <f t="shared" si="7"/>
        <v>1900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6"/>
        <v>1</v>
      </c>
    </row>
    <row r="71" spans="1:10" x14ac:dyDescent="0.35">
      <c r="A71">
        <f t="shared" si="7"/>
        <v>2000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6"/>
        <v>0</v>
      </c>
    </row>
    <row r="72" spans="1:10" x14ac:dyDescent="0.35">
      <c r="A72">
        <f t="shared" si="7"/>
        <v>2100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6"/>
        <v>2</v>
      </c>
    </row>
    <row r="73" spans="1:10" x14ac:dyDescent="0.35">
      <c r="A73">
        <f>A72+100</f>
        <v>2200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6"/>
        <v>2</v>
      </c>
    </row>
    <row r="74" spans="1:10" x14ac:dyDescent="0.35">
      <c r="A74">
        <f t="shared" si="7"/>
        <v>2300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6"/>
        <v>0</v>
      </c>
    </row>
    <row r="75" spans="1:10" x14ac:dyDescent="0.35">
      <c r="B75">
        <f>SUM(B51:B74)</f>
        <v>18</v>
      </c>
      <c r="C75">
        <f>SUM(C51:C74)</f>
        <v>7</v>
      </c>
      <c r="D75">
        <f>SUM(D51:D74)</f>
        <v>0</v>
      </c>
      <c r="E75">
        <f>SUM(E51:E74)</f>
        <v>8</v>
      </c>
      <c r="F75">
        <f t="shared" ref="F75:I75" si="8">SUM(F51:F74)</f>
        <v>4</v>
      </c>
      <c r="G75">
        <f t="shared" si="8"/>
        <v>4</v>
      </c>
      <c r="H75">
        <f t="shared" si="8"/>
        <v>0</v>
      </c>
      <c r="I75">
        <f t="shared" si="8"/>
        <v>0</v>
      </c>
      <c r="J75">
        <f>SUM(B75:I75)</f>
        <v>41</v>
      </c>
    </row>
    <row r="77" spans="1:10" x14ac:dyDescent="0.35">
      <c r="A77" t="s">
        <v>12</v>
      </c>
    </row>
    <row r="78" spans="1:10" x14ac:dyDescent="0.35">
      <c r="A78" t="s">
        <v>0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9</v>
      </c>
      <c r="J78" t="s">
        <v>14</v>
      </c>
    </row>
    <row r="79" spans="1:10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>SUM(B79:I79)</f>
        <v>0</v>
      </c>
    </row>
    <row r="80" spans="1:10" x14ac:dyDescent="0.35">
      <c r="A80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ref="J80:J102" si="9">SUM(B80:I80)</f>
        <v>0</v>
      </c>
    </row>
    <row r="81" spans="1:10" x14ac:dyDescent="0.35">
      <c r="A81">
        <v>200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9"/>
        <v>0</v>
      </c>
    </row>
    <row r="82" spans="1:10" x14ac:dyDescent="0.35">
      <c r="A82">
        <v>300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9"/>
        <v>0</v>
      </c>
    </row>
    <row r="83" spans="1:10" x14ac:dyDescent="0.35">
      <c r="A83">
        <v>400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9"/>
        <v>1</v>
      </c>
    </row>
    <row r="84" spans="1:10" x14ac:dyDescent="0.35">
      <c r="A84">
        <v>500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9"/>
        <v>0</v>
      </c>
    </row>
    <row r="85" spans="1:10" x14ac:dyDescent="0.35">
      <c r="A85">
        <v>600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9"/>
        <v>0</v>
      </c>
    </row>
    <row r="86" spans="1:10" x14ac:dyDescent="0.35">
      <c r="A86">
        <v>700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9"/>
        <v>0</v>
      </c>
    </row>
    <row r="87" spans="1:10" x14ac:dyDescent="0.35">
      <c r="A87">
        <f>A86+100</f>
        <v>800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9"/>
        <v>0</v>
      </c>
    </row>
    <row r="88" spans="1:10" x14ac:dyDescent="0.35">
      <c r="A88">
        <f t="shared" ref="A88:A102" si="10">A87+100</f>
        <v>900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9"/>
        <v>1</v>
      </c>
    </row>
    <row r="89" spans="1:10" x14ac:dyDescent="0.35">
      <c r="A89">
        <f t="shared" si="10"/>
        <v>1000</v>
      </c>
      <c r="B89">
        <v>9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9"/>
        <v>10</v>
      </c>
    </row>
    <row r="90" spans="1:10" x14ac:dyDescent="0.35">
      <c r="A90">
        <f t="shared" si="10"/>
        <v>1100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9"/>
        <v>1</v>
      </c>
    </row>
    <row r="91" spans="1:10" x14ac:dyDescent="0.35">
      <c r="A91">
        <f t="shared" si="10"/>
        <v>1200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9"/>
        <v>1</v>
      </c>
    </row>
    <row r="92" spans="1:10" x14ac:dyDescent="0.35">
      <c r="A92">
        <f t="shared" si="10"/>
        <v>1300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9"/>
        <v>1</v>
      </c>
    </row>
    <row r="93" spans="1:10" x14ac:dyDescent="0.35">
      <c r="A93">
        <f t="shared" si="10"/>
        <v>1400</v>
      </c>
      <c r="B93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9"/>
        <v>2</v>
      </c>
    </row>
    <row r="94" spans="1:10" x14ac:dyDescent="0.35">
      <c r="A94">
        <f t="shared" si="10"/>
        <v>1500</v>
      </c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9"/>
        <v>3</v>
      </c>
    </row>
    <row r="95" spans="1:10" x14ac:dyDescent="0.35">
      <c r="A95">
        <f t="shared" si="10"/>
        <v>1600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9"/>
        <v>0</v>
      </c>
    </row>
    <row r="96" spans="1:10" x14ac:dyDescent="0.35">
      <c r="A96">
        <f t="shared" si="10"/>
        <v>1700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9"/>
        <v>0</v>
      </c>
    </row>
    <row r="97" spans="1:10" x14ac:dyDescent="0.35">
      <c r="A97">
        <f t="shared" si="10"/>
        <v>1800</v>
      </c>
      <c r="B97">
        <v>2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9"/>
        <v>3</v>
      </c>
    </row>
    <row r="98" spans="1:10" x14ac:dyDescent="0.35">
      <c r="A98">
        <f t="shared" si="10"/>
        <v>1900</v>
      </c>
      <c r="B98">
        <v>1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f t="shared" si="9"/>
        <v>3</v>
      </c>
    </row>
    <row r="99" spans="1:10" x14ac:dyDescent="0.35">
      <c r="A99">
        <f t="shared" si="10"/>
        <v>2000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9"/>
        <v>0</v>
      </c>
    </row>
    <row r="100" spans="1:10" x14ac:dyDescent="0.35">
      <c r="A100">
        <f t="shared" si="10"/>
        <v>2100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9"/>
        <v>1</v>
      </c>
    </row>
    <row r="101" spans="1:10" x14ac:dyDescent="0.35">
      <c r="A101">
        <f>A100+100</f>
        <v>2200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9"/>
        <v>0</v>
      </c>
    </row>
    <row r="102" spans="1:10" x14ac:dyDescent="0.35">
      <c r="A102">
        <f t="shared" si="10"/>
        <v>2300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9"/>
        <v>0</v>
      </c>
    </row>
    <row r="103" spans="1:10" x14ac:dyDescent="0.35">
      <c r="B103">
        <f>SUM(B79:B102)</f>
        <v>23</v>
      </c>
      <c r="C103">
        <f>SUM(C79:C102)</f>
        <v>3</v>
      </c>
      <c r="D103">
        <f>SUM(D79:D102)</f>
        <v>0</v>
      </c>
      <c r="E103">
        <f>SUM(E79:E102)</f>
        <v>0</v>
      </c>
      <c r="F103">
        <f t="shared" ref="F103:I103" si="11">SUM(F79:F102)</f>
        <v>0</v>
      </c>
      <c r="G103">
        <f t="shared" si="11"/>
        <v>1</v>
      </c>
      <c r="H103">
        <f t="shared" si="11"/>
        <v>0</v>
      </c>
      <c r="I103">
        <f t="shared" si="11"/>
        <v>0</v>
      </c>
      <c r="J103">
        <f>SUM(B103:I103)</f>
        <v>27</v>
      </c>
    </row>
    <row r="105" spans="1:10" x14ac:dyDescent="0.35">
      <c r="A105" t="s">
        <v>13</v>
      </c>
    </row>
    <row r="106" spans="1:10" x14ac:dyDescent="0.35">
      <c r="A106" t="s">
        <v>0</v>
      </c>
      <c r="B106" t="s">
        <v>2</v>
      </c>
      <c r="C106" t="s">
        <v>3</v>
      </c>
      <c r="D106" t="s">
        <v>4</v>
      </c>
      <c r="E106" t="s">
        <v>5</v>
      </c>
      <c r="F106" t="s">
        <v>6</v>
      </c>
      <c r="G106" t="s">
        <v>7</v>
      </c>
      <c r="H106" t="s">
        <v>8</v>
      </c>
      <c r="I106" t="s">
        <v>9</v>
      </c>
      <c r="J106" t="s">
        <v>14</v>
      </c>
    </row>
    <row r="107" spans="1:10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>SUM(B107:I107)</f>
        <v>0</v>
      </c>
    </row>
    <row r="108" spans="1:10" x14ac:dyDescent="0.35">
      <c r="A108">
        <v>100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ref="J108:J130" si="12">SUM(B108:I108)</f>
        <v>0</v>
      </c>
    </row>
    <row r="109" spans="1:10" x14ac:dyDescent="0.35">
      <c r="A109">
        <v>200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2"/>
        <v>0</v>
      </c>
    </row>
    <row r="110" spans="1:10" x14ac:dyDescent="0.35">
      <c r="A110">
        <v>300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2"/>
        <v>0</v>
      </c>
    </row>
    <row r="111" spans="1:10" x14ac:dyDescent="0.35">
      <c r="A111">
        <v>400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12"/>
        <v>0</v>
      </c>
    </row>
    <row r="112" spans="1:10" x14ac:dyDescent="0.35">
      <c r="A112">
        <v>500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 t="shared" si="12"/>
        <v>1</v>
      </c>
    </row>
    <row r="113" spans="1:10" x14ac:dyDescent="0.35">
      <c r="A113">
        <v>600</v>
      </c>
      <c r="B113">
        <v>2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f t="shared" si="12"/>
        <v>3</v>
      </c>
    </row>
    <row r="114" spans="1:10" x14ac:dyDescent="0.35">
      <c r="A114">
        <v>700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f t="shared" si="12"/>
        <v>3</v>
      </c>
    </row>
    <row r="115" spans="1:10" x14ac:dyDescent="0.35">
      <c r="A115">
        <f>A114+100</f>
        <v>800</v>
      </c>
      <c r="B115">
        <v>3</v>
      </c>
      <c r="C115">
        <v>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12"/>
        <v>6</v>
      </c>
    </row>
    <row r="116" spans="1:10" x14ac:dyDescent="0.35">
      <c r="A116">
        <f t="shared" ref="A116:A130" si="13">A115+100</f>
        <v>900</v>
      </c>
      <c r="B116">
        <v>2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12"/>
        <v>3</v>
      </c>
    </row>
    <row r="117" spans="1:10" x14ac:dyDescent="0.35">
      <c r="A117">
        <f t="shared" si="13"/>
        <v>1000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12"/>
        <v>1</v>
      </c>
    </row>
    <row r="118" spans="1:10" x14ac:dyDescent="0.35">
      <c r="A118">
        <f t="shared" si="13"/>
        <v>1100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2</v>
      </c>
      <c r="H118">
        <v>0</v>
      </c>
      <c r="I118">
        <v>0</v>
      </c>
      <c r="J118">
        <f t="shared" si="12"/>
        <v>4</v>
      </c>
    </row>
    <row r="119" spans="1:10" x14ac:dyDescent="0.35">
      <c r="A119">
        <f t="shared" si="13"/>
        <v>1200</v>
      </c>
      <c r="B119">
        <v>2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f t="shared" si="12"/>
        <v>4</v>
      </c>
    </row>
    <row r="120" spans="1:10" x14ac:dyDescent="0.35">
      <c r="A120">
        <f t="shared" si="13"/>
        <v>1300</v>
      </c>
      <c r="B120">
        <v>7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f t="shared" si="12"/>
        <v>9</v>
      </c>
    </row>
    <row r="121" spans="1:10" x14ac:dyDescent="0.35">
      <c r="A121">
        <f t="shared" si="13"/>
        <v>1400</v>
      </c>
      <c r="B121">
        <v>2</v>
      </c>
      <c r="C121">
        <v>2</v>
      </c>
      <c r="D121">
        <v>0</v>
      </c>
      <c r="E121">
        <v>0</v>
      </c>
      <c r="F121">
        <v>1</v>
      </c>
      <c r="G121">
        <v>2</v>
      </c>
      <c r="H121">
        <v>0</v>
      </c>
      <c r="I121">
        <v>0</v>
      </c>
      <c r="J121">
        <f t="shared" si="12"/>
        <v>7</v>
      </c>
    </row>
    <row r="122" spans="1:10" x14ac:dyDescent="0.35">
      <c r="A122">
        <f t="shared" si="13"/>
        <v>1500</v>
      </c>
      <c r="B122">
        <v>2</v>
      </c>
      <c r="C122">
        <v>2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f t="shared" si="12"/>
        <v>5</v>
      </c>
    </row>
    <row r="123" spans="1:10" x14ac:dyDescent="0.35">
      <c r="A123">
        <f t="shared" si="13"/>
        <v>1600</v>
      </c>
      <c r="B123">
        <v>4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f t="shared" si="12"/>
        <v>8</v>
      </c>
    </row>
    <row r="124" spans="1:10" x14ac:dyDescent="0.35">
      <c r="A124">
        <f t="shared" si="13"/>
        <v>1700</v>
      </c>
      <c r="B124">
        <v>0</v>
      </c>
      <c r="C124">
        <v>4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f t="shared" si="12"/>
        <v>5</v>
      </c>
    </row>
    <row r="125" spans="1:10" x14ac:dyDescent="0.35">
      <c r="A125">
        <f t="shared" si="13"/>
        <v>1800</v>
      </c>
      <c r="B125">
        <v>1</v>
      </c>
      <c r="C125">
        <v>1</v>
      </c>
      <c r="D125">
        <v>0</v>
      </c>
      <c r="E125">
        <v>1</v>
      </c>
      <c r="F125">
        <v>2</v>
      </c>
      <c r="G125">
        <v>0</v>
      </c>
      <c r="H125">
        <v>0</v>
      </c>
      <c r="I125">
        <v>0</v>
      </c>
      <c r="J125">
        <f t="shared" si="12"/>
        <v>5</v>
      </c>
    </row>
    <row r="126" spans="1:10" x14ac:dyDescent="0.35">
      <c r="A126">
        <f t="shared" si="13"/>
        <v>1900</v>
      </c>
      <c r="B126">
        <v>2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12"/>
        <v>3</v>
      </c>
    </row>
    <row r="127" spans="1:10" x14ac:dyDescent="0.35">
      <c r="A127">
        <f t="shared" si="13"/>
        <v>2000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f t="shared" si="12"/>
        <v>1</v>
      </c>
    </row>
    <row r="128" spans="1:10" x14ac:dyDescent="0.35">
      <c r="A128">
        <f t="shared" si="13"/>
        <v>2100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f t="shared" si="12"/>
        <v>1</v>
      </c>
    </row>
    <row r="129" spans="1:10" x14ac:dyDescent="0.35">
      <c r="A129">
        <f>A128+100</f>
        <v>2200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12"/>
        <v>0</v>
      </c>
    </row>
    <row r="130" spans="1:10" x14ac:dyDescent="0.35">
      <c r="A130">
        <f t="shared" si="13"/>
        <v>2300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f t="shared" si="12"/>
        <v>1</v>
      </c>
    </row>
    <row r="131" spans="1:10" x14ac:dyDescent="0.35">
      <c r="B131">
        <f>SUM(B107:B130)</f>
        <v>29</v>
      </c>
      <c r="C131">
        <f>SUM(C107:C130)</f>
        <v>18</v>
      </c>
      <c r="D131">
        <f>SUM(D107:D130)</f>
        <v>1</v>
      </c>
      <c r="E131">
        <f>SUM(E107:E130)</f>
        <v>5</v>
      </c>
      <c r="F131">
        <f t="shared" ref="F131:I131" si="14">SUM(F107:F130)</f>
        <v>10</v>
      </c>
      <c r="G131">
        <f t="shared" si="14"/>
        <v>5</v>
      </c>
      <c r="H131">
        <f t="shared" si="14"/>
        <v>1</v>
      </c>
      <c r="I131">
        <f t="shared" si="14"/>
        <v>1</v>
      </c>
      <c r="J131">
        <f>SUM(B131:I131)</f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2" sqref="C2:C6"/>
    </sheetView>
  </sheetViews>
  <sheetFormatPr defaultRowHeight="14.5" x14ac:dyDescent="0.35"/>
  <cols>
    <col min="1" max="1" width="14.90625" customWidth="1"/>
    <col min="2" max="2" width="13.36328125" customWidth="1"/>
    <col min="3" max="3" width="15.81640625" customWidth="1"/>
    <col min="4" max="4" width="13.90625" customWidth="1"/>
    <col min="5" max="5" width="12.54296875" customWidth="1"/>
    <col min="6" max="6" width="13.81640625" customWidth="1"/>
    <col min="7" max="7" width="11.81640625" customWidth="1"/>
    <col min="8" max="8" width="13.453125" customWidth="1"/>
    <col min="9" max="9" width="12.54296875" customWidth="1"/>
    <col min="10" max="10" width="11.6328125" customWidth="1"/>
    <col min="11" max="11" width="11.54296875" customWidth="1"/>
  </cols>
  <sheetData>
    <row r="1" spans="1:11" ht="72.5" x14ac:dyDescent="0.35">
      <c r="A1" t="s">
        <v>15</v>
      </c>
      <c r="B1" t="s">
        <v>21</v>
      </c>
      <c r="C1" s="2" t="s">
        <v>28</v>
      </c>
      <c r="D1" s="2" t="s">
        <v>29</v>
      </c>
      <c r="E1" s="2"/>
      <c r="F1" s="2" t="s">
        <v>31</v>
      </c>
      <c r="G1" s="2" t="s">
        <v>33</v>
      </c>
    </row>
    <row r="2" spans="1:11" x14ac:dyDescent="0.35">
      <c r="A2" s="1" t="s">
        <v>16</v>
      </c>
      <c r="B2">
        <v>592</v>
      </c>
      <c r="C2">
        <f>B2+186</f>
        <v>778</v>
      </c>
      <c r="D2" s="3">
        <f>(C2/B2)*100-100</f>
        <v>31.418918918918934</v>
      </c>
      <c r="F2">
        <f>C2+153</f>
        <v>931</v>
      </c>
      <c r="G2" s="3">
        <f>(F2/B2*100)-100</f>
        <v>57.263513513513516</v>
      </c>
    </row>
    <row r="3" spans="1:11" x14ac:dyDescent="0.35">
      <c r="A3" s="1" t="s">
        <v>17</v>
      </c>
      <c r="B3">
        <v>320</v>
      </c>
      <c r="C3">
        <f t="shared" ref="C3:C6" si="0">B3+186</f>
        <v>506</v>
      </c>
      <c r="D3" s="3">
        <f>(C3/B3)*100-100</f>
        <v>58.125</v>
      </c>
      <c r="F3">
        <f t="shared" ref="F3:F6" si="1">C3+153</f>
        <v>659</v>
      </c>
      <c r="G3" s="3">
        <f t="shared" ref="G3:G6" si="2">(F3/B3*100)-100</f>
        <v>105.93750000000003</v>
      </c>
    </row>
    <row r="4" spans="1:11" x14ac:dyDescent="0.35">
      <c r="A4" s="1" t="s">
        <v>18</v>
      </c>
      <c r="B4">
        <v>156</v>
      </c>
      <c r="C4">
        <f t="shared" si="0"/>
        <v>342</v>
      </c>
      <c r="D4" s="3">
        <f>(C4/B4)*100-100</f>
        <v>119.23076923076925</v>
      </c>
      <c r="F4">
        <f t="shared" si="1"/>
        <v>495</v>
      </c>
      <c r="G4" s="3">
        <f t="shared" si="2"/>
        <v>217.30769230769226</v>
      </c>
    </row>
    <row r="5" spans="1:11" x14ac:dyDescent="0.35">
      <c r="A5" s="1" t="s">
        <v>19</v>
      </c>
      <c r="B5">
        <f>89+27</f>
        <v>116</v>
      </c>
      <c r="C5">
        <f t="shared" si="0"/>
        <v>302</v>
      </c>
      <c r="D5" s="3">
        <f>(C5/B5)*100-100</f>
        <v>160.34482758620692</v>
      </c>
      <c r="F5">
        <f t="shared" si="1"/>
        <v>455</v>
      </c>
      <c r="G5" s="3">
        <f t="shared" si="2"/>
        <v>292.24137931034483</v>
      </c>
    </row>
    <row r="6" spans="1:11" x14ac:dyDescent="0.35">
      <c r="A6" s="1" t="s">
        <v>20</v>
      </c>
      <c r="B6">
        <f>182+70</f>
        <v>252</v>
      </c>
      <c r="C6">
        <f t="shared" si="0"/>
        <v>438</v>
      </c>
      <c r="D6" s="3">
        <f>(C6/B6)*100-100</f>
        <v>73.809523809523824</v>
      </c>
      <c r="F6">
        <f t="shared" si="1"/>
        <v>591</v>
      </c>
      <c r="G6" s="3">
        <f t="shared" si="2"/>
        <v>134.52380952380955</v>
      </c>
    </row>
    <row r="7" spans="1:11" x14ac:dyDescent="0.35">
      <c r="A7" s="1"/>
    </row>
    <row r="8" spans="1:11" x14ac:dyDescent="0.35">
      <c r="A8" s="1" t="s">
        <v>23</v>
      </c>
      <c r="B8" s="3">
        <f>SUM(B2:B6)/5</f>
        <v>287.2</v>
      </c>
      <c r="C8" s="3">
        <f t="shared" ref="C8:G8" si="3">SUM(C2:C6)/5</f>
        <v>473.2</v>
      </c>
      <c r="D8" s="4">
        <f t="shared" si="3"/>
        <v>88.585807909083798</v>
      </c>
      <c r="F8" s="3">
        <f t="shared" si="3"/>
        <v>626.20000000000005</v>
      </c>
      <c r="G8" s="4">
        <f t="shared" si="3"/>
        <v>161.45477893107201</v>
      </c>
    </row>
    <row r="10" spans="1:11" ht="96" customHeight="1" x14ac:dyDescent="0.35">
      <c r="A10" t="s">
        <v>15</v>
      </c>
      <c r="B10" s="2" t="s">
        <v>27</v>
      </c>
      <c r="C10" s="2" t="s">
        <v>26</v>
      </c>
      <c r="D10" s="2" t="s">
        <v>24</v>
      </c>
      <c r="E10" s="2" t="s">
        <v>25</v>
      </c>
      <c r="F10" s="2" t="s">
        <v>34</v>
      </c>
      <c r="G10" s="2" t="s">
        <v>35</v>
      </c>
      <c r="H10" s="2" t="s">
        <v>38</v>
      </c>
      <c r="I10" s="2" t="s">
        <v>39</v>
      </c>
      <c r="J10" s="2" t="s">
        <v>36</v>
      </c>
      <c r="K10" s="2" t="s">
        <v>37</v>
      </c>
    </row>
    <row r="11" spans="1:11" x14ac:dyDescent="0.35">
      <c r="A11" s="1" t="s">
        <v>16</v>
      </c>
      <c r="B11">
        <v>55</v>
      </c>
      <c r="C11">
        <v>60</v>
      </c>
      <c r="D11">
        <f>B11+38</f>
        <v>93</v>
      </c>
      <c r="E11">
        <f>C11+38</f>
        <v>98</v>
      </c>
      <c r="F11" s="3">
        <f t="shared" ref="F11:G13" si="4">D11/B11*100-100</f>
        <v>69.090909090909093</v>
      </c>
      <c r="G11" s="3">
        <f t="shared" si="4"/>
        <v>63.333333333333343</v>
      </c>
      <c r="H11" s="3">
        <f>D11+15</f>
        <v>108</v>
      </c>
      <c r="I11">
        <f>E11+8</f>
        <v>106</v>
      </c>
      <c r="J11" s="3">
        <f>I11/B11*100-100</f>
        <v>92.72727272727272</v>
      </c>
      <c r="K11" s="3">
        <f>I11/C11*100-100</f>
        <v>76.666666666666657</v>
      </c>
    </row>
    <row r="12" spans="1:11" x14ac:dyDescent="0.35">
      <c r="A12" s="1" t="s">
        <v>17</v>
      </c>
      <c r="B12">
        <v>16</v>
      </c>
      <c r="C12">
        <v>31</v>
      </c>
      <c r="D12">
        <f t="shared" ref="D12:D15" si="5">B12+38</f>
        <v>54</v>
      </c>
      <c r="E12">
        <f t="shared" ref="E12:E15" si="6">C12+38</f>
        <v>69</v>
      </c>
      <c r="F12" s="3">
        <f t="shared" si="4"/>
        <v>237.5</v>
      </c>
      <c r="G12" s="3">
        <f t="shared" si="4"/>
        <v>122.58064516129031</v>
      </c>
      <c r="H12" s="3">
        <f t="shared" ref="H12:H15" si="7">D12+15</f>
        <v>69</v>
      </c>
      <c r="I12">
        <f t="shared" ref="I12:I15" si="8">E12+8</f>
        <v>77</v>
      </c>
      <c r="J12" s="3">
        <f t="shared" ref="J12:J15" si="9">I12/B12*100-100</f>
        <v>381.25</v>
      </c>
      <c r="K12" s="3">
        <f t="shared" ref="K12:K15" si="10">I12/C12*100-100</f>
        <v>148.38709677419354</v>
      </c>
    </row>
    <row r="13" spans="1:11" x14ac:dyDescent="0.35">
      <c r="A13" s="1" t="s">
        <v>18</v>
      </c>
      <c r="B13">
        <v>7</v>
      </c>
      <c r="C13">
        <v>9</v>
      </c>
      <c r="D13">
        <f t="shared" si="5"/>
        <v>45</v>
      </c>
      <c r="E13">
        <f t="shared" si="6"/>
        <v>47</v>
      </c>
      <c r="F13" s="3">
        <f t="shared" si="4"/>
        <v>542.85714285714289</v>
      </c>
      <c r="G13" s="3">
        <f t="shared" si="4"/>
        <v>422.22222222222229</v>
      </c>
      <c r="H13" s="3">
        <f t="shared" si="7"/>
        <v>60</v>
      </c>
      <c r="I13">
        <f t="shared" si="8"/>
        <v>55</v>
      </c>
      <c r="J13" s="3">
        <f t="shared" si="9"/>
        <v>685.71428571428567</v>
      </c>
      <c r="K13" s="3">
        <f t="shared" si="10"/>
        <v>511.11111111111109</v>
      </c>
    </row>
    <row r="14" spans="1:11" x14ac:dyDescent="0.35">
      <c r="A14" s="1" t="s">
        <v>19</v>
      </c>
      <c r="B14">
        <v>0</v>
      </c>
      <c r="C14">
        <v>2</v>
      </c>
      <c r="D14">
        <f t="shared" si="5"/>
        <v>38</v>
      </c>
      <c r="E14">
        <f t="shared" si="6"/>
        <v>40</v>
      </c>
      <c r="F14" s="3" t="s">
        <v>30</v>
      </c>
      <c r="G14" s="3">
        <f>E14/C14*100-100</f>
        <v>1900</v>
      </c>
      <c r="H14" s="3">
        <f t="shared" si="7"/>
        <v>53</v>
      </c>
      <c r="I14">
        <f t="shared" si="8"/>
        <v>48</v>
      </c>
      <c r="J14" t="s">
        <v>30</v>
      </c>
      <c r="K14" s="3">
        <f t="shared" si="10"/>
        <v>2300</v>
      </c>
    </row>
    <row r="15" spans="1:11" x14ac:dyDescent="0.35">
      <c r="A15" s="1" t="s">
        <v>20</v>
      </c>
      <c r="B15">
        <v>12</v>
      </c>
      <c r="C15">
        <v>17</v>
      </c>
      <c r="D15">
        <f t="shared" si="5"/>
        <v>50</v>
      </c>
      <c r="E15">
        <f t="shared" si="6"/>
        <v>55</v>
      </c>
      <c r="F15" s="3">
        <f>D15/B15*100-100</f>
        <v>316.66666666666669</v>
      </c>
      <c r="G15" s="3">
        <f>E15/C15*100-100</f>
        <v>223.52941176470591</v>
      </c>
      <c r="H15" s="3">
        <f t="shared" si="7"/>
        <v>65</v>
      </c>
      <c r="I15">
        <f t="shared" si="8"/>
        <v>63</v>
      </c>
      <c r="J15">
        <f t="shared" si="9"/>
        <v>425</v>
      </c>
      <c r="K15" s="3">
        <f t="shared" si="10"/>
        <v>270.58823529411768</v>
      </c>
    </row>
    <row r="16" spans="1:11" x14ac:dyDescent="0.35">
      <c r="A16" s="1"/>
    </row>
    <row r="17" spans="1:11" x14ac:dyDescent="0.35">
      <c r="A17" s="1" t="s">
        <v>23</v>
      </c>
      <c r="B17">
        <f>SUM(B11:B15)/5</f>
        <v>18</v>
      </c>
      <c r="C17" s="3">
        <f>SUM(C11:C15)/5</f>
        <v>23.8</v>
      </c>
      <c r="D17" s="3">
        <f t="shared" ref="D17:K17" si="11">SUM(D11:D15)/5</f>
        <v>56</v>
      </c>
      <c r="E17" s="3">
        <f t="shared" si="11"/>
        <v>61.8</v>
      </c>
      <c r="F17" s="4">
        <f>SUM(F11:F15)/4</f>
        <v>291.52867965367966</v>
      </c>
      <c r="G17" s="4">
        <f t="shared" si="11"/>
        <v>546.33312249631035</v>
      </c>
      <c r="H17" s="3">
        <f t="shared" si="11"/>
        <v>71</v>
      </c>
      <c r="I17" s="3">
        <f t="shared" si="11"/>
        <v>69.8</v>
      </c>
      <c r="J17" s="4">
        <f>SUM(J11:J15)/4</f>
        <v>396.17288961038957</v>
      </c>
      <c r="K17" s="4">
        <f t="shared" si="11"/>
        <v>661.35062196921785</v>
      </c>
    </row>
    <row r="18" spans="1:11" x14ac:dyDescent="0.35">
      <c r="A18" s="1"/>
    </row>
    <row r="19" spans="1:11" x14ac:dyDescent="0.35">
      <c r="A19" t="s">
        <v>22</v>
      </c>
    </row>
    <row r="21" spans="1:11" x14ac:dyDescent="0.35">
      <c r="A2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Northbound</vt:lpstr>
      <vt:lpstr>Southbound</vt:lpstr>
      <vt:lpstr>Combined</vt:lpstr>
      <vt:lpstr>Sheet3</vt:lpstr>
    </vt:vector>
  </TitlesOfParts>
  <Company>University of Manchester [work-at-home copy]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Connolly</dc:creator>
  <cp:lastModifiedBy>helqasem</cp:lastModifiedBy>
  <dcterms:created xsi:type="dcterms:W3CDTF">2012-05-14T23:47:11Z</dcterms:created>
  <dcterms:modified xsi:type="dcterms:W3CDTF">2012-05-20T22:41:01Z</dcterms:modified>
</cp:coreProperties>
</file>