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tsuite Dev\netsuit-dev\SNI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2" i="1" l="1"/>
  <c r="AE32" i="1" s="1"/>
  <c r="R31" i="1"/>
  <c r="AE31" i="1" s="1"/>
  <c r="R30" i="1"/>
  <c r="AE30" i="1" s="1"/>
  <c r="R29" i="1"/>
  <c r="AE28" i="1"/>
  <c r="R28" i="1"/>
  <c r="R27" i="1"/>
  <c r="AE26" i="1"/>
  <c r="R26" i="1"/>
  <c r="R25" i="1"/>
  <c r="AE24" i="1"/>
  <c r="R24" i="1"/>
  <c r="R23" i="1"/>
  <c r="AE22" i="1"/>
  <c r="R22" i="1"/>
  <c r="R21" i="1"/>
  <c r="AE20" i="1"/>
  <c r="R20" i="1"/>
  <c r="R19" i="1"/>
  <c r="AE18" i="1"/>
  <c r="R18" i="1"/>
  <c r="Q17" i="1"/>
  <c r="R17" i="1" s="1"/>
  <c r="R16" i="1"/>
  <c r="AE16" i="1" s="1"/>
  <c r="Q15" i="1"/>
  <c r="R15" i="1" s="1"/>
  <c r="R14" i="1"/>
  <c r="AE14" i="1" s="1"/>
  <c r="Q13" i="1"/>
  <c r="R13" i="1" s="1"/>
  <c r="R12" i="1"/>
  <c r="AE12" i="1" s="1"/>
  <c r="Q11" i="1"/>
  <c r="R11" i="1" s="1"/>
  <c r="R10" i="1"/>
  <c r="AE10" i="1" s="1"/>
  <c r="Q9" i="1"/>
  <c r="R9" i="1" s="1"/>
  <c r="R8" i="1"/>
  <c r="AE8" i="1" s="1"/>
  <c r="Q7" i="1"/>
  <c r="R7" i="1" s="1"/>
  <c r="R6" i="1"/>
  <c r="AE6" i="1" s="1"/>
  <c r="Q5" i="1"/>
  <c r="R5" i="1" s="1"/>
  <c r="R4" i="1"/>
  <c r="AE4" i="1" s="1"/>
  <c r="Q3" i="1"/>
  <c r="R3" i="1" s="1"/>
  <c r="R2" i="1"/>
  <c r="AE2" i="1" s="1"/>
</calcChain>
</file>

<file path=xl/sharedStrings.xml><?xml version="1.0" encoding="utf-8"?>
<sst xmlns="http://schemas.openxmlformats.org/spreadsheetml/2006/main" count="326" uniqueCount="77">
  <si>
    <t>Date</t>
  </si>
  <si>
    <t>Transaction Type</t>
  </si>
  <si>
    <t>Transaction Number</t>
  </si>
  <si>
    <t>Display Name</t>
  </si>
  <si>
    <t>Customer ID</t>
  </si>
  <si>
    <t>Status By Today</t>
  </si>
  <si>
    <t>Warehouse</t>
  </si>
  <si>
    <t>Location ID</t>
  </si>
  <si>
    <t>Reference Number</t>
  </si>
  <si>
    <t>Product Name</t>
  </si>
  <si>
    <t>Product Code</t>
  </si>
  <si>
    <t>Item Discount Header</t>
  </si>
  <si>
    <t>Rate Header</t>
  </si>
  <si>
    <t>Description</t>
  </si>
  <si>
    <t>Quantity</t>
  </si>
  <si>
    <t>Unit</t>
  </si>
  <si>
    <t>Unit Price</t>
  </si>
  <si>
    <t>Total Line</t>
  </si>
  <si>
    <t>Discount Line %</t>
  </si>
  <si>
    <t>Discount Rate</t>
  </si>
  <si>
    <t>Tax Rate</t>
  </si>
  <si>
    <t>Tax Rate ID</t>
  </si>
  <si>
    <t>Total per line</t>
  </si>
  <si>
    <t>Discount Amount</t>
  </si>
  <si>
    <t>Tax Amount</t>
  </si>
  <si>
    <t>Taxable Amount per Line</t>
  </si>
  <si>
    <t>Discount %</t>
  </si>
  <si>
    <t>Company Name</t>
  </si>
  <si>
    <t>Rate</t>
  </si>
  <si>
    <t>Gross Amount</t>
  </si>
  <si>
    <t>Gross Amt New</t>
  </si>
  <si>
    <t>Sales Order</t>
  </si>
  <si>
    <t>SNI20220103-2</t>
  </si>
  <si>
    <t>Tk wati</t>
  </si>
  <si>
    <t>Closed</t>
  </si>
  <si>
    <t>Sedati</t>
  </si>
  <si>
    <t>SNI-029</t>
  </si>
  <si>
    <t>**Nutrijell Pudding Susu Mangga 130g</t>
  </si>
  <si>
    <t>NJL-0018</t>
  </si>
  <si>
    <t>Promotion Discount</t>
  </si>
  <si>
    <t>-1%</t>
  </si>
  <si>
    <t>Pcs</t>
  </si>
  <si>
    <t>**Nutrijell Pudding Susu Vanilla 140g</t>
  </si>
  <si>
    <t>NJL-0016</t>
  </si>
  <si>
    <t>**Nutrijell Pudding Susu Melon 145g</t>
  </si>
  <si>
    <t>NJL-0017</t>
  </si>
  <si>
    <t>**Nutrijell Pudding Susu Strawberry 145g</t>
  </si>
  <si>
    <t>NJL-0019</t>
  </si>
  <si>
    <t>**Pop Ice Permen Karet 25g</t>
  </si>
  <si>
    <t>POP-0063</t>
  </si>
  <si>
    <t>Pack</t>
  </si>
  <si>
    <t>**Pop Ice Vanilla Latte 25g</t>
  </si>
  <si>
    <t>POP-0071</t>
  </si>
  <si>
    <t>**Pop Ice Cappucino 25g</t>
  </si>
  <si>
    <t>POP-0076</t>
  </si>
  <si>
    <t>**Nutrijell Coklat 30g</t>
  </si>
  <si>
    <t>NJL-0008</t>
  </si>
  <si>
    <t>Box</t>
  </si>
  <si>
    <t>SNI20220103-1</t>
  </si>
  <si>
    <t>Toko Amanah</t>
  </si>
  <si>
    <t>SNI-567</t>
  </si>
  <si>
    <t>**Pop Ice Thunder Choco Malt 25g</t>
  </si>
  <si>
    <t>POP-0052</t>
  </si>
  <si>
    <t>-2%</t>
  </si>
  <si>
    <t>**Pop Ice Chocolate 25g</t>
  </si>
  <si>
    <t>POP-0051</t>
  </si>
  <si>
    <t>**Pop Ice Vanilla Blue 25g</t>
  </si>
  <si>
    <t>POP-0061</t>
  </si>
  <si>
    <t>**Anget Sari Susu Jahe 25g</t>
  </si>
  <si>
    <t>ASR-0001</t>
  </si>
  <si>
    <t>**Anget Sari Wedang Jahe 24g</t>
  </si>
  <si>
    <t>ASR-0002</t>
  </si>
  <si>
    <t>SNI20220104-32</t>
  </si>
  <si>
    <t>Tk Fauzi snack</t>
  </si>
  <si>
    <t>SNI-565</t>
  </si>
  <si>
    <t>**Pop Ice Melon 25g</t>
  </si>
  <si>
    <t>POP-0056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</si>
</sst>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1" applyNumberFormat="1" applyFont="1"/>
    <xf numFmtId="2" fontId="0" fillId="2" borderId="0" xfId="0" applyNumberFormat="1" applyFill="1"/>
    <xf numFmtId="2" fontId="0" fillId="2" borderId="0" xfId="1" applyNumberFormat="1" applyFont="1" applyFill="1"/>
    <xf numFmtId="10" fontId="0" fillId="0" borderId="0" xfId="0" applyNumberFormat="1"/>
    <xf numFmtId="1" fontId="0" fillId="0" borderId="0" xfId="2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C1" workbookViewId="0">
      <selection activeCell="AE2" sqref="AE2"/>
    </sheetView>
  </sheetViews>
  <sheetFormatPr defaultRowHeight="15" x14ac:dyDescent="0.25"/>
  <sheetData>
    <row r="1" spans="1:31" x14ac:dyDescent="0.25">
      <c r="A1" s="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3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4" t="s">
        <v>28</v>
      </c>
      <c r="AD1" s="4" t="s">
        <v>29</v>
      </c>
      <c r="AE1" s="5" t="s">
        <v>30</v>
      </c>
    </row>
    <row r="2" spans="1:31" x14ac:dyDescent="0.25">
      <c r="A2" s="1">
        <v>44621</v>
      </c>
      <c r="B2" t="s">
        <v>31</v>
      </c>
      <c r="C2" t="s">
        <v>32</v>
      </c>
      <c r="D2" t="s">
        <v>33</v>
      </c>
      <c r="E2">
        <v>31970</v>
      </c>
      <c r="F2" t="s">
        <v>34</v>
      </c>
      <c r="G2" t="s">
        <v>35</v>
      </c>
      <c r="H2">
        <v>14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O2">
        <v>5</v>
      </c>
      <c r="P2" t="s">
        <v>41</v>
      </c>
      <c r="Q2">
        <v>6439.0909089999996</v>
      </c>
      <c r="R2">
        <f>O2*Q2</f>
        <v>32195.454544999997</v>
      </c>
      <c r="S2" s="6">
        <v>0.01</v>
      </c>
      <c r="T2" s="7">
        <v>1</v>
      </c>
      <c r="U2">
        <v>10</v>
      </c>
      <c r="V2">
        <v>5</v>
      </c>
      <c r="W2">
        <v>31873.5</v>
      </c>
      <c r="X2">
        <v>3537.4140000000002</v>
      </c>
      <c r="Y2">
        <v>3155.4765000000002</v>
      </c>
      <c r="Z2">
        <v>31554.764999999999</v>
      </c>
      <c r="AA2">
        <v>1</v>
      </c>
      <c r="AC2">
        <v>6374.7</v>
      </c>
      <c r="AD2">
        <v>35028.976499999997</v>
      </c>
      <c r="AE2" s="8">
        <f>R2*0.1+R2</f>
        <v>35414.999999499996</v>
      </c>
    </row>
    <row r="3" spans="1:31" x14ac:dyDescent="0.25">
      <c r="A3" s="1">
        <v>44621</v>
      </c>
      <c r="B3" t="s">
        <v>31</v>
      </c>
      <c r="C3" t="s">
        <v>32</v>
      </c>
      <c r="D3" t="s">
        <v>33</v>
      </c>
      <c r="E3">
        <v>31970</v>
      </c>
      <c r="F3" t="s">
        <v>34</v>
      </c>
      <c r="G3" t="s">
        <v>35</v>
      </c>
      <c r="H3">
        <v>14</v>
      </c>
      <c r="I3" t="s">
        <v>36</v>
      </c>
      <c r="K3" t="s">
        <v>39</v>
      </c>
      <c r="L3" t="s">
        <v>39</v>
      </c>
      <c r="M3" t="s">
        <v>40</v>
      </c>
      <c r="Q3" t="str">
        <f>M3</f>
        <v>-1%</v>
      </c>
      <c r="R3">
        <f t="shared" ref="R3:R32" si="0">O3*Q3</f>
        <v>0</v>
      </c>
      <c r="S3" s="6">
        <v>0.01</v>
      </c>
      <c r="T3" s="7">
        <v>1</v>
      </c>
      <c r="U3">
        <v>10</v>
      </c>
      <c r="V3">
        <v>5</v>
      </c>
      <c r="AE3" s="8">
        <v>0</v>
      </c>
    </row>
    <row r="4" spans="1:31" x14ac:dyDescent="0.25">
      <c r="A4" s="1">
        <v>44621</v>
      </c>
      <c r="B4" t="s">
        <v>31</v>
      </c>
      <c r="C4" t="s">
        <v>32</v>
      </c>
      <c r="D4" t="s">
        <v>33</v>
      </c>
      <c r="E4">
        <v>31970</v>
      </c>
      <c r="F4" t="s">
        <v>34</v>
      </c>
      <c r="G4" t="s">
        <v>35</v>
      </c>
      <c r="H4">
        <v>14</v>
      </c>
      <c r="I4" t="s">
        <v>36</v>
      </c>
      <c r="J4" t="s">
        <v>42</v>
      </c>
      <c r="K4" t="s">
        <v>43</v>
      </c>
      <c r="L4" t="s">
        <v>39</v>
      </c>
      <c r="M4" t="s">
        <v>40</v>
      </c>
      <c r="O4">
        <v>5</v>
      </c>
      <c r="P4" t="s">
        <v>41</v>
      </c>
      <c r="Q4">
        <v>6439.0909089999996</v>
      </c>
      <c r="R4">
        <f t="shared" si="0"/>
        <v>32195.454544999997</v>
      </c>
      <c r="S4" s="6">
        <v>0.01</v>
      </c>
      <c r="T4" s="7">
        <v>1</v>
      </c>
      <c r="U4">
        <v>10</v>
      </c>
      <c r="V4">
        <v>5</v>
      </c>
      <c r="W4">
        <v>31873.5</v>
      </c>
      <c r="X4">
        <v>3537.4140000000002</v>
      </c>
      <c r="Y4">
        <v>3155.4765000000002</v>
      </c>
      <c r="Z4">
        <v>31554.764999999999</v>
      </c>
      <c r="AA4">
        <v>1</v>
      </c>
      <c r="AC4">
        <v>6374.7</v>
      </c>
      <c r="AD4">
        <v>35028.976499999997</v>
      </c>
      <c r="AE4" s="8">
        <f>R4*0.1+R4</f>
        <v>35414.999999499996</v>
      </c>
    </row>
    <row r="5" spans="1:31" x14ac:dyDescent="0.25">
      <c r="A5" s="1">
        <v>44621</v>
      </c>
      <c r="B5" t="s">
        <v>31</v>
      </c>
      <c r="C5" t="s">
        <v>32</v>
      </c>
      <c r="D5" t="s">
        <v>33</v>
      </c>
      <c r="E5">
        <v>31970</v>
      </c>
      <c r="F5" t="s">
        <v>34</v>
      </c>
      <c r="G5" t="s">
        <v>35</v>
      </c>
      <c r="H5">
        <v>14</v>
      </c>
      <c r="I5" t="s">
        <v>36</v>
      </c>
      <c r="K5" t="s">
        <v>39</v>
      </c>
      <c r="L5" t="s">
        <v>39</v>
      </c>
      <c r="M5" t="s">
        <v>40</v>
      </c>
      <c r="Q5" t="str">
        <f>M5</f>
        <v>-1%</v>
      </c>
      <c r="R5">
        <f t="shared" si="0"/>
        <v>0</v>
      </c>
      <c r="S5" s="6">
        <v>0.01</v>
      </c>
      <c r="T5" s="7">
        <v>1</v>
      </c>
      <c r="U5">
        <v>10</v>
      </c>
      <c r="V5">
        <v>5</v>
      </c>
      <c r="AE5" s="8">
        <v>0</v>
      </c>
    </row>
    <row r="6" spans="1:31" x14ac:dyDescent="0.25">
      <c r="A6" s="1">
        <v>44621</v>
      </c>
      <c r="B6" t="s">
        <v>31</v>
      </c>
      <c r="C6" t="s">
        <v>32</v>
      </c>
      <c r="D6" t="s">
        <v>33</v>
      </c>
      <c r="E6">
        <v>31970</v>
      </c>
      <c r="F6" t="s">
        <v>34</v>
      </c>
      <c r="G6" t="s">
        <v>35</v>
      </c>
      <c r="H6">
        <v>14</v>
      </c>
      <c r="I6" t="s">
        <v>36</v>
      </c>
      <c r="J6" t="s">
        <v>44</v>
      </c>
      <c r="K6" t="s">
        <v>45</v>
      </c>
      <c r="L6" t="s">
        <v>39</v>
      </c>
      <c r="M6" t="s">
        <v>40</v>
      </c>
      <c r="O6">
        <v>5</v>
      </c>
      <c r="P6" t="s">
        <v>41</v>
      </c>
      <c r="Q6">
        <v>6439.0909089999996</v>
      </c>
      <c r="R6">
        <f t="shared" si="0"/>
        <v>32195.454544999997</v>
      </c>
      <c r="S6" s="6">
        <v>0.01</v>
      </c>
      <c r="T6" s="7">
        <v>1</v>
      </c>
      <c r="U6">
        <v>10</v>
      </c>
      <c r="V6">
        <v>5</v>
      </c>
      <c r="W6">
        <v>31873.5</v>
      </c>
      <c r="X6">
        <v>3537.4140000000002</v>
      </c>
      <c r="Y6">
        <v>3155.4765000000002</v>
      </c>
      <c r="Z6">
        <v>31554.764999999999</v>
      </c>
      <c r="AA6">
        <v>1</v>
      </c>
      <c r="AC6">
        <v>6374.7</v>
      </c>
      <c r="AD6">
        <v>35028.976499999997</v>
      </c>
      <c r="AE6" s="8">
        <f>R6*0.1+R6</f>
        <v>35414.999999499996</v>
      </c>
    </row>
    <row r="7" spans="1:31" x14ac:dyDescent="0.25">
      <c r="A7" s="1">
        <v>44621</v>
      </c>
      <c r="B7" t="s">
        <v>31</v>
      </c>
      <c r="C7" t="s">
        <v>32</v>
      </c>
      <c r="D7" t="s">
        <v>33</v>
      </c>
      <c r="E7">
        <v>31970</v>
      </c>
      <c r="F7" t="s">
        <v>34</v>
      </c>
      <c r="G7" t="s">
        <v>35</v>
      </c>
      <c r="H7">
        <v>14</v>
      </c>
      <c r="I7" t="s">
        <v>36</v>
      </c>
      <c r="K7" t="s">
        <v>39</v>
      </c>
      <c r="L7" t="s">
        <v>39</v>
      </c>
      <c r="M7" t="s">
        <v>40</v>
      </c>
      <c r="Q7" t="str">
        <f>M7</f>
        <v>-1%</v>
      </c>
      <c r="R7">
        <f t="shared" si="0"/>
        <v>0</v>
      </c>
      <c r="S7" s="6">
        <v>0.01</v>
      </c>
      <c r="T7" s="7">
        <v>1</v>
      </c>
      <c r="U7">
        <v>10</v>
      </c>
      <c r="V7">
        <v>5</v>
      </c>
      <c r="AE7" s="8">
        <v>0</v>
      </c>
    </row>
    <row r="8" spans="1:31" x14ac:dyDescent="0.25">
      <c r="A8" s="1">
        <v>44621</v>
      </c>
      <c r="B8" t="s">
        <v>31</v>
      </c>
      <c r="C8" t="s">
        <v>32</v>
      </c>
      <c r="D8" t="s">
        <v>33</v>
      </c>
      <c r="E8">
        <v>31970</v>
      </c>
      <c r="F8" t="s">
        <v>34</v>
      </c>
      <c r="G8" t="s">
        <v>35</v>
      </c>
      <c r="H8">
        <v>14</v>
      </c>
      <c r="I8" t="s">
        <v>36</v>
      </c>
      <c r="J8" t="s">
        <v>46</v>
      </c>
      <c r="K8" t="s">
        <v>47</v>
      </c>
      <c r="L8" t="s">
        <v>39</v>
      </c>
      <c r="M8" t="s">
        <v>40</v>
      </c>
      <c r="O8">
        <v>5</v>
      </c>
      <c r="P8" t="s">
        <v>41</v>
      </c>
      <c r="Q8">
        <v>6439.0909089999996</v>
      </c>
      <c r="R8">
        <f t="shared" si="0"/>
        <v>32195.454544999997</v>
      </c>
      <c r="S8" s="6">
        <v>0.01</v>
      </c>
      <c r="T8" s="7">
        <v>1</v>
      </c>
      <c r="U8">
        <v>10</v>
      </c>
      <c r="V8">
        <v>5</v>
      </c>
      <c r="W8">
        <v>31873.5</v>
      </c>
      <c r="X8">
        <v>3537.4140000000002</v>
      </c>
      <c r="Y8">
        <v>3155.4765000000002</v>
      </c>
      <c r="Z8">
        <v>31554.764999999999</v>
      </c>
      <c r="AA8">
        <v>1</v>
      </c>
      <c r="AC8">
        <v>6374.7</v>
      </c>
      <c r="AD8">
        <v>35028.976499999997</v>
      </c>
      <c r="AE8" s="8">
        <f>R8*0.1+R8</f>
        <v>35414.999999499996</v>
      </c>
    </row>
    <row r="9" spans="1:31" x14ac:dyDescent="0.25">
      <c r="A9" s="1">
        <v>44621</v>
      </c>
      <c r="B9" t="s">
        <v>31</v>
      </c>
      <c r="C9" t="s">
        <v>32</v>
      </c>
      <c r="D9" t="s">
        <v>33</v>
      </c>
      <c r="E9">
        <v>31970</v>
      </c>
      <c r="F9" t="s">
        <v>34</v>
      </c>
      <c r="G9" t="s">
        <v>35</v>
      </c>
      <c r="H9">
        <v>14</v>
      </c>
      <c r="I9" t="s">
        <v>36</v>
      </c>
      <c r="K9" t="s">
        <v>39</v>
      </c>
      <c r="L9" t="s">
        <v>39</v>
      </c>
      <c r="M9" t="s">
        <v>40</v>
      </c>
      <c r="Q9" t="str">
        <f>M9</f>
        <v>-1%</v>
      </c>
      <c r="R9">
        <f t="shared" si="0"/>
        <v>0</v>
      </c>
      <c r="S9" s="6">
        <v>0.01</v>
      </c>
      <c r="T9" s="7">
        <v>1</v>
      </c>
      <c r="U9">
        <v>10</v>
      </c>
      <c r="V9">
        <v>5</v>
      </c>
      <c r="AE9" s="8">
        <v>0</v>
      </c>
    </row>
    <row r="10" spans="1:31" x14ac:dyDescent="0.25">
      <c r="A10" s="1">
        <v>44621</v>
      </c>
      <c r="B10" t="s">
        <v>31</v>
      </c>
      <c r="C10" t="s">
        <v>32</v>
      </c>
      <c r="D10" t="s">
        <v>33</v>
      </c>
      <c r="E10">
        <v>31970</v>
      </c>
      <c r="F10" t="s">
        <v>34</v>
      </c>
      <c r="G10" t="s">
        <v>35</v>
      </c>
      <c r="H10">
        <v>14</v>
      </c>
      <c r="I10" t="s">
        <v>36</v>
      </c>
      <c r="J10" t="s">
        <v>48</v>
      </c>
      <c r="K10" t="s">
        <v>49</v>
      </c>
      <c r="L10" t="s">
        <v>39</v>
      </c>
      <c r="M10" t="s">
        <v>40</v>
      </c>
      <c r="O10">
        <v>1</v>
      </c>
      <c r="P10" t="s">
        <v>50</v>
      </c>
      <c r="Q10">
        <v>41703.636363999998</v>
      </c>
      <c r="R10">
        <f t="shared" si="0"/>
        <v>41703.636363999998</v>
      </c>
      <c r="S10" s="6">
        <v>0.01</v>
      </c>
      <c r="T10" s="7">
        <v>1</v>
      </c>
      <c r="U10">
        <v>10</v>
      </c>
      <c r="V10">
        <v>5</v>
      </c>
      <c r="W10">
        <v>41286.6</v>
      </c>
      <c r="X10">
        <v>3537.4140000000002</v>
      </c>
      <c r="Y10">
        <v>4087.3733999999999</v>
      </c>
      <c r="Z10">
        <v>40873.733999999997</v>
      </c>
      <c r="AA10">
        <v>1</v>
      </c>
      <c r="AC10">
        <v>41286.6</v>
      </c>
      <c r="AD10">
        <v>45373.973399999995</v>
      </c>
      <c r="AE10" s="8">
        <f>R10*0.1+R10</f>
        <v>45874.000000399996</v>
      </c>
    </row>
    <row r="11" spans="1:31" x14ac:dyDescent="0.25">
      <c r="A11" s="1">
        <v>44621</v>
      </c>
      <c r="B11" t="s">
        <v>31</v>
      </c>
      <c r="C11" t="s">
        <v>32</v>
      </c>
      <c r="D11" t="s">
        <v>33</v>
      </c>
      <c r="E11">
        <v>31970</v>
      </c>
      <c r="F11" t="s">
        <v>34</v>
      </c>
      <c r="G11" t="s">
        <v>35</v>
      </c>
      <c r="H11">
        <v>14</v>
      </c>
      <c r="I11" t="s">
        <v>36</v>
      </c>
      <c r="K11" t="s">
        <v>39</v>
      </c>
      <c r="L11" t="s">
        <v>39</v>
      </c>
      <c r="M11" t="s">
        <v>40</v>
      </c>
      <c r="Q11" t="str">
        <f>M11</f>
        <v>-1%</v>
      </c>
      <c r="R11">
        <f t="shared" si="0"/>
        <v>0</v>
      </c>
      <c r="S11" s="6">
        <v>0.01</v>
      </c>
      <c r="T11" s="7">
        <v>1</v>
      </c>
      <c r="U11">
        <v>10</v>
      </c>
      <c r="V11">
        <v>5</v>
      </c>
      <c r="AE11" s="8">
        <v>0</v>
      </c>
    </row>
    <row r="12" spans="1:31" x14ac:dyDescent="0.25">
      <c r="A12" s="1">
        <v>44621</v>
      </c>
      <c r="B12" t="s">
        <v>31</v>
      </c>
      <c r="C12" t="s">
        <v>32</v>
      </c>
      <c r="D12" t="s">
        <v>33</v>
      </c>
      <c r="E12">
        <v>31970</v>
      </c>
      <c r="F12" t="s">
        <v>34</v>
      </c>
      <c r="G12" t="s">
        <v>35</v>
      </c>
      <c r="H12">
        <v>14</v>
      </c>
      <c r="I12" t="s">
        <v>36</v>
      </c>
      <c r="J12" t="s">
        <v>51</v>
      </c>
      <c r="K12" t="s">
        <v>52</v>
      </c>
      <c r="L12" t="s">
        <v>39</v>
      </c>
      <c r="M12" t="s">
        <v>40</v>
      </c>
      <c r="O12">
        <v>1</v>
      </c>
      <c r="P12" t="s">
        <v>50</v>
      </c>
      <c r="Q12">
        <v>41703.636363999998</v>
      </c>
      <c r="R12">
        <f t="shared" si="0"/>
        <v>41703.636363999998</v>
      </c>
      <c r="S12" s="6">
        <v>0.01</v>
      </c>
      <c r="T12" s="7">
        <v>1</v>
      </c>
      <c r="U12">
        <v>10</v>
      </c>
      <c r="V12">
        <v>5</v>
      </c>
      <c r="W12">
        <v>41286.6</v>
      </c>
      <c r="X12">
        <v>3537.4140000000002</v>
      </c>
      <c r="Y12">
        <v>4087.3733999999999</v>
      </c>
      <c r="Z12">
        <v>40873.733999999997</v>
      </c>
      <c r="AA12">
        <v>1</v>
      </c>
      <c r="AC12">
        <v>41286.6</v>
      </c>
      <c r="AD12">
        <v>45373.973399999995</v>
      </c>
      <c r="AE12" s="8">
        <f>R12*0.1+R12</f>
        <v>45874.000000399996</v>
      </c>
    </row>
    <row r="13" spans="1:31" x14ac:dyDescent="0.25">
      <c r="A13" s="1">
        <v>44621</v>
      </c>
      <c r="B13" t="s">
        <v>31</v>
      </c>
      <c r="C13" t="s">
        <v>32</v>
      </c>
      <c r="D13" t="s">
        <v>33</v>
      </c>
      <c r="E13">
        <v>31970</v>
      </c>
      <c r="F13" t="s">
        <v>34</v>
      </c>
      <c r="G13" t="s">
        <v>35</v>
      </c>
      <c r="H13">
        <v>14</v>
      </c>
      <c r="I13" t="s">
        <v>36</v>
      </c>
      <c r="K13" t="s">
        <v>39</v>
      </c>
      <c r="L13" t="s">
        <v>39</v>
      </c>
      <c r="M13" t="s">
        <v>40</v>
      </c>
      <c r="Q13" t="str">
        <f>M13</f>
        <v>-1%</v>
      </c>
      <c r="R13">
        <f t="shared" si="0"/>
        <v>0</v>
      </c>
      <c r="S13" s="6">
        <v>0.01</v>
      </c>
      <c r="T13" s="7">
        <v>1</v>
      </c>
      <c r="U13">
        <v>10</v>
      </c>
      <c r="V13">
        <v>5</v>
      </c>
      <c r="AE13" s="8">
        <v>0</v>
      </c>
    </row>
    <row r="14" spans="1:31" x14ac:dyDescent="0.25">
      <c r="A14" s="1">
        <v>44621</v>
      </c>
      <c r="B14" t="s">
        <v>31</v>
      </c>
      <c r="C14" t="s">
        <v>32</v>
      </c>
      <c r="D14" t="s">
        <v>33</v>
      </c>
      <c r="E14">
        <v>31970</v>
      </c>
      <c r="F14" t="s">
        <v>34</v>
      </c>
      <c r="G14" t="s">
        <v>35</v>
      </c>
      <c r="H14">
        <v>14</v>
      </c>
      <c r="I14" t="s">
        <v>36</v>
      </c>
      <c r="J14" t="s">
        <v>53</v>
      </c>
      <c r="K14" t="s">
        <v>54</v>
      </c>
      <c r="L14" t="s">
        <v>39</v>
      </c>
      <c r="M14" t="s">
        <v>40</v>
      </c>
      <c r="O14">
        <v>1</v>
      </c>
      <c r="P14" t="s">
        <v>50</v>
      </c>
      <c r="Q14">
        <v>41703.636363999998</v>
      </c>
      <c r="R14">
        <f t="shared" si="0"/>
        <v>41703.636363999998</v>
      </c>
      <c r="S14" s="6">
        <v>0.01</v>
      </c>
      <c r="T14" s="7">
        <v>1</v>
      </c>
      <c r="U14">
        <v>10</v>
      </c>
      <c r="V14">
        <v>5</v>
      </c>
      <c r="W14">
        <v>41286.6</v>
      </c>
      <c r="X14">
        <v>3537.4140000000002</v>
      </c>
      <c r="Y14">
        <v>4087.3733999999999</v>
      </c>
      <c r="Z14">
        <v>40873.733999999997</v>
      </c>
      <c r="AA14">
        <v>1</v>
      </c>
      <c r="AC14">
        <v>41286.6</v>
      </c>
      <c r="AD14">
        <v>45373.973399999995</v>
      </c>
      <c r="AE14" s="8">
        <f>R14*0.1+R14</f>
        <v>45874.000000399996</v>
      </c>
    </row>
    <row r="15" spans="1:31" x14ac:dyDescent="0.25">
      <c r="A15" s="1">
        <v>44621</v>
      </c>
      <c r="B15" t="s">
        <v>31</v>
      </c>
      <c r="C15" t="s">
        <v>32</v>
      </c>
      <c r="D15" t="s">
        <v>33</v>
      </c>
      <c r="E15">
        <v>31970</v>
      </c>
      <c r="F15" t="s">
        <v>34</v>
      </c>
      <c r="G15" t="s">
        <v>35</v>
      </c>
      <c r="H15">
        <v>14</v>
      </c>
      <c r="I15" t="s">
        <v>36</v>
      </c>
      <c r="K15" t="s">
        <v>39</v>
      </c>
      <c r="L15" t="s">
        <v>39</v>
      </c>
      <c r="M15" t="s">
        <v>40</v>
      </c>
      <c r="Q15" t="str">
        <f>M15</f>
        <v>-1%</v>
      </c>
      <c r="R15">
        <f t="shared" si="0"/>
        <v>0</v>
      </c>
      <c r="S15" s="6">
        <v>0.01</v>
      </c>
      <c r="T15" s="7">
        <v>1</v>
      </c>
      <c r="U15">
        <v>10</v>
      </c>
      <c r="V15">
        <v>5</v>
      </c>
      <c r="AE15" s="8">
        <v>0</v>
      </c>
    </row>
    <row r="16" spans="1:31" x14ac:dyDescent="0.25">
      <c r="A16" s="1">
        <v>44621</v>
      </c>
      <c r="B16" t="s">
        <v>31</v>
      </c>
      <c r="C16" t="s">
        <v>32</v>
      </c>
      <c r="D16" t="s">
        <v>33</v>
      </c>
      <c r="E16">
        <v>31970</v>
      </c>
      <c r="F16" t="s">
        <v>34</v>
      </c>
      <c r="G16" t="s">
        <v>35</v>
      </c>
      <c r="H16">
        <v>14</v>
      </c>
      <c r="I16" t="s">
        <v>36</v>
      </c>
      <c r="J16" t="s">
        <v>55</v>
      </c>
      <c r="K16" t="s">
        <v>56</v>
      </c>
      <c r="L16" t="s">
        <v>39</v>
      </c>
      <c r="M16" t="s">
        <v>40</v>
      </c>
      <c r="O16">
        <v>2</v>
      </c>
      <c r="P16" t="s">
        <v>57</v>
      </c>
      <c r="Q16">
        <v>51710.909091000001</v>
      </c>
      <c r="R16">
        <f t="shared" si="0"/>
        <v>103421.818182</v>
      </c>
      <c r="S16" s="6">
        <v>0.01</v>
      </c>
      <c r="T16" s="7">
        <v>1</v>
      </c>
      <c r="U16">
        <v>10</v>
      </c>
      <c r="V16">
        <v>5</v>
      </c>
      <c r="W16">
        <v>102387.6</v>
      </c>
      <c r="X16">
        <v>3537.4140000000002</v>
      </c>
      <c r="Y16">
        <v>10136.3724</v>
      </c>
      <c r="Z16">
        <v>101363.724</v>
      </c>
      <c r="AA16">
        <v>1</v>
      </c>
      <c r="AC16">
        <v>51193.8</v>
      </c>
      <c r="AD16">
        <v>112523.9724</v>
      </c>
      <c r="AE16" s="8">
        <f>R16*0.1+R16</f>
        <v>113764.0000002</v>
      </c>
    </row>
    <row r="17" spans="1:31" x14ac:dyDescent="0.25">
      <c r="A17" s="1">
        <v>44621</v>
      </c>
      <c r="B17" t="s">
        <v>31</v>
      </c>
      <c r="C17" t="s">
        <v>32</v>
      </c>
      <c r="D17" t="s">
        <v>33</v>
      </c>
      <c r="E17">
        <v>31970</v>
      </c>
      <c r="F17" t="s">
        <v>34</v>
      </c>
      <c r="G17" t="s">
        <v>35</v>
      </c>
      <c r="H17">
        <v>14</v>
      </c>
      <c r="I17" t="s">
        <v>36</v>
      </c>
      <c r="K17" t="s">
        <v>39</v>
      </c>
      <c r="L17" t="s">
        <v>39</v>
      </c>
      <c r="M17" t="s">
        <v>40</v>
      </c>
      <c r="Q17" t="str">
        <f>M17</f>
        <v>-1%</v>
      </c>
      <c r="R17">
        <f t="shared" si="0"/>
        <v>0</v>
      </c>
      <c r="S17" s="6">
        <v>0.01</v>
      </c>
      <c r="T17" s="7">
        <v>1</v>
      </c>
      <c r="U17">
        <v>10</v>
      </c>
      <c r="V17">
        <v>5</v>
      </c>
      <c r="AE17" s="8">
        <v>0</v>
      </c>
    </row>
    <row r="18" spans="1:31" x14ac:dyDescent="0.25">
      <c r="A18" s="1">
        <v>44621</v>
      </c>
      <c r="B18" t="s">
        <v>31</v>
      </c>
      <c r="C18" t="s">
        <v>58</v>
      </c>
      <c r="D18" t="s">
        <v>59</v>
      </c>
      <c r="E18">
        <v>51885</v>
      </c>
      <c r="F18" t="s">
        <v>34</v>
      </c>
      <c r="G18" t="s">
        <v>35</v>
      </c>
      <c r="H18">
        <v>14</v>
      </c>
      <c r="I18" t="s">
        <v>60</v>
      </c>
      <c r="J18" t="s">
        <v>61</v>
      </c>
      <c r="K18" t="s">
        <v>62</v>
      </c>
      <c r="O18">
        <v>2</v>
      </c>
      <c r="P18" t="s">
        <v>50</v>
      </c>
      <c r="Q18">
        <v>41703.636363999998</v>
      </c>
      <c r="R18">
        <f t="shared" si="0"/>
        <v>83407.272727999996</v>
      </c>
      <c r="S18" s="8">
        <v>0.02</v>
      </c>
      <c r="T18" s="7">
        <v>2</v>
      </c>
      <c r="U18">
        <v>10</v>
      </c>
      <c r="V18">
        <v>5</v>
      </c>
      <c r="W18">
        <v>81739.127273000006</v>
      </c>
      <c r="X18">
        <v>0</v>
      </c>
      <c r="Y18">
        <v>8173.9127273000004</v>
      </c>
      <c r="Z18">
        <v>81739.127273000006</v>
      </c>
      <c r="AA18">
        <v>0</v>
      </c>
      <c r="AC18">
        <v>40869.563636500003</v>
      </c>
      <c r="AD18">
        <v>89913.04000030001</v>
      </c>
      <c r="AE18" s="8">
        <f>Q18*0.1+Q18</f>
        <v>45874.000000399996</v>
      </c>
    </row>
    <row r="19" spans="1:31" x14ac:dyDescent="0.25">
      <c r="A19" s="1">
        <v>44621</v>
      </c>
      <c r="B19" t="s">
        <v>31</v>
      </c>
      <c r="C19" t="s">
        <v>58</v>
      </c>
      <c r="D19" t="s">
        <v>59</v>
      </c>
      <c r="E19">
        <v>51885</v>
      </c>
      <c r="F19" t="s">
        <v>34</v>
      </c>
      <c r="G19" t="s">
        <v>35</v>
      </c>
      <c r="H19">
        <v>14</v>
      </c>
      <c r="I19" t="s">
        <v>60</v>
      </c>
      <c r="J19" t="s">
        <v>61</v>
      </c>
      <c r="K19" t="s">
        <v>39</v>
      </c>
      <c r="Q19" t="s">
        <v>63</v>
      </c>
      <c r="R19">
        <f t="shared" si="0"/>
        <v>0</v>
      </c>
      <c r="S19" s="8">
        <v>0.02</v>
      </c>
      <c r="T19" s="7">
        <v>2</v>
      </c>
      <c r="U19">
        <v>10</v>
      </c>
      <c r="V19">
        <v>5</v>
      </c>
      <c r="AE19" s="8">
        <v>0</v>
      </c>
    </row>
    <row r="20" spans="1:31" x14ac:dyDescent="0.25">
      <c r="A20" s="1">
        <v>44621</v>
      </c>
      <c r="B20" t="s">
        <v>31</v>
      </c>
      <c r="C20" t="s">
        <v>58</v>
      </c>
      <c r="D20" t="s">
        <v>59</v>
      </c>
      <c r="E20">
        <v>51885</v>
      </c>
      <c r="F20" t="s">
        <v>34</v>
      </c>
      <c r="G20" t="s">
        <v>35</v>
      </c>
      <c r="H20">
        <v>14</v>
      </c>
      <c r="I20" t="s">
        <v>60</v>
      </c>
      <c r="J20" t="s">
        <v>64</v>
      </c>
      <c r="K20" t="s">
        <v>65</v>
      </c>
      <c r="O20">
        <v>6</v>
      </c>
      <c r="P20" t="s">
        <v>50</v>
      </c>
      <c r="Q20">
        <v>41703.636363999998</v>
      </c>
      <c r="R20">
        <f t="shared" si="0"/>
        <v>250221.81818399997</v>
      </c>
      <c r="S20" s="8">
        <v>0.02</v>
      </c>
      <c r="T20" s="7">
        <v>2</v>
      </c>
      <c r="U20">
        <v>10</v>
      </c>
      <c r="V20">
        <v>5</v>
      </c>
      <c r="W20">
        <v>245217.38182000001</v>
      </c>
      <c r="X20">
        <v>0</v>
      </c>
      <c r="Y20">
        <v>24521.738182000001</v>
      </c>
      <c r="Z20">
        <v>245217.38182000001</v>
      </c>
      <c r="AA20">
        <v>0</v>
      </c>
      <c r="AC20">
        <v>40869.563636666666</v>
      </c>
      <c r="AD20">
        <v>269739.12000200001</v>
      </c>
      <c r="AE20" s="8">
        <f>Q20*0.1+Q20</f>
        <v>45874.000000399996</v>
      </c>
    </row>
    <row r="21" spans="1:31" x14ac:dyDescent="0.25">
      <c r="A21" s="1">
        <v>44621</v>
      </c>
      <c r="B21" t="s">
        <v>31</v>
      </c>
      <c r="C21" t="s">
        <v>58</v>
      </c>
      <c r="D21" t="s">
        <v>59</v>
      </c>
      <c r="E21">
        <v>51885</v>
      </c>
      <c r="F21" t="s">
        <v>34</v>
      </c>
      <c r="G21" t="s">
        <v>35</v>
      </c>
      <c r="H21">
        <v>14</v>
      </c>
      <c r="I21" t="s">
        <v>60</v>
      </c>
      <c r="J21" t="s">
        <v>64</v>
      </c>
      <c r="K21" t="s">
        <v>39</v>
      </c>
      <c r="Q21" t="s">
        <v>63</v>
      </c>
      <c r="R21">
        <f t="shared" si="0"/>
        <v>0</v>
      </c>
      <c r="S21" s="8">
        <v>0.02</v>
      </c>
      <c r="T21" s="7">
        <v>2</v>
      </c>
      <c r="U21">
        <v>10</v>
      </c>
      <c r="V21">
        <v>5</v>
      </c>
      <c r="AE21" s="8">
        <v>0</v>
      </c>
    </row>
    <row r="22" spans="1:31" x14ac:dyDescent="0.25">
      <c r="A22" s="1">
        <v>44621</v>
      </c>
      <c r="B22" t="s">
        <v>31</v>
      </c>
      <c r="C22" t="s">
        <v>58</v>
      </c>
      <c r="D22" t="s">
        <v>59</v>
      </c>
      <c r="E22">
        <v>51885</v>
      </c>
      <c r="F22" t="s">
        <v>34</v>
      </c>
      <c r="G22" t="s">
        <v>35</v>
      </c>
      <c r="H22">
        <v>14</v>
      </c>
      <c r="I22" t="s">
        <v>60</v>
      </c>
      <c r="J22" t="s">
        <v>51</v>
      </c>
      <c r="K22" t="s">
        <v>52</v>
      </c>
      <c r="O22">
        <v>1</v>
      </c>
      <c r="P22" t="s">
        <v>50</v>
      </c>
      <c r="Q22">
        <v>41703.636363999998</v>
      </c>
      <c r="R22">
        <f t="shared" si="0"/>
        <v>41703.636363999998</v>
      </c>
      <c r="S22" s="8">
        <v>0.02</v>
      </c>
      <c r="T22" s="7">
        <v>2</v>
      </c>
      <c r="U22">
        <v>10</v>
      </c>
      <c r="V22">
        <v>5</v>
      </c>
      <c r="W22">
        <v>40869.563636999999</v>
      </c>
      <c r="X22">
        <v>0</v>
      </c>
      <c r="Y22">
        <v>4086.9563637000001</v>
      </c>
      <c r="Z22">
        <v>40869.563636999999</v>
      </c>
      <c r="AA22">
        <v>0</v>
      </c>
      <c r="AC22">
        <v>40869.563636999999</v>
      </c>
      <c r="AD22">
        <v>44956.520000700002</v>
      </c>
      <c r="AE22" s="8">
        <f>Q22*0.1+Q22</f>
        <v>45874.000000399996</v>
      </c>
    </row>
    <row r="23" spans="1:31" x14ac:dyDescent="0.25">
      <c r="A23" s="1">
        <v>44621</v>
      </c>
      <c r="B23" t="s">
        <v>31</v>
      </c>
      <c r="C23" t="s">
        <v>58</v>
      </c>
      <c r="D23" t="s">
        <v>59</v>
      </c>
      <c r="E23">
        <v>51885</v>
      </c>
      <c r="F23" t="s">
        <v>34</v>
      </c>
      <c r="G23" t="s">
        <v>35</v>
      </c>
      <c r="H23">
        <v>14</v>
      </c>
      <c r="I23" t="s">
        <v>60</v>
      </c>
      <c r="J23" t="s">
        <v>51</v>
      </c>
      <c r="K23" t="s">
        <v>39</v>
      </c>
      <c r="Q23" t="s">
        <v>63</v>
      </c>
      <c r="R23">
        <f t="shared" si="0"/>
        <v>0</v>
      </c>
      <c r="S23" s="8">
        <v>0.02</v>
      </c>
      <c r="T23" s="7">
        <v>2</v>
      </c>
      <c r="U23">
        <v>10</v>
      </c>
      <c r="V23">
        <v>5</v>
      </c>
      <c r="AE23" s="8">
        <v>0</v>
      </c>
    </row>
    <row r="24" spans="1:31" x14ac:dyDescent="0.25">
      <c r="A24" s="1">
        <v>44621</v>
      </c>
      <c r="B24" t="s">
        <v>31</v>
      </c>
      <c r="C24" t="s">
        <v>58</v>
      </c>
      <c r="D24" t="s">
        <v>59</v>
      </c>
      <c r="E24">
        <v>51885</v>
      </c>
      <c r="F24" t="s">
        <v>34</v>
      </c>
      <c r="G24" t="s">
        <v>35</v>
      </c>
      <c r="H24">
        <v>14</v>
      </c>
      <c r="I24" t="s">
        <v>60</v>
      </c>
      <c r="J24" t="s">
        <v>66</v>
      </c>
      <c r="K24" t="s">
        <v>67</v>
      </c>
      <c r="O24">
        <v>1</v>
      </c>
      <c r="P24" t="s">
        <v>50</v>
      </c>
      <c r="Q24">
        <v>41703.636363999998</v>
      </c>
      <c r="R24">
        <f t="shared" si="0"/>
        <v>41703.636363999998</v>
      </c>
      <c r="S24" s="8">
        <v>0.02</v>
      </c>
      <c r="T24" s="7">
        <v>2</v>
      </c>
      <c r="U24">
        <v>10</v>
      </c>
      <c r="V24">
        <v>5</v>
      </c>
      <c r="W24">
        <v>40869.563636999999</v>
      </c>
      <c r="X24">
        <v>0</v>
      </c>
      <c r="Y24">
        <v>4086.9563637000001</v>
      </c>
      <c r="Z24">
        <v>40869.563636999999</v>
      </c>
      <c r="AA24">
        <v>0</v>
      </c>
      <c r="AC24">
        <v>40869.563636999999</v>
      </c>
      <c r="AD24">
        <v>44956.520000700002</v>
      </c>
      <c r="AE24" s="8">
        <f>Q24*0.1+Q24</f>
        <v>45874.000000399996</v>
      </c>
    </row>
    <row r="25" spans="1:31" x14ac:dyDescent="0.25">
      <c r="A25" s="1">
        <v>44621</v>
      </c>
      <c r="B25" t="s">
        <v>31</v>
      </c>
      <c r="C25" t="s">
        <v>58</v>
      </c>
      <c r="D25" t="s">
        <v>59</v>
      </c>
      <c r="E25">
        <v>51885</v>
      </c>
      <c r="F25" t="s">
        <v>34</v>
      </c>
      <c r="G25" t="s">
        <v>35</v>
      </c>
      <c r="H25">
        <v>14</v>
      </c>
      <c r="I25" t="s">
        <v>60</v>
      </c>
      <c r="J25" t="s">
        <v>66</v>
      </c>
      <c r="K25" t="s">
        <v>39</v>
      </c>
      <c r="Q25" t="s">
        <v>63</v>
      </c>
      <c r="R25">
        <f t="shared" si="0"/>
        <v>0</v>
      </c>
      <c r="S25" s="8">
        <v>0.02</v>
      </c>
      <c r="T25" s="7">
        <v>2</v>
      </c>
      <c r="U25">
        <v>10</v>
      </c>
      <c r="V25">
        <v>5</v>
      </c>
      <c r="AE25" s="8">
        <v>0</v>
      </c>
    </row>
    <row r="26" spans="1:31" x14ac:dyDescent="0.25">
      <c r="A26" s="1">
        <v>44621</v>
      </c>
      <c r="B26" t="s">
        <v>31</v>
      </c>
      <c r="C26" t="s">
        <v>58</v>
      </c>
      <c r="D26" t="s">
        <v>59</v>
      </c>
      <c r="E26">
        <v>51885</v>
      </c>
      <c r="F26" t="s">
        <v>34</v>
      </c>
      <c r="G26" t="s">
        <v>35</v>
      </c>
      <c r="H26">
        <v>14</v>
      </c>
      <c r="I26" t="s">
        <v>60</v>
      </c>
      <c r="J26" t="s">
        <v>68</v>
      </c>
      <c r="K26" t="s">
        <v>69</v>
      </c>
      <c r="O26">
        <v>1</v>
      </c>
      <c r="P26" t="s">
        <v>50</v>
      </c>
      <c r="Q26">
        <v>38963.636363999998</v>
      </c>
      <c r="R26">
        <f t="shared" si="0"/>
        <v>38963.636363999998</v>
      </c>
      <c r="S26" s="8">
        <v>0.02</v>
      </c>
      <c r="T26" s="7">
        <v>2</v>
      </c>
      <c r="U26">
        <v>10</v>
      </c>
      <c r="V26">
        <v>5</v>
      </c>
      <c r="W26">
        <v>38184.363637000002</v>
      </c>
      <c r="X26">
        <v>0</v>
      </c>
      <c r="Y26">
        <v>3818.4363637000001</v>
      </c>
      <c r="Z26">
        <v>38184.363637000002</v>
      </c>
      <c r="AA26">
        <v>0</v>
      </c>
      <c r="AC26">
        <v>38184.363637000002</v>
      </c>
      <c r="AD26">
        <v>42002.800000700001</v>
      </c>
      <c r="AE26" s="8">
        <f>Q26*0.1+Q26</f>
        <v>42860.000000399996</v>
      </c>
    </row>
    <row r="27" spans="1:31" x14ac:dyDescent="0.25">
      <c r="A27" s="1">
        <v>44621</v>
      </c>
      <c r="B27" t="s">
        <v>31</v>
      </c>
      <c r="C27" t="s">
        <v>58</v>
      </c>
      <c r="D27" t="s">
        <v>59</v>
      </c>
      <c r="E27">
        <v>51885</v>
      </c>
      <c r="F27" t="s">
        <v>34</v>
      </c>
      <c r="G27" t="s">
        <v>35</v>
      </c>
      <c r="H27">
        <v>14</v>
      </c>
      <c r="I27" t="s">
        <v>60</v>
      </c>
      <c r="J27" t="s">
        <v>68</v>
      </c>
      <c r="K27" t="s">
        <v>39</v>
      </c>
      <c r="Q27" t="s">
        <v>63</v>
      </c>
      <c r="R27">
        <f t="shared" si="0"/>
        <v>0</v>
      </c>
      <c r="S27" s="8">
        <v>0.02</v>
      </c>
      <c r="T27" s="7">
        <v>2</v>
      </c>
      <c r="U27">
        <v>10</v>
      </c>
      <c r="V27">
        <v>5</v>
      </c>
      <c r="AE27" s="8">
        <v>0</v>
      </c>
    </row>
    <row r="28" spans="1:31" x14ac:dyDescent="0.25">
      <c r="A28" s="1">
        <v>44621</v>
      </c>
      <c r="B28" t="s">
        <v>31</v>
      </c>
      <c r="C28" t="s">
        <v>58</v>
      </c>
      <c r="D28" t="s">
        <v>59</v>
      </c>
      <c r="E28">
        <v>51885</v>
      </c>
      <c r="F28" t="s">
        <v>34</v>
      </c>
      <c r="G28" t="s">
        <v>35</v>
      </c>
      <c r="H28">
        <v>14</v>
      </c>
      <c r="I28" t="s">
        <v>60</v>
      </c>
      <c r="J28" t="s">
        <v>70</v>
      </c>
      <c r="K28" t="s">
        <v>71</v>
      </c>
      <c r="O28">
        <v>1</v>
      </c>
      <c r="P28" t="s">
        <v>50</v>
      </c>
      <c r="Q28">
        <v>15595.454545000001</v>
      </c>
      <c r="R28">
        <f t="shared" si="0"/>
        <v>15595.454545000001</v>
      </c>
      <c r="S28" s="8">
        <v>0.02</v>
      </c>
      <c r="T28" s="7">
        <v>2</v>
      </c>
      <c r="U28">
        <v>10</v>
      </c>
      <c r="V28">
        <v>5</v>
      </c>
      <c r="W28">
        <v>15283.545453999999</v>
      </c>
      <c r="X28">
        <v>0</v>
      </c>
      <c r="Y28">
        <v>1528.3545454</v>
      </c>
      <c r="Z28">
        <v>15283.545453999999</v>
      </c>
      <c r="AA28">
        <v>0</v>
      </c>
      <c r="AC28">
        <v>15283.545453999999</v>
      </c>
      <c r="AD28">
        <v>16811.899999400001</v>
      </c>
      <c r="AE28" s="8">
        <f>Q28*0.1+Q28</f>
        <v>17154.9999995</v>
      </c>
    </row>
    <row r="29" spans="1:31" x14ac:dyDescent="0.25">
      <c r="A29" s="1">
        <v>44621</v>
      </c>
      <c r="B29" t="s">
        <v>31</v>
      </c>
      <c r="C29" t="s">
        <v>58</v>
      </c>
      <c r="D29" t="s">
        <v>59</v>
      </c>
      <c r="E29">
        <v>51885</v>
      </c>
      <c r="F29" t="s">
        <v>34</v>
      </c>
      <c r="G29" t="s">
        <v>35</v>
      </c>
      <c r="H29">
        <v>14</v>
      </c>
      <c r="I29" t="s">
        <v>60</v>
      </c>
      <c r="J29" t="s">
        <v>70</v>
      </c>
      <c r="K29" t="s">
        <v>39</v>
      </c>
      <c r="Q29" t="s">
        <v>63</v>
      </c>
      <c r="R29">
        <f t="shared" si="0"/>
        <v>0</v>
      </c>
      <c r="S29" s="8">
        <v>0.02</v>
      </c>
      <c r="T29" s="7">
        <v>2</v>
      </c>
      <c r="U29">
        <v>10</v>
      </c>
      <c r="V29">
        <v>5</v>
      </c>
      <c r="AE29" s="8">
        <v>0</v>
      </c>
    </row>
    <row r="30" spans="1:31" x14ac:dyDescent="0.25">
      <c r="A30" s="1">
        <v>44652</v>
      </c>
      <c r="B30" t="s">
        <v>31</v>
      </c>
      <c r="C30" t="s">
        <v>72</v>
      </c>
      <c r="D30" t="s">
        <v>73</v>
      </c>
      <c r="E30">
        <v>32506</v>
      </c>
      <c r="F30" t="s">
        <v>34</v>
      </c>
      <c r="G30" t="s">
        <v>35</v>
      </c>
      <c r="H30">
        <v>14</v>
      </c>
      <c r="I30" t="s">
        <v>74</v>
      </c>
      <c r="J30" t="s">
        <v>64</v>
      </c>
      <c r="K30" t="s">
        <v>65</v>
      </c>
      <c r="O30">
        <v>1</v>
      </c>
      <c r="P30" t="s">
        <v>50</v>
      </c>
      <c r="Q30">
        <v>41703.636363999998</v>
      </c>
      <c r="R30">
        <f t="shared" si="0"/>
        <v>41703.636363999998</v>
      </c>
      <c r="S30" s="6">
        <v>0</v>
      </c>
      <c r="T30" s="7">
        <v>0</v>
      </c>
      <c r="U30">
        <v>10</v>
      </c>
      <c r="V30">
        <v>5</v>
      </c>
      <c r="W30">
        <v>41703.636363999998</v>
      </c>
      <c r="X30">
        <v>0</v>
      </c>
      <c r="Y30">
        <v>4170.3636364000004</v>
      </c>
      <c r="Z30">
        <v>41703.636363999998</v>
      </c>
      <c r="AA30">
        <v>0</v>
      </c>
      <c r="AC30">
        <v>41703.636363999998</v>
      </c>
      <c r="AD30">
        <v>45874.000000399996</v>
      </c>
      <c r="AE30" s="8">
        <f>R30*0.1+R30</f>
        <v>45874.000000399996</v>
      </c>
    </row>
    <row r="31" spans="1:31" x14ac:dyDescent="0.25">
      <c r="A31" s="1">
        <v>44652</v>
      </c>
      <c r="B31" t="s">
        <v>31</v>
      </c>
      <c r="C31" t="s">
        <v>72</v>
      </c>
      <c r="D31" t="s">
        <v>73</v>
      </c>
      <c r="E31">
        <v>32506</v>
      </c>
      <c r="F31" t="s">
        <v>34</v>
      </c>
      <c r="G31" t="s">
        <v>35</v>
      </c>
      <c r="H31">
        <v>14</v>
      </c>
      <c r="I31" t="s">
        <v>74</v>
      </c>
      <c r="J31" t="s">
        <v>75</v>
      </c>
      <c r="K31" t="s">
        <v>76</v>
      </c>
      <c r="O31">
        <v>1</v>
      </c>
      <c r="P31" t="s">
        <v>50</v>
      </c>
      <c r="Q31">
        <v>41703.636363999998</v>
      </c>
      <c r="R31">
        <f t="shared" si="0"/>
        <v>41703.636363999998</v>
      </c>
      <c r="S31" s="6">
        <v>0</v>
      </c>
      <c r="T31" s="7">
        <v>0</v>
      </c>
      <c r="U31">
        <v>10</v>
      </c>
      <c r="V31">
        <v>5</v>
      </c>
      <c r="W31">
        <v>41703.636363999998</v>
      </c>
      <c r="X31">
        <v>0</v>
      </c>
      <c r="Y31">
        <v>4170.3636364000004</v>
      </c>
      <c r="Z31">
        <v>41703.636363999998</v>
      </c>
      <c r="AA31">
        <v>0</v>
      </c>
      <c r="AC31">
        <v>41703.636363999998</v>
      </c>
      <c r="AD31">
        <v>45874.000000399996</v>
      </c>
      <c r="AE31" s="8">
        <f>R31*0.1+R31</f>
        <v>45874.000000399996</v>
      </c>
    </row>
    <row r="32" spans="1:31" x14ac:dyDescent="0.25">
      <c r="A32" s="1">
        <v>44652</v>
      </c>
      <c r="B32" t="s">
        <v>31</v>
      </c>
      <c r="C32" t="s">
        <v>72</v>
      </c>
      <c r="D32" t="s">
        <v>73</v>
      </c>
      <c r="E32">
        <v>32506</v>
      </c>
      <c r="F32" t="s">
        <v>34</v>
      </c>
      <c r="G32" t="s">
        <v>35</v>
      </c>
      <c r="H32">
        <v>14</v>
      </c>
      <c r="I32" t="s">
        <v>74</v>
      </c>
      <c r="J32" t="s">
        <v>48</v>
      </c>
      <c r="K32" t="s">
        <v>49</v>
      </c>
      <c r="O32">
        <v>1</v>
      </c>
      <c r="P32" t="s">
        <v>50</v>
      </c>
      <c r="Q32">
        <v>41703.636363999998</v>
      </c>
      <c r="R32">
        <f t="shared" si="0"/>
        <v>41703.636363999998</v>
      </c>
      <c r="S32" s="6">
        <v>0</v>
      </c>
      <c r="T32" s="7">
        <v>0</v>
      </c>
      <c r="U32">
        <v>10</v>
      </c>
      <c r="V32">
        <v>5</v>
      </c>
      <c r="W32">
        <v>41703.636363999998</v>
      </c>
      <c r="X32">
        <v>0</v>
      </c>
      <c r="Y32">
        <v>4170.3636364000004</v>
      </c>
      <c r="Z32">
        <v>41703.636363999998</v>
      </c>
      <c r="AA32">
        <v>0</v>
      </c>
      <c r="AC32">
        <v>41703.636363999998</v>
      </c>
      <c r="AD32">
        <v>45874.000000399996</v>
      </c>
      <c r="AE32" s="8">
        <f>R32*0.1+R32</f>
        <v>45874.000000399996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Galaxy.co</dc:creator>
  <cp:lastModifiedBy>Galaxy.co</cp:lastModifiedBy>
  <dcterms:created xsi:type="dcterms:W3CDTF">2024-01-10T02:13:32Z</dcterms:created>
  <dcterms:modified xsi:type="dcterms:W3CDTF">2024-01-10T02:13:53Z</dcterms:modified>
</cp:coreProperties>
</file>